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172e1b018aaadd17/1. Ivy/Excel/Project/3. Insurance Claim/"/>
    </mc:Choice>
  </mc:AlternateContent>
  <xr:revisionPtr revIDLastSave="940" documentId="8_{ABFCC6A6-EFDB-40EC-BA63-03146CF95D51}" xr6:coauthVersionLast="47" xr6:coauthVersionMax="47" xr10:uidLastSave="{761C273D-9904-4A55-9A0A-170FD871B53B}"/>
  <bookViews>
    <workbookView xWindow="-108" yWindow="-108" windowWidth="23256" windowHeight="12456" firstSheet="4" activeTab="8" xr2:uid="{6625635C-7CCA-4F11-86F5-BB62DE5A5F8E}"/>
  </bookViews>
  <sheets>
    <sheet name="insurance_claims" sheetId="1" r:id="rId1"/>
    <sheet name="Count and types of incident" sheetId="2" r:id="rId2"/>
    <sheet name="collision type" sheetId="3" r:id="rId3"/>
    <sheet name="accident vs state" sheetId="4" r:id="rId4"/>
    <sheet name="accident vs car model" sheetId="5" r:id="rId5"/>
    <sheet name="incident vs car model" sheetId="6" r:id="rId6"/>
    <sheet name="incident severity" sheetId="7" r:id="rId7"/>
    <sheet name="hour vs incident" sheetId="9" r:id="rId8"/>
    <sheet name="Dashboard" sheetId="8" r:id="rId9"/>
  </sheets>
  <definedNames>
    <definedName name="NativeTimeline_incident_date1">#N/A</definedName>
    <definedName name="Slicer_incident_state">#N/A</definedName>
    <definedName name="Slicer_insured_education_level">#N/A</definedName>
    <definedName name="Slicer_insured_sex">#N/A</definedName>
    <definedName name="Slicer_Months__incident_date">#N/A</definedName>
    <definedName name="Slicer_number_of_vehicles_involved">#N/A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 i="1" l="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C4" i="8"/>
</calcChain>
</file>

<file path=xl/sharedStrings.xml><?xml version="1.0" encoding="utf-8"?>
<sst xmlns="http://schemas.openxmlformats.org/spreadsheetml/2006/main" count="19058" uniqueCount="1195">
  <si>
    <t>months_as_customer</t>
  </si>
  <si>
    <t>age</t>
  </si>
  <si>
    <t>policy_number</t>
  </si>
  <si>
    <t>policy_bind_date</t>
  </si>
  <si>
    <t>policy_state</t>
  </si>
  <si>
    <t>policy_csl</t>
  </si>
  <si>
    <t>policy_deductable</t>
  </si>
  <si>
    <t>policy_annual_premium</t>
  </si>
  <si>
    <t>umbrella_limit</t>
  </si>
  <si>
    <t>insured_zip</t>
  </si>
  <si>
    <t>insured_sex</t>
  </si>
  <si>
    <t>insured_education_level</t>
  </si>
  <si>
    <t>insured_occupation</t>
  </si>
  <si>
    <t>insured_hobbies</t>
  </si>
  <si>
    <t>insured_relationship</t>
  </si>
  <si>
    <t>capital-gains</t>
  </si>
  <si>
    <t>capital-loss</t>
  </si>
  <si>
    <t>incident_date</t>
  </si>
  <si>
    <t>incident_type</t>
  </si>
  <si>
    <t>collision_type</t>
  </si>
  <si>
    <t>incident_severity</t>
  </si>
  <si>
    <t>authorities_contacted</t>
  </si>
  <si>
    <t>incident_state</t>
  </si>
  <si>
    <t>incident_city</t>
  </si>
  <si>
    <t>incident_location</t>
  </si>
  <si>
    <t>incident_hour_of_the_day</t>
  </si>
  <si>
    <t>number_of_vehicles_involved</t>
  </si>
  <si>
    <t>property_damage</t>
  </si>
  <si>
    <t>bodily_injuries</t>
  </si>
  <si>
    <t>witnesses</t>
  </si>
  <si>
    <t>police_report_available</t>
  </si>
  <si>
    <t>total_claim_amount</t>
  </si>
  <si>
    <t>injury_claim</t>
  </si>
  <si>
    <t>property_claim</t>
  </si>
  <si>
    <t>vehicle_claim</t>
  </si>
  <si>
    <t>auto_make</t>
  </si>
  <si>
    <t>auto_model</t>
  </si>
  <si>
    <t>auto_year</t>
  </si>
  <si>
    <t>fraud_reported</t>
  </si>
  <si>
    <t>_c39</t>
  </si>
  <si>
    <t>OH</t>
  </si>
  <si>
    <t>250/500</t>
  </si>
  <si>
    <t>MALE</t>
  </si>
  <si>
    <t>MD</t>
  </si>
  <si>
    <t>craft-repair</t>
  </si>
  <si>
    <t>sleeping</t>
  </si>
  <si>
    <t>husband</t>
  </si>
  <si>
    <t>Single Vehicle Collision</t>
  </si>
  <si>
    <t>Side Collision</t>
  </si>
  <si>
    <t>Major Damage</t>
  </si>
  <si>
    <t>Police</t>
  </si>
  <si>
    <t>SC</t>
  </si>
  <si>
    <t>Columbus</t>
  </si>
  <si>
    <t>9935 4th Drive</t>
  </si>
  <si>
    <t>YES</t>
  </si>
  <si>
    <t>Saab</t>
  </si>
  <si>
    <t>92x</t>
  </si>
  <si>
    <t>Y</t>
  </si>
  <si>
    <t>IN</t>
  </si>
  <si>
    <t>machine-op-inspct</t>
  </si>
  <si>
    <t>reading</t>
  </si>
  <si>
    <t>other-relative</t>
  </si>
  <si>
    <t>Vehicle Theft</t>
  </si>
  <si>
    <t>?</t>
  </si>
  <si>
    <t>Minor Damage</t>
  </si>
  <si>
    <t>VA</t>
  </si>
  <si>
    <t>Riverwood</t>
  </si>
  <si>
    <t>6608 MLK Hwy</t>
  </si>
  <si>
    <t>Mercedes</t>
  </si>
  <si>
    <t>E400</t>
  </si>
  <si>
    <t>100/300</t>
  </si>
  <si>
    <t>FEMALE</t>
  </si>
  <si>
    <t>PhD</t>
  </si>
  <si>
    <t>sales</t>
  </si>
  <si>
    <t>board-games</t>
  </si>
  <si>
    <t>own-child</t>
  </si>
  <si>
    <t>Multi-vehicle Collision</t>
  </si>
  <si>
    <t>Rear Collision</t>
  </si>
  <si>
    <t>NY</t>
  </si>
  <si>
    <t>7121 Francis Lane</t>
  </si>
  <si>
    <t>NO</t>
  </si>
  <si>
    <t>Dodge</t>
  </si>
  <si>
    <t>RAM</t>
  </si>
  <si>
    <t>N</t>
  </si>
  <si>
    <t>IL</t>
  </si>
  <si>
    <t>armed-forces</t>
  </si>
  <si>
    <t>unmarried</t>
  </si>
  <si>
    <t>Front Collision</t>
  </si>
  <si>
    <t>Arlington</t>
  </si>
  <si>
    <t>6956 Maple Drive</t>
  </si>
  <si>
    <t>Chevrolet</t>
  </si>
  <si>
    <t>Tahoe</t>
  </si>
  <si>
    <t>500/1000</t>
  </si>
  <si>
    <t>Associate</t>
  </si>
  <si>
    <t>None</t>
  </si>
  <si>
    <t>3041 3rd Ave</t>
  </si>
  <si>
    <t>Accura</t>
  </si>
  <si>
    <t>RSX</t>
  </si>
  <si>
    <t>tech-support</t>
  </si>
  <si>
    <t>bungie-jumping</t>
  </si>
  <si>
    <t>Fire</t>
  </si>
  <si>
    <t>8973 Washington St</t>
  </si>
  <si>
    <t>prof-specialty</t>
  </si>
  <si>
    <t>Springfield</t>
  </si>
  <si>
    <t>5846 Weaver Drive</t>
  </si>
  <si>
    <t>Nissan</t>
  </si>
  <si>
    <t>Pathfinder</t>
  </si>
  <si>
    <t>base-jumping</t>
  </si>
  <si>
    <t>Total Loss</t>
  </si>
  <si>
    <t>3525 3rd Hwy</t>
  </si>
  <si>
    <t>Audi</t>
  </si>
  <si>
    <t>A5</t>
  </si>
  <si>
    <t>other-service</t>
  </si>
  <si>
    <t>golf</t>
  </si>
  <si>
    <t>WV</t>
  </si>
  <si>
    <t>4872 Rock Ridge</t>
  </si>
  <si>
    <t>Toyota</t>
  </si>
  <si>
    <t>Camry</t>
  </si>
  <si>
    <t>priv-house-serv</t>
  </si>
  <si>
    <t>camping</t>
  </si>
  <si>
    <t>wife</t>
  </si>
  <si>
    <t>Other</t>
  </si>
  <si>
    <t>NC</t>
  </si>
  <si>
    <t>Hillsdale</t>
  </si>
  <si>
    <t>3066 Francis Ave</t>
  </si>
  <si>
    <t>Masters</t>
  </si>
  <si>
    <t>exec-managerial</t>
  </si>
  <si>
    <t>dancing</t>
  </si>
  <si>
    <t>Northbend</t>
  </si>
  <si>
    <t>1558 1st Ridge</t>
  </si>
  <si>
    <t>Ford</t>
  </si>
  <si>
    <t>F150</t>
  </si>
  <si>
    <t>High School</t>
  </si>
  <si>
    <t>skydiving</t>
  </si>
  <si>
    <t>5971 5th Hwy</t>
  </si>
  <si>
    <t>A3</t>
  </si>
  <si>
    <t>protective-serv</t>
  </si>
  <si>
    <t>Ambulance</t>
  </si>
  <si>
    <t>6655 5th Drive</t>
  </si>
  <si>
    <t>Parked Car</t>
  </si>
  <si>
    <t>6582 Elm Lane</t>
  </si>
  <si>
    <t>Highlander</t>
  </si>
  <si>
    <t>College</t>
  </si>
  <si>
    <t>not-in-family</t>
  </si>
  <si>
    <t>6851 3rd Drive</t>
  </si>
  <si>
    <t>Neon</t>
  </si>
  <si>
    <t>transport-moving</t>
  </si>
  <si>
    <t>movies</t>
  </si>
  <si>
    <t>9573 Weaver Ave</t>
  </si>
  <si>
    <t>MDX</t>
  </si>
  <si>
    <t>hiking</t>
  </si>
  <si>
    <t>5074 3rd St</t>
  </si>
  <si>
    <t>Maxima</t>
  </si>
  <si>
    <t>4546 Tree St</t>
  </si>
  <si>
    <t>Suburu</t>
  </si>
  <si>
    <t>Legacy</t>
  </si>
  <si>
    <t>yachting</t>
  </si>
  <si>
    <t>Northbrook</t>
  </si>
  <si>
    <t>3842 Solo Ridge</t>
  </si>
  <si>
    <t>TL</t>
  </si>
  <si>
    <t>handlers-cleaners</t>
  </si>
  <si>
    <t>8101 3rd Ridge</t>
  </si>
  <si>
    <t>JD</t>
  </si>
  <si>
    <t>5380 Pine St</t>
  </si>
  <si>
    <t>Impreza</t>
  </si>
  <si>
    <t>8957 Weaver Drive</t>
  </si>
  <si>
    <t>paintball</t>
  </si>
  <si>
    <t>2526 Embaracadero Ave</t>
  </si>
  <si>
    <t>Forrestor</t>
  </si>
  <si>
    <t>chess</t>
  </si>
  <si>
    <t>5667 4th Drive</t>
  </si>
  <si>
    <t>kayaking</t>
  </si>
  <si>
    <t>2502 Apache Hwy</t>
  </si>
  <si>
    <t>Escape</t>
  </si>
  <si>
    <t>polo</t>
  </si>
  <si>
    <t>3418 Texas Lane</t>
  </si>
  <si>
    <t>PA</t>
  </si>
  <si>
    <t>2533 Elm St</t>
  </si>
  <si>
    <t>3790 Andromedia Hwy</t>
  </si>
  <si>
    <t>3220 Rock Drive</t>
  </si>
  <si>
    <t>basketball</t>
  </si>
  <si>
    <t>2100 Francis Drive</t>
  </si>
  <si>
    <t>video-games</t>
  </si>
  <si>
    <t>4687 5th Drive</t>
  </si>
  <si>
    <t>Corolla</t>
  </si>
  <si>
    <t>9038 2nd Lane</t>
  </si>
  <si>
    <t>adm-clerical</t>
  </si>
  <si>
    <t>6092 5th Ave</t>
  </si>
  <si>
    <t>BMW</t>
  </si>
  <si>
    <t>3 Series</t>
  </si>
  <si>
    <t>farming-fishing</t>
  </si>
  <si>
    <t>8353 Britain Ridge</t>
  </si>
  <si>
    <t>3540 Maple St</t>
  </si>
  <si>
    <t>3104 Sky Drive</t>
  </si>
  <si>
    <t>C300</t>
  </si>
  <si>
    <t>4981 Weaver St</t>
  </si>
  <si>
    <t>6676 Tree Lane</t>
  </si>
  <si>
    <t>3930 Embaracadero St</t>
  </si>
  <si>
    <t>Jeep</t>
  </si>
  <si>
    <t>Wrangler</t>
  </si>
  <si>
    <t>3422 Flute St</t>
  </si>
  <si>
    <t>4862 Lincoln Hwy</t>
  </si>
  <si>
    <t>M5</t>
  </si>
  <si>
    <t>5719 2nd Lane</t>
  </si>
  <si>
    <t>X5</t>
  </si>
  <si>
    <t>3221 Solo Ridge</t>
  </si>
  <si>
    <t>6660 MLK Drive</t>
  </si>
  <si>
    <t>1699 Oak Drive</t>
  </si>
  <si>
    <t>4234 Cherokee Lane</t>
  </si>
  <si>
    <t>7476 4th St</t>
  </si>
  <si>
    <t>Honda</t>
  </si>
  <si>
    <t>Civic</t>
  </si>
  <si>
    <t>8907 Tree Ave</t>
  </si>
  <si>
    <t>Trivial Damage</t>
  </si>
  <si>
    <t>6619 Flute Ave</t>
  </si>
  <si>
    <t>Volkswagen</t>
  </si>
  <si>
    <t>Passat</t>
  </si>
  <si>
    <t>6011 Britain St</t>
  </si>
  <si>
    <t>5104 Francis Drive</t>
  </si>
  <si>
    <t>2280 4th Ave</t>
  </si>
  <si>
    <t>2644 Elm Drive</t>
  </si>
  <si>
    <t>7466 MLK Ridge</t>
  </si>
  <si>
    <t>5821 2nd St</t>
  </si>
  <si>
    <t>6723 Best Drive</t>
  </si>
  <si>
    <t>Silverado</t>
  </si>
  <si>
    <t>4866 4th Hwy</t>
  </si>
  <si>
    <t>CRV</t>
  </si>
  <si>
    <t>5418 Britain Ave</t>
  </si>
  <si>
    <t>4296 Pine Hwy</t>
  </si>
  <si>
    <t>2299 1st St</t>
  </si>
  <si>
    <t>6618 Cherokee Drive</t>
  </si>
  <si>
    <t>7459 Flute St</t>
  </si>
  <si>
    <t>Accord</t>
  </si>
  <si>
    <t>3567 4th Drive</t>
  </si>
  <si>
    <t>2457 Washington Ave</t>
  </si>
  <si>
    <t>1269 Flute Drive</t>
  </si>
  <si>
    <t>1218 Sky Hwy</t>
  </si>
  <si>
    <t>9169 Pine Ridge</t>
  </si>
  <si>
    <t>8538 Texas Lane</t>
  </si>
  <si>
    <t>X6</t>
  </si>
  <si>
    <t>5783 Oak Ave</t>
  </si>
  <si>
    <t>7721 Washington Ridge</t>
  </si>
  <si>
    <t>8006 Maple Hwy</t>
  </si>
  <si>
    <t>cross-fit</t>
  </si>
  <si>
    <t>6751 Pine Ridge</t>
  </si>
  <si>
    <t>2324 Texas Ridge</t>
  </si>
  <si>
    <t>Malibu</t>
  </si>
  <si>
    <t>7923 Elm Ave</t>
  </si>
  <si>
    <t>4755 Best Lane</t>
  </si>
  <si>
    <t>5053 Tree Drive</t>
  </si>
  <si>
    <t>Fusion</t>
  </si>
  <si>
    <t>2078 3rd Ave</t>
  </si>
  <si>
    <t>2804 Best St</t>
  </si>
  <si>
    <t>7877 Sky Lane</t>
  </si>
  <si>
    <t>6530 Weaver Ave</t>
  </si>
  <si>
    <t>3087 Oak Hwy</t>
  </si>
  <si>
    <t>7098 Lincoln Hwy</t>
  </si>
  <si>
    <t>5124 Maple St</t>
  </si>
  <si>
    <t>2333 Maple Lane</t>
  </si>
  <si>
    <t>Jetta</t>
  </si>
  <si>
    <t>1012 5th Lane</t>
  </si>
  <si>
    <t>7477 MLK Drive</t>
  </si>
  <si>
    <t>9489 3rd St</t>
  </si>
  <si>
    <t>2087 Apache Ave</t>
  </si>
  <si>
    <t>5540 Sky St</t>
  </si>
  <si>
    <t>exercise</t>
  </si>
  <si>
    <t>7238 2nd St</t>
  </si>
  <si>
    <t>8442 Britain Hwy</t>
  </si>
  <si>
    <t>1331 Britain Hwy</t>
  </si>
  <si>
    <t>5260 Francis Drive</t>
  </si>
  <si>
    <t>1135 Solo Lane</t>
  </si>
  <si>
    <t>9737 Solo Hwy</t>
  </si>
  <si>
    <t>ML350</t>
  </si>
  <si>
    <t>3289 Britain Drive</t>
  </si>
  <si>
    <t>6550 Andromedia St</t>
  </si>
  <si>
    <t>1679 2nd Hwy</t>
  </si>
  <si>
    <t>3998 Flute St</t>
  </si>
  <si>
    <t>2430 MLK Ave</t>
  </si>
  <si>
    <t>7717 Britain Hwy</t>
  </si>
  <si>
    <t>7773 Tree Hwy</t>
  </si>
  <si>
    <t>2199 Texas Drive</t>
  </si>
  <si>
    <t>1028 Sky Lane</t>
  </si>
  <si>
    <t>4154 Lincoln Hwy</t>
  </si>
  <si>
    <t>8085 Andromedia St</t>
  </si>
  <si>
    <t>4793 4th Ridge</t>
  </si>
  <si>
    <t>7428 Sky Hwy</t>
  </si>
  <si>
    <t>2306 5th Lane</t>
  </si>
  <si>
    <t>3052 Weaver Ridge</t>
  </si>
  <si>
    <t>Ultima</t>
  </si>
  <si>
    <t>5211 Weaver Drive</t>
  </si>
  <si>
    <t>7253 MLK St</t>
  </si>
  <si>
    <t>1454 5th Ridge</t>
  </si>
  <si>
    <t>5622 Best Ridge</t>
  </si>
  <si>
    <t>4574 Britain Hwy</t>
  </si>
  <si>
    <t>4539 Texas St</t>
  </si>
  <si>
    <t>8118 Elm Ridge</t>
  </si>
  <si>
    <t>3814 Britain Drive</t>
  </si>
  <si>
    <t>4614 MLK Ave</t>
  </si>
  <si>
    <t>1628 Best Drive</t>
  </si>
  <si>
    <t>8381 Solo Hwy</t>
  </si>
  <si>
    <t>2100 MLK St</t>
  </si>
  <si>
    <t>5071 Flute Ridge</t>
  </si>
  <si>
    <t>7551 Britain Lane</t>
  </si>
  <si>
    <t>2275 Best Lane</t>
  </si>
  <si>
    <t>1598 3rd Drive</t>
  </si>
  <si>
    <t>7740 MLK St</t>
  </si>
  <si>
    <t>1240 Tree Lane</t>
  </si>
  <si>
    <t>8983 Francis Ridge</t>
  </si>
  <si>
    <t>7756 Solo Drive</t>
  </si>
  <si>
    <t>9034 Weaver Ridge</t>
  </si>
  <si>
    <t>1126 Texas Hwy</t>
  </si>
  <si>
    <t>2808 Elm St</t>
  </si>
  <si>
    <t>5061 Francis Ave</t>
  </si>
  <si>
    <t>4965 MLK Drive</t>
  </si>
  <si>
    <t>8668 Flute St</t>
  </si>
  <si>
    <t>2577 Washington Drive</t>
  </si>
  <si>
    <t>7709 Rock Lane</t>
  </si>
  <si>
    <t>9358 Texas Ridge</t>
  </si>
  <si>
    <t>8080 Oak Lane</t>
  </si>
  <si>
    <t>6408 Weaver Ridge</t>
  </si>
  <si>
    <t>5532 Weaver Ridge</t>
  </si>
  <si>
    <t>9101 2nd Hwy</t>
  </si>
  <si>
    <t>8576 Andromedia St</t>
  </si>
  <si>
    <t>6315 2nd Lane</t>
  </si>
  <si>
    <t>1536 Flute Drive</t>
  </si>
  <si>
    <t>4672 MLK St</t>
  </si>
  <si>
    <t>2204 Washington Lane</t>
  </si>
  <si>
    <t>9484 Pine Drive</t>
  </si>
  <si>
    <t>5431 3rd Ridge</t>
  </si>
  <si>
    <t>7121 Britain Drive</t>
  </si>
  <si>
    <t>8586 1st Ridge</t>
  </si>
  <si>
    <t>7582 Pine Drive</t>
  </si>
  <si>
    <t>1388 Embaracadero Hwy</t>
  </si>
  <si>
    <t>5621 4th Ave</t>
  </si>
  <si>
    <t>8150 Washington Ridge</t>
  </si>
  <si>
    <t>4268 2nd Ave</t>
  </si>
  <si>
    <t>6375 2nd Lane</t>
  </si>
  <si>
    <t>3770 Flute Drive</t>
  </si>
  <si>
    <t>1562 Britain St</t>
  </si>
  <si>
    <t>1681 Cherokee Hwy</t>
  </si>
  <si>
    <t>7523 Oak Lane</t>
  </si>
  <si>
    <t>1815 Cherokee Drive</t>
  </si>
  <si>
    <t>9316 Pine Ave</t>
  </si>
  <si>
    <t>2733 Texas Drive</t>
  </si>
  <si>
    <t>7684 Francis Ridge</t>
  </si>
  <si>
    <t>8991 Embaracadero Ave</t>
  </si>
  <si>
    <t>4905 Francis Ave</t>
  </si>
  <si>
    <t>7783 Lincoln Hwy</t>
  </si>
  <si>
    <t>8749 Tree St</t>
  </si>
  <si>
    <t>4985 Sky Lane</t>
  </si>
  <si>
    <t>7534 MLK Hwy</t>
  </si>
  <si>
    <t>8689 Maple Hwy</t>
  </si>
  <si>
    <t>9153 3rd Hwy</t>
  </si>
  <si>
    <t>5904 1st Drive</t>
  </si>
  <si>
    <t>4519 Embaracadero St</t>
  </si>
  <si>
    <t>9706 MLK Lane</t>
  </si>
  <si>
    <t>6012 Texas Hwy</t>
  </si>
  <si>
    <t>4098 Weaver Ridge</t>
  </si>
  <si>
    <t>6193 1st Hwy</t>
  </si>
  <si>
    <t>4053 Sky Lane</t>
  </si>
  <si>
    <t>8964 Francis St</t>
  </si>
  <si>
    <t>9748 Sky Drive</t>
  </si>
  <si>
    <t>2293 Washington Ave</t>
  </si>
  <si>
    <t>3656 Solo Ave</t>
  </si>
  <si>
    <t>8579 Apache Drive</t>
  </si>
  <si>
    <t>2003 Maple Hwy</t>
  </si>
  <si>
    <t>5445 Tree Hwy</t>
  </si>
  <si>
    <t>9730 2nd Hwy</t>
  </si>
  <si>
    <t>7819 Oak St</t>
  </si>
  <si>
    <t>1845 Best St</t>
  </si>
  <si>
    <t>2500 Tree St</t>
  </si>
  <si>
    <t>6955 Pine Drive</t>
  </si>
  <si>
    <t>6165 Rock Ridge</t>
  </si>
  <si>
    <t>3653 Elm Drive</t>
  </si>
  <si>
    <t>5812 3rd Hwy</t>
  </si>
  <si>
    <t>4939 Best St</t>
  </si>
  <si>
    <t>Grand Cherokee</t>
  </si>
  <si>
    <t>4964 Elm Lane</t>
  </si>
  <si>
    <t>9588 Solo St</t>
  </si>
  <si>
    <t>8718 Apache Lane</t>
  </si>
  <si>
    <t>3590 Best Hwy</t>
  </si>
  <si>
    <t>6149 Best Ridge</t>
  </si>
  <si>
    <t>4116 Embaracadero Lane</t>
  </si>
  <si>
    <t>3486 Flute Ave</t>
  </si>
  <si>
    <t>5994 5th Ave</t>
  </si>
  <si>
    <t>9138 3rd St</t>
  </si>
  <si>
    <t>3743 Andromedia Ridge</t>
  </si>
  <si>
    <t>7644 Tree Ridge</t>
  </si>
  <si>
    <t>3167 2nd St</t>
  </si>
  <si>
    <t>3327 Lincoln Drive</t>
  </si>
  <si>
    <t>8621 Best Ridge</t>
  </si>
  <si>
    <t>3878 Tree Lane</t>
  </si>
  <si>
    <t>9760 Solo Lane</t>
  </si>
  <si>
    <t>9138 1st St</t>
  </si>
  <si>
    <t>3414 Elm Ave</t>
  </si>
  <si>
    <t>3172 Tree Ridge</t>
  </si>
  <si>
    <t>6104 Oak Ave</t>
  </si>
  <si>
    <t>9742 5th Ridge</t>
  </si>
  <si>
    <t>8782 3rd St</t>
  </si>
  <si>
    <t>9798 Sky Ridge</t>
  </si>
  <si>
    <t>5483 Francis Drive</t>
  </si>
  <si>
    <t>2005 Texas Hwy</t>
  </si>
  <si>
    <t>6634 Texas Ridge</t>
  </si>
  <si>
    <t>8655 Cherokee Lane</t>
  </si>
  <si>
    <t>4955 Lincoln Ridge</t>
  </si>
  <si>
    <t>7705 Best Ridge</t>
  </si>
  <si>
    <t>5838 Pine Lane</t>
  </si>
  <si>
    <t>7331 Sky Hwy</t>
  </si>
  <si>
    <t>5640 Embaracadero Lane</t>
  </si>
  <si>
    <t>9610 Cherokee St</t>
  </si>
  <si>
    <t>3550 Washington Ave</t>
  </si>
  <si>
    <t>5277 Texas Lane</t>
  </si>
  <si>
    <t>3654 Cherokee Ave</t>
  </si>
  <si>
    <t>7380 5th Hwy</t>
  </si>
  <si>
    <t>2539 Embaracadero Ridge</t>
  </si>
  <si>
    <t>4693 Lincoln Hwy</t>
  </si>
  <si>
    <t>2376 Sky Ridge</t>
  </si>
  <si>
    <t>1273 Rock Lane</t>
  </si>
  <si>
    <t>8281 Lincoln Lane</t>
  </si>
  <si>
    <t>6429 4th Hwy</t>
  </si>
  <si>
    <t>2201 4th Lane</t>
  </si>
  <si>
    <t>5506 Best St</t>
  </si>
  <si>
    <t>8404 Embaracadero St</t>
  </si>
  <si>
    <t>2117 Lincoln Hwy</t>
  </si>
  <si>
    <t>6359 MLK Ridge</t>
  </si>
  <si>
    <t>9751 Sky Ridge</t>
  </si>
  <si>
    <t>9020 Elm Ave</t>
  </si>
  <si>
    <t>1830 Sky St</t>
  </si>
  <si>
    <t>6067 Weaver Ridge</t>
  </si>
  <si>
    <t>1840 Embaracadero Ave</t>
  </si>
  <si>
    <t>4058 Tree Drive</t>
  </si>
  <si>
    <t>4983 MLK Ridge</t>
  </si>
  <si>
    <t>9744 Texas Drive</t>
  </si>
  <si>
    <t>8821 Elm St</t>
  </si>
  <si>
    <t>2886 Tree Ridge</t>
  </si>
  <si>
    <t>5236 Weaver Drive</t>
  </si>
  <si>
    <t>5862 Apache Ridge</t>
  </si>
  <si>
    <t>7859 4th Ridge</t>
  </si>
  <si>
    <t>6259 Weaver St</t>
  </si>
  <si>
    <t>9980 Lincoln Ave</t>
  </si>
  <si>
    <t>7828 Cherokee Ave</t>
  </si>
  <si>
    <t>5812 Oak St</t>
  </si>
  <si>
    <t>2318 Washington Hwy</t>
  </si>
  <si>
    <t>8809 Flute St</t>
  </si>
  <si>
    <t>3184 Oak Ave</t>
  </si>
  <si>
    <t>6493 Lincoln Lane</t>
  </si>
  <si>
    <t>7162 Maple Ave</t>
  </si>
  <si>
    <t>5455 Tree Ridge</t>
  </si>
  <si>
    <t>5778 Pine Ridge</t>
  </si>
  <si>
    <t>3797 Solo Lane</t>
  </si>
  <si>
    <t>9373 Pine Hwy</t>
  </si>
  <si>
    <t>1365 Francis Ave</t>
  </si>
  <si>
    <t>9239 Washington Ridge</t>
  </si>
  <si>
    <t>3416 Washington Drive</t>
  </si>
  <si>
    <t>1923 2nd Hwy</t>
  </si>
  <si>
    <t>6451 1st Hwy</t>
  </si>
  <si>
    <t>1267 Francis Hwy</t>
  </si>
  <si>
    <t>4158 Washington Lane</t>
  </si>
  <si>
    <t>3796 Cherokee Drive</t>
  </si>
  <si>
    <t>7434 Oak Hwy</t>
  </si>
  <si>
    <t>5178 Weaver Hwy</t>
  </si>
  <si>
    <t>8477 Francis Hwy</t>
  </si>
  <si>
    <t>7693 Britain Lane</t>
  </si>
  <si>
    <t>3658 Rock Drive</t>
  </si>
  <si>
    <t>2617 Andromedia Drive</t>
  </si>
  <si>
    <t>9279 Oak Hwy</t>
  </si>
  <si>
    <t>3439 Andromedia Hwy</t>
  </si>
  <si>
    <t>5901 Elm Drive</t>
  </si>
  <si>
    <t>3982 Washington Hwy</t>
  </si>
  <si>
    <t>3376 5th Drive</t>
  </si>
  <si>
    <t>3936 Tree Drive</t>
  </si>
  <si>
    <t>6605 Tree Ave</t>
  </si>
  <si>
    <t>3102 Apache St</t>
  </si>
  <si>
    <t>7756 Pine Hwy</t>
  </si>
  <si>
    <t>7142 5th Lane</t>
  </si>
  <si>
    <t>2914 Oak Drive</t>
  </si>
  <si>
    <t>6522 Apache Drive</t>
  </si>
  <si>
    <t>5279 Pine Ridge</t>
  </si>
  <si>
    <t>8078 Britain Hwy</t>
  </si>
  <si>
    <t>1133 Apache St</t>
  </si>
  <si>
    <t>2873 Flute Ave</t>
  </si>
  <si>
    <t>8509 Apache St</t>
  </si>
  <si>
    <t>8245 4th Hwy</t>
  </si>
  <si>
    <t>3094 Best Lane</t>
  </si>
  <si>
    <t>8188 Tree Ave</t>
  </si>
  <si>
    <t>5224 5th Lane</t>
  </si>
  <si>
    <t>2230 1st St</t>
  </si>
  <si>
    <t>6719 Flute St</t>
  </si>
  <si>
    <t>8064 4th Ave</t>
  </si>
  <si>
    <t>2469 Francis Lane</t>
  </si>
  <si>
    <t>4671 5th Ridge</t>
  </si>
  <si>
    <t>6985 Maple Lane</t>
  </si>
  <si>
    <t>7791 Britain Ridge</t>
  </si>
  <si>
    <t>6355 4th Hwy</t>
  </si>
  <si>
    <t>3495 Britain Drive</t>
  </si>
  <si>
    <t>2980 Sky Ridge</t>
  </si>
  <si>
    <t>5914 Oak Ave</t>
  </si>
  <si>
    <t>3835 5th Ave</t>
  </si>
  <si>
    <t>5925 Tree Hwy</t>
  </si>
  <si>
    <t>6250 1st Ridge</t>
  </si>
  <si>
    <t>1346 5th Lane</t>
  </si>
  <si>
    <t>1128 Maple Lane</t>
  </si>
  <si>
    <t>6309 Cherokee Ave</t>
  </si>
  <si>
    <t>4618 Flute Ave</t>
  </si>
  <si>
    <t>6191 Oak Lane</t>
  </si>
  <si>
    <t>1316 Britain Ridge</t>
  </si>
  <si>
    <t>5924 Maple Drive</t>
  </si>
  <si>
    <t>8917 Tree Ridge</t>
  </si>
  <si>
    <t>3966 Francis Ridge</t>
  </si>
  <si>
    <t>1507 Solo Ave</t>
  </si>
  <si>
    <t>4272 Oak Ridge</t>
  </si>
  <si>
    <t>4434 Lincoln Ave</t>
  </si>
  <si>
    <t>7529 Solo Ridge</t>
  </si>
  <si>
    <t>8096 Apache Hwy</t>
  </si>
  <si>
    <t>9417 Tree Hwy</t>
  </si>
  <si>
    <t>3809 Texas Lane</t>
  </si>
  <si>
    <t>1540 Apache Lane</t>
  </si>
  <si>
    <t>2337 Lincoln Hwy</t>
  </si>
  <si>
    <t>6770 1st St</t>
  </si>
  <si>
    <t>4119 Texas St</t>
  </si>
  <si>
    <t>4347 2nd Ridge</t>
  </si>
  <si>
    <t>1091 1st Drive</t>
  </si>
  <si>
    <t>8203 Lincoln Ave</t>
  </si>
  <si>
    <t>9154 MLK Hwy</t>
  </si>
  <si>
    <t>5780 4th Ave</t>
  </si>
  <si>
    <t>6945 Texas Hwy</t>
  </si>
  <si>
    <t>5639 1st Ridge</t>
  </si>
  <si>
    <t>3834 Pine St</t>
  </si>
  <si>
    <t>1358 Maple St</t>
  </si>
  <si>
    <t>7460 Apache Lane</t>
  </si>
  <si>
    <t>5771 Sky Ave</t>
  </si>
  <si>
    <t>2865 Maple Lane</t>
  </si>
  <si>
    <t>8940 Elm Ave</t>
  </si>
  <si>
    <t>1215 Pine Hwy</t>
  </si>
  <si>
    <t>6874 Maple Ridge</t>
  </si>
  <si>
    <t>8834 Elm Drive</t>
  </si>
  <si>
    <t>8542 Lincoln Ridge</t>
  </si>
  <si>
    <t>9397 Francis St</t>
  </si>
  <si>
    <t>4907 Andromedia Drive</t>
  </si>
  <si>
    <t>4429 Washington St</t>
  </si>
  <si>
    <t>2651 MLK Lane</t>
  </si>
  <si>
    <t>2942 1st Lane</t>
  </si>
  <si>
    <t>6317 Best St</t>
  </si>
  <si>
    <t>1555 Washington Lane</t>
  </si>
  <si>
    <t>1919 4th Lane</t>
  </si>
  <si>
    <t>5480 3rd Ridge</t>
  </si>
  <si>
    <t>8864 Tree Ridge</t>
  </si>
  <si>
    <t>2777 Solo Drive</t>
  </si>
  <si>
    <t>9929 Rock Drive</t>
  </si>
  <si>
    <t>4143 Maple Ridge</t>
  </si>
  <si>
    <t>7121 Rock St</t>
  </si>
  <si>
    <t>9067 Texas Ave</t>
  </si>
  <si>
    <t>9245 Weaver Ridge</t>
  </si>
  <si>
    <t>4585 Francis Ave</t>
  </si>
  <si>
    <t>6738 Francis Hwy</t>
  </si>
  <si>
    <t>7576 Pine Ridge</t>
  </si>
  <si>
    <t>9105 Tree Lane</t>
  </si>
  <si>
    <t>2299 Britain Drive</t>
  </si>
  <si>
    <t>1914 Francis St</t>
  </si>
  <si>
    <t>6658 Weaver St</t>
  </si>
  <si>
    <t>1985 5th Ave</t>
  </si>
  <si>
    <t>1707 Sky Ave</t>
  </si>
  <si>
    <t>6456 Andromedia Drive</t>
  </si>
  <si>
    <t>5649 Texas Ave</t>
  </si>
  <si>
    <t>1220 MLK Ave</t>
  </si>
  <si>
    <t>1589 Pine St</t>
  </si>
  <si>
    <t>8906 Elm Lane</t>
  </si>
  <si>
    <t>2654 Elm Drive</t>
  </si>
  <si>
    <t>6681 Texas Ridge</t>
  </si>
  <si>
    <t>7782 Rock St</t>
  </si>
  <si>
    <t>9286 Oak Ave</t>
  </si>
  <si>
    <t>8758 5th St</t>
  </si>
  <si>
    <t>7281 Maple Hwy</t>
  </si>
  <si>
    <t>7571 Elm Ridge</t>
  </si>
  <si>
    <t>6738 Washington Hwy</t>
  </si>
  <si>
    <t>4188 Britain Ave</t>
  </si>
  <si>
    <t>6934 Lincoln Ave</t>
  </si>
  <si>
    <t>6390 Apache St</t>
  </si>
  <si>
    <t>7615 Weaver Drive</t>
  </si>
  <si>
    <t>6409 Cherokee Drive</t>
  </si>
  <si>
    <t>1123 5th Lane</t>
  </si>
  <si>
    <t>5168 5th Ave</t>
  </si>
  <si>
    <t>3697 Apache Drive</t>
  </si>
  <si>
    <t>1910 Sky Ave</t>
  </si>
  <si>
    <t>8954 Apache Lane</t>
  </si>
  <si>
    <t>3110 Lincoln Lane</t>
  </si>
  <si>
    <t>6035 Rock Ave</t>
  </si>
  <si>
    <t>2220 1st Lane</t>
  </si>
  <si>
    <t>4972 Francis Lane</t>
  </si>
  <si>
    <t>6957 Weaver Drive</t>
  </si>
  <si>
    <t>1512 Rock Lane</t>
  </si>
  <si>
    <t>3693 Pine Ave</t>
  </si>
  <si>
    <t>9879 Apache Drive</t>
  </si>
  <si>
    <t>2494 Andromedia Drive</t>
  </si>
  <si>
    <t>4615 Embaracadero Ave</t>
  </si>
  <si>
    <t>1929 Britain Drive</t>
  </si>
  <si>
    <t>5051 Elm St</t>
  </si>
  <si>
    <t>9910 Maple Ave</t>
  </si>
  <si>
    <t>5602 Britain St</t>
  </si>
  <si>
    <t>6889 Cherokee St</t>
  </si>
  <si>
    <t>3926 Rock Lane</t>
  </si>
  <si>
    <t>6717 Best Drive</t>
  </si>
  <si>
    <t>6117 4th Ave</t>
  </si>
  <si>
    <t>2668 Cherokee St</t>
  </si>
  <si>
    <t>6838 Flute Lane</t>
  </si>
  <si>
    <t>6583 MLK Ridge</t>
  </si>
  <si>
    <t>6492 4th Lane</t>
  </si>
  <si>
    <t>7299 Apache St</t>
  </si>
  <si>
    <t>2756 Britain Hwy</t>
  </si>
  <si>
    <t>9360 3rd Drive</t>
  </si>
  <si>
    <t>1655 Francis Hwy</t>
  </si>
  <si>
    <t>9720 Lincoln Hwy</t>
  </si>
  <si>
    <t>7066 Texas Ave</t>
  </si>
  <si>
    <t>9728 Britain Hwy</t>
  </si>
  <si>
    <t>4486 Cherokee Ridge</t>
  </si>
  <si>
    <t>8021 Flute Ave</t>
  </si>
  <si>
    <t>2774 Apache Drive</t>
  </si>
  <si>
    <t>2787 MLK St</t>
  </si>
  <si>
    <t>9847 Elm St</t>
  </si>
  <si>
    <t>4629 Elm Ridge</t>
  </si>
  <si>
    <t>5585 Washington Drive</t>
  </si>
  <si>
    <t>3925 Sky St</t>
  </si>
  <si>
    <t>3903 Oak Ave</t>
  </si>
  <si>
    <t>3805 Lincoln Hwy</t>
  </si>
  <si>
    <t>4055 2nd Drive</t>
  </si>
  <si>
    <t>3707 Oak Ridge</t>
  </si>
  <si>
    <t>7327 Lincoln Drive</t>
  </si>
  <si>
    <t>9369 Flute Hwy</t>
  </si>
  <si>
    <t>4239 Weaver Ave</t>
  </si>
  <si>
    <t>6044 Weaver Drive</t>
  </si>
  <si>
    <t>8879 1st Drive</t>
  </si>
  <si>
    <t>9488 Best Drive</t>
  </si>
  <si>
    <t>7500 Texas Ridge</t>
  </si>
  <si>
    <t>2048 3rd Ridge</t>
  </si>
  <si>
    <t>3419 Apache St</t>
  </si>
  <si>
    <t>9875 MLK Ave</t>
  </si>
  <si>
    <t>3553 Texas Ave</t>
  </si>
  <si>
    <t>4335 1st St</t>
  </si>
  <si>
    <t>9070 Tree Ave</t>
  </si>
  <si>
    <t>3900 Texas St</t>
  </si>
  <si>
    <t>9657 5th Ave</t>
  </si>
  <si>
    <t>5765 Washington St</t>
  </si>
  <si>
    <t>5997 Embaracadero Drive</t>
  </si>
  <si>
    <t>1738 Solo Lane</t>
  </si>
  <si>
    <t>2903 Weaver Drive</t>
  </si>
  <si>
    <t>8926 Texas Ridge</t>
  </si>
  <si>
    <t>4231 3rd Ave</t>
  </si>
  <si>
    <t>8049 4th St</t>
  </si>
  <si>
    <t>6501 5th Drive</t>
  </si>
  <si>
    <t>7909 Andromedia Hwy</t>
  </si>
  <si>
    <t>5865 Sky Lane</t>
  </si>
  <si>
    <t>1957 Washington Ave</t>
  </si>
  <si>
    <t>7649 Texas St</t>
  </si>
  <si>
    <t>1992 Britain Drive</t>
  </si>
  <si>
    <t>9685 Sky Ridge</t>
  </si>
  <si>
    <t>3457 Texas Lane</t>
  </si>
  <si>
    <t>7693 Cherokee Lane</t>
  </si>
  <si>
    <t>3167 4th Ridge</t>
  </si>
  <si>
    <t>1617 Rock Drive</t>
  </si>
  <si>
    <t>7877 3rd Ridge</t>
  </si>
  <si>
    <t>9325 Lincoln Drive</t>
  </si>
  <si>
    <t>5855 Apache St</t>
  </si>
  <si>
    <t>1328 Texas Lane</t>
  </si>
  <si>
    <t>4567 Pine Ave</t>
  </si>
  <si>
    <t>7575 Pine St</t>
  </si>
  <si>
    <t>2850 Washington St</t>
  </si>
  <si>
    <t>9169 Cherokee Hwy</t>
  </si>
  <si>
    <t>6443 Washington Ridge</t>
  </si>
  <si>
    <t>6751 5th Hwy</t>
  </si>
  <si>
    <t>2289 Weaver Ridge</t>
  </si>
  <si>
    <t>8306 1st Drive</t>
  </si>
  <si>
    <t>2603 Andromedia Hwy</t>
  </si>
  <si>
    <t>6479 Francis Ave</t>
  </si>
  <si>
    <t>6428 Andromedia Lane</t>
  </si>
  <si>
    <t>9081 Cherokee Hwy</t>
  </si>
  <si>
    <t>1532 Washington St</t>
  </si>
  <si>
    <t>4625 MLK Drive</t>
  </si>
  <si>
    <t>1529 Elm Ridge</t>
  </si>
  <si>
    <t>2086 Francis Drive</t>
  </si>
  <si>
    <t>9066 Best Ridge</t>
  </si>
  <si>
    <t>7178 Best Drive</t>
  </si>
  <si>
    <t>9821 Francis Ave</t>
  </si>
  <si>
    <t>7061 Cherokee Drive</t>
  </si>
  <si>
    <t>1325 1st Lane</t>
  </si>
  <si>
    <t>3769 Sky St</t>
  </si>
  <si>
    <t>8489 Pine Hwy</t>
  </si>
  <si>
    <t>6329 Apache Ave</t>
  </si>
  <si>
    <t>9293 Pine Lane</t>
  </si>
  <si>
    <t>9224 Sky Drive</t>
  </si>
  <si>
    <t>8862 Maple Ridge</t>
  </si>
  <si>
    <t>3492 Flute Lane</t>
  </si>
  <si>
    <t>6484 Tree Drive</t>
  </si>
  <si>
    <t>4554 Sky Ave</t>
  </si>
  <si>
    <t>5201 Texas Hwy</t>
  </si>
  <si>
    <t>3982 Weaver Lane</t>
  </si>
  <si>
    <t>3660 Andromedia Hwy</t>
  </si>
  <si>
    <t>7135 Flute Lane</t>
  </si>
  <si>
    <t>4414 Solo Drive</t>
  </si>
  <si>
    <t>2920 5th Ave</t>
  </si>
  <si>
    <t>2986 MLK Drive</t>
  </si>
  <si>
    <t>1580 Maple Lane</t>
  </si>
  <si>
    <t>3706 Texas Hwy</t>
  </si>
  <si>
    <t>9109 Britain Drive</t>
  </si>
  <si>
    <t>2290 4th Ave</t>
  </si>
  <si>
    <t>4232 Britain Ridge</t>
  </si>
  <si>
    <t>6677 Andromedia Drive</t>
  </si>
  <si>
    <t>5868 Sky Hwy</t>
  </si>
  <si>
    <t>3053 Lincoln Drive</t>
  </si>
  <si>
    <t>7041 Tree Ridge</t>
  </si>
  <si>
    <t>7223 Embaracadero St</t>
  </si>
  <si>
    <t>8081 Flute Ridge</t>
  </si>
  <si>
    <t>8618 Texas Lane</t>
  </si>
  <si>
    <t>3508 Washington St</t>
  </si>
  <si>
    <t>2193 4th Ridge</t>
  </si>
  <si>
    <t>8897 Sky St</t>
  </si>
  <si>
    <t>9611 Pine Ridge</t>
  </si>
  <si>
    <t>7825 1st Ridge</t>
  </si>
  <si>
    <t>3039 Oak Hwy</t>
  </si>
  <si>
    <t>8204 Pine Lane</t>
  </si>
  <si>
    <t>9787 Andromedia Ave</t>
  </si>
  <si>
    <t>9633 Rock Hwy</t>
  </si>
  <si>
    <t>6303 1st Drive</t>
  </si>
  <si>
    <t>2014 Rock Ave</t>
  </si>
  <si>
    <t>8983 Tree St</t>
  </si>
  <si>
    <t>6260 5th Lane</t>
  </si>
  <si>
    <t>2725 Britain Ridge</t>
  </si>
  <si>
    <t>3089 Oak Ridge</t>
  </si>
  <si>
    <t>6206 3rd Ridge</t>
  </si>
  <si>
    <t>7240 5th Ridge</t>
  </si>
  <si>
    <t>8100 3rd Ave</t>
  </si>
  <si>
    <t>3282 4th Lane</t>
  </si>
  <si>
    <t>3227 Maple Ave</t>
  </si>
  <si>
    <t>4264 Lincoln Ridge</t>
  </si>
  <si>
    <t>2215 Best Ave</t>
  </si>
  <si>
    <t>5363 Weaver Lane</t>
  </si>
  <si>
    <t>2397 Cherokee Ave</t>
  </si>
  <si>
    <t>9794 Embaracadero St</t>
  </si>
  <si>
    <t>1810 Elm Hwy</t>
  </si>
  <si>
    <t>9603 Texas Lane</t>
  </si>
  <si>
    <t>5650 Sky Drive</t>
  </si>
  <si>
    <t>9633 MLK Lane</t>
  </si>
  <si>
    <t>4981 Flute Hwy</t>
  </si>
  <si>
    <t>9078 Francis Ridge</t>
  </si>
  <si>
    <t>1381 Francis Ave</t>
  </si>
  <si>
    <t>6435 Texas Ave</t>
  </si>
  <si>
    <t>1248 MLK Ridge</t>
  </si>
  <si>
    <t>3323 1st Lane</t>
  </si>
  <si>
    <t>6971 Best Ridge</t>
  </si>
  <si>
    <t>7488 Lincoln Lane</t>
  </si>
  <si>
    <t>9007 Francis Hwy</t>
  </si>
  <si>
    <t>1491 Francis Ridge</t>
  </si>
  <si>
    <t>3659 Oak Lane</t>
  </si>
  <si>
    <t>4176 Britain Hwy</t>
  </si>
  <si>
    <t>5189 Francis Drive</t>
  </si>
  <si>
    <t>6515 Oak Lane</t>
  </si>
  <si>
    <t>7168 Andromedia Ridge</t>
  </si>
  <si>
    <t>7954 Tree Ridge</t>
  </si>
  <si>
    <t>1956 Apache St</t>
  </si>
  <si>
    <t>9918 Andromedia Drive</t>
  </si>
  <si>
    <t>5499 Flute Ridge</t>
  </si>
  <si>
    <t>3311 2nd Drive</t>
  </si>
  <si>
    <t>7609 Rock St</t>
  </si>
  <si>
    <t>4652 Flute Drive</t>
  </si>
  <si>
    <t>6853 Sky Hwy</t>
  </si>
  <si>
    <t>7780 Flute Lane</t>
  </si>
  <si>
    <t>1687 3rd Lane</t>
  </si>
  <si>
    <t>6378 Britain Ave</t>
  </si>
  <si>
    <t>1306 Andromedia St</t>
  </si>
  <si>
    <t>3664 Francis Ridge</t>
  </si>
  <si>
    <t>5985 Lincoln Lane</t>
  </si>
  <si>
    <t>3706 4th Hwy</t>
  </si>
  <si>
    <t>6603 Francis Hwy</t>
  </si>
  <si>
    <t>7069 4th Hwy</t>
  </si>
  <si>
    <t>5093 Flute Lane</t>
  </si>
  <si>
    <t>5894 Flute Drive</t>
  </si>
  <si>
    <t>8459 Apache Ave</t>
  </si>
  <si>
    <t>7447 Lincoln Ridge</t>
  </si>
  <si>
    <t>1821 Andromedia Ridge</t>
  </si>
  <si>
    <t>6859 Flute Ridge</t>
  </si>
  <si>
    <t>4175 Elm Ridge</t>
  </si>
  <si>
    <t>5007 Oak St</t>
  </si>
  <si>
    <t>5790 Flute Ridge</t>
  </si>
  <si>
    <t>8704 Britain Lane</t>
  </si>
  <si>
    <t>7816 MLK Lane</t>
  </si>
  <si>
    <t>3618 Maple Lane</t>
  </si>
  <si>
    <t>7705 Lincoln Drive</t>
  </si>
  <si>
    <t>8602 Washington Ridge</t>
  </si>
  <si>
    <t>2832 Andromedia Lane</t>
  </si>
  <si>
    <t>9760 4th Hwy</t>
  </si>
  <si>
    <t>2509 Rock Drive</t>
  </si>
  <si>
    <t>2063 Weaver St</t>
  </si>
  <si>
    <t>3818 Texas Ridge</t>
  </si>
  <si>
    <t>3929 Elm Ave</t>
  </si>
  <si>
    <t>9911 Britain Lane</t>
  </si>
  <si>
    <t>3246 Britain Ridge</t>
  </si>
  <si>
    <t>2696 Cherokee Ridge</t>
  </si>
  <si>
    <t>5249 4th Ave</t>
  </si>
  <si>
    <t>4721 Cherokee Hwy</t>
  </si>
  <si>
    <t>8212 Flute Ridge</t>
  </si>
  <si>
    <t>3592 MLK Ridge</t>
  </si>
  <si>
    <t>6494 4th Ave</t>
  </si>
  <si>
    <t>6608 Apache Lane</t>
  </si>
  <si>
    <t>1553 Lincoln St</t>
  </si>
  <si>
    <t>7628 4th Lane</t>
  </si>
  <si>
    <t>3028 5th St</t>
  </si>
  <si>
    <t>8949 Rock Hwy</t>
  </si>
  <si>
    <t>9751 Tree St</t>
  </si>
  <si>
    <t>4702 Texas Drive</t>
  </si>
  <si>
    <t>2757 4th Hwy</t>
  </si>
  <si>
    <t>6678 Weaver Drive</t>
  </si>
  <si>
    <t>8667 Weaver Lane</t>
  </si>
  <si>
    <t>4931 Maple Drive</t>
  </si>
  <si>
    <t>3808 5th Ave</t>
  </si>
  <si>
    <t>1725 Solo Lane</t>
  </si>
  <si>
    <t>8097 Maple Lane</t>
  </si>
  <si>
    <t>3320 5th Hwy</t>
  </si>
  <si>
    <t>9573 2nd Ave</t>
  </si>
  <si>
    <t>8336 1st Ridge</t>
  </si>
  <si>
    <t>3998 4th Hwy</t>
  </si>
  <si>
    <t>3966 Oak Hwy</t>
  </si>
  <si>
    <t>7601 Andromedia Lane</t>
  </si>
  <si>
    <t>5160 2nd Hwy</t>
  </si>
  <si>
    <t>3288 Tree Lane</t>
  </si>
  <si>
    <t>5874 1st Hwy</t>
  </si>
  <si>
    <t>6467 Best Ave</t>
  </si>
  <si>
    <t>6309 5th Ave</t>
  </si>
  <si>
    <t>8212 Rock Ave</t>
  </si>
  <si>
    <t>4107 MLK Ridge</t>
  </si>
  <si>
    <t>4558 3rd Hwy</t>
  </si>
  <si>
    <t>1762 Maple Hwy</t>
  </si>
  <si>
    <t>5532 Francis Lane</t>
  </si>
  <si>
    <t>6158 Sky Ridge</t>
  </si>
  <si>
    <t>9214 Elm Ridge</t>
  </si>
  <si>
    <t>1833 Solo Ave</t>
  </si>
  <si>
    <t>1953 Sky Lane</t>
  </si>
  <si>
    <t>6834 1st Drive</t>
  </si>
  <si>
    <t>9562 4th Ridge</t>
  </si>
  <si>
    <t>4835 Britain Ridge</t>
  </si>
  <si>
    <t>8548 Cherokee Ridge</t>
  </si>
  <si>
    <t>2352 MLK Drive</t>
  </si>
  <si>
    <t>9734 2nd Ridge</t>
  </si>
  <si>
    <t>3122 Apache Drive</t>
  </si>
  <si>
    <t>9816 Britain St</t>
  </si>
  <si>
    <t>8214 Flute St</t>
  </si>
  <si>
    <t>6259 Lincoln Hwy</t>
  </si>
  <si>
    <t>4492 Andromedia Ave</t>
  </si>
  <si>
    <t>6179 3rd Ridge</t>
  </si>
  <si>
    <t>3799 Embaracadero Drive</t>
  </si>
  <si>
    <t>5071 1st Lane</t>
  </si>
  <si>
    <t>6574 4th Drive</t>
  </si>
  <si>
    <t>2711 Britain Ave</t>
  </si>
  <si>
    <t>4214 MLK Ridge</t>
  </si>
  <si>
    <t>7976 Britain Drive</t>
  </si>
  <si>
    <t>4995 Weaver Ridge</t>
  </si>
  <si>
    <t>1515 Embaracadero St</t>
  </si>
  <si>
    <t>2968 Andromedia Ave</t>
  </si>
  <si>
    <t>9236 2nd Hwy</t>
  </si>
  <si>
    <t>9639 Britain Ridge</t>
  </si>
  <si>
    <t>9422 Washington Ridge</t>
  </si>
  <si>
    <t>1213 4th Lane</t>
  </si>
  <si>
    <t>3872 5th Drive</t>
  </si>
  <si>
    <t>9397 5th Hwy</t>
  </si>
  <si>
    <t>8876 1st St</t>
  </si>
  <si>
    <t>3397 5th Ave</t>
  </si>
  <si>
    <t>3263 Pine Ridge</t>
  </si>
  <si>
    <t>8639 5th Hwy</t>
  </si>
  <si>
    <t>5743 4th Ridge</t>
  </si>
  <si>
    <t>3555 Francis Ridge</t>
  </si>
  <si>
    <t>4939 Oak Lane</t>
  </si>
  <si>
    <t>3100 Best St</t>
  </si>
  <si>
    <t>3029 5th Ave</t>
  </si>
  <si>
    <t>8941 Solo Ridge</t>
  </si>
  <si>
    <t>4447 Francis Hwy</t>
  </si>
  <si>
    <t>7701 Tree St</t>
  </si>
  <si>
    <t>4653 Pine St</t>
  </si>
  <si>
    <t>8742 4th St</t>
  </si>
  <si>
    <t>7316 Texas Ave</t>
  </si>
  <si>
    <t>2950 MLK Ave</t>
  </si>
  <si>
    <t>8233 Tree Drive</t>
  </si>
  <si>
    <t>4642 Rock Ridge</t>
  </si>
  <si>
    <t>7733 Britain Lane</t>
  </si>
  <si>
    <t>2753 Cherokee Ave</t>
  </si>
  <si>
    <t>3995 Lincoln Hwy</t>
  </si>
  <si>
    <t>4095 MLK St</t>
  </si>
  <si>
    <t>5782 Rock Drive</t>
  </si>
  <si>
    <t>2900 Sky Drive</t>
  </si>
  <si>
    <t>1515 Pine Lane</t>
  </si>
  <si>
    <t>4876 Washington Drive</t>
  </si>
  <si>
    <t>5779 2nd Lane</t>
  </si>
  <si>
    <t>6706 Francis Drive</t>
  </si>
  <si>
    <t>6384 5th Ridge</t>
  </si>
  <si>
    <t>3006 Lincoln Ridge</t>
  </si>
  <si>
    <t>5352 Lincoln Drive</t>
  </si>
  <si>
    <t>6110 Rock Ridge</t>
  </si>
  <si>
    <t>7797 Tree Ridge</t>
  </si>
  <si>
    <t>4910 1st Lane</t>
  </si>
  <si>
    <t>8766 Lincoln Lane</t>
  </si>
  <si>
    <t>6399 Oak Drive</t>
  </si>
  <si>
    <t>3127 Flute St</t>
  </si>
  <si>
    <t>8920 Best Ave</t>
  </si>
  <si>
    <t>7314 Tree Drive</t>
  </si>
  <si>
    <t>8872 Oak Ridge</t>
  </si>
  <si>
    <t>5022 1st St</t>
  </si>
  <si>
    <t>3423 Francis Ave</t>
  </si>
  <si>
    <t>9529 4th Drive</t>
  </si>
  <si>
    <t>1818 Tree St</t>
  </si>
  <si>
    <t>4431 Rock St</t>
  </si>
  <si>
    <t>4782 Sky Lane</t>
  </si>
  <si>
    <t>7112 Weaver Ave</t>
  </si>
  <si>
    <t>4020 Best Drive</t>
  </si>
  <si>
    <t>2037 5th Drive</t>
  </si>
  <si>
    <t>4699 Texas Ridge</t>
  </si>
  <si>
    <t>1832 Elm Hwy</t>
  </si>
  <si>
    <t>5226 Maple St</t>
  </si>
  <si>
    <t>3771 4th St</t>
  </si>
  <si>
    <t>8701 5th Lane</t>
  </si>
  <si>
    <t>7574 4th St</t>
  </si>
  <si>
    <t>1989 Solo Lane</t>
  </si>
  <si>
    <t>6331 MLK Ave</t>
  </si>
  <si>
    <t>8453 Elm St</t>
  </si>
  <si>
    <t>1422 Flute Ave</t>
  </si>
  <si>
    <t>5058 4th Lane</t>
  </si>
  <si>
    <t>3098 Oak Lane</t>
  </si>
  <si>
    <t>9103 MLK Lane</t>
  </si>
  <si>
    <t>8624 Francis Ave</t>
  </si>
  <si>
    <t>2905 Embaracadero Drive</t>
  </si>
  <si>
    <t>3443 Maple Ridge</t>
  </si>
  <si>
    <t>1618 Maple Hwy</t>
  </si>
  <si>
    <t>3751 Tree Hwy</t>
  </si>
  <si>
    <t>6848 Elm Hwy</t>
  </si>
  <si>
    <t>4237 4th St</t>
  </si>
  <si>
    <t>6581 Rock Ridge</t>
  </si>
  <si>
    <t>7236 Apache Lane</t>
  </si>
  <si>
    <t>3846 4th Hwy</t>
  </si>
  <si>
    <t>5028 Maple Ridge</t>
  </si>
  <si>
    <t>7426 Rock Drive</t>
  </si>
  <si>
    <t>5771 Best St</t>
  </si>
  <si>
    <t>9818 Cherokee Ave</t>
  </si>
  <si>
    <t>7819 2nd Ave</t>
  </si>
  <si>
    <t>1331 Elm Ridge</t>
  </si>
  <si>
    <t>9240 Britain Ave</t>
  </si>
  <si>
    <t>6668 Andromedia Ridge</t>
  </si>
  <si>
    <t>5276 2nd Lane</t>
  </si>
  <si>
    <t>2889 Weaver St</t>
  </si>
  <si>
    <t>1879 4th Lane</t>
  </si>
  <si>
    <t>5499 Elm Hwy</t>
  </si>
  <si>
    <t>8822 Sky St</t>
  </si>
  <si>
    <t>4254 Best Ridge</t>
  </si>
  <si>
    <t>5812 Weaver Ave</t>
  </si>
  <si>
    <t>7155 Apache Drive</t>
  </si>
  <si>
    <t>1376 Pine St</t>
  </si>
  <si>
    <t>3340 3rd Hwy</t>
  </si>
  <si>
    <t>3097 4th Drive</t>
  </si>
  <si>
    <t>1916 Elm St</t>
  </si>
  <si>
    <t>8917 Cherokee Lane</t>
  </si>
  <si>
    <t>8492 Weaver Hwy</t>
  </si>
  <si>
    <t>3753 Francis Lane</t>
  </si>
  <si>
    <t>4545 4th Ridge</t>
  </si>
  <si>
    <t>2272 Embaracadero Drive</t>
  </si>
  <si>
    <t>5341 5th Ave</t>
  </si>
  <si>
    <t>7745 Washington Ridge</t>
  </si>
  <si>
    <t>1275 4th Ridge</t>
  </si>
  <si>
    <t>4857 Weaver St</t>
  </si>
  <si>
    <t>8211 Sky Hwy</t>
  </si>
  <si>
    <t>8617 Best Ave</t>
  </si>
  <si>
    <t>9856 Apache St</t>
  </si>
  <si>
    <t>1951 Best Ave</t>
  </si>
  <si>
    <t>1824 5th Lane</t>
  </si>
  <si>
    <t>7393 Washington St</t>
  </si>
  <si>
    <t>1386 Britain St</t>
  </si>
  <si>
    <t>7928 Maple Ridge</t>
  </si>
  <si>
    <t>1546 Cherokee Ave</t>
  </si>
  <si>
    <t>2003 2nd Hwy</t>
  </si>
  <si>
    <t>9418 5th Hwy</t>
  </si>
  <si>
    <t>8770 1st Lane</t>
  </si>
  <si>
    <t>1087 Flute Drive</t>
  </si>
  <si>
    <t>2217 Tree Lane</t>
  </si>
  <si>
    <t>6741 Oak Ridge</t>
  </si>
  <si>
    <t>2123 MLK Ridge</t>
  </si>
  <si>
    <t>4390 4th Drive</t>
  </si>
  <si>
    <t>1437 3rd Lane</t>
  </si>
  <si>
    <t>1186 Rock St</t>
  </si>
  <si>
    <t>4394 Oak St</t>
  </si>
  <si>
    <t>8368 Cherokee Ave</t>
  </si>
  <si>
    <t>4905 Best Lane</t>
  </si>
  <si>
    <t>3618 Sky Ave</t>
  </si>
  <si>
    <t>5459 MLK Ave</t>
  </si>
  <si>
    <t>1371 Texas Lane</t>
  </si>
  <si>
    <t>2654 Embaracadero St</t>
  </si>
  <si>
    <t>2123 Texas Ave</t>
  </si>
  <si>
    <t>4538 Flute Hwy</t>
  </si>
  <si>
    <t>4434 Weaver St</t>
  </si>
  <si>
    <t>2798 1st Ave</t>
  </si>
  <si>
    <t>2809 Francis Lane</t>
  </si>
  <si>
    <t>7281 Oak St</t>
  </si>
  <si>
    <t>9878 Washington Ave</t>
  </si>
  <si>
    <t>2537 5th Ave</t>
  </si>
  <si>
    <t>8493 Apache Drive</t>
  </si>
  <si>
    <t>2878 Britain Hwy</t>
  </si>
  <si>
    <t>2862 Tree Ridge</t>
  </si>
  <si>
    <t>4453 Best Ave</t>
  </si>
  <si>
    <t>5191 4th St</t>
  </si>
  <si>
    <t>1364 Best St</t>
  </si>
  <si>
    <t>8946 2nd Drive</t>
  </si>
  <si>
    <t>3726 MLK Hwy</t>
  </si>
  <si>
    <t>2820 Britain St</t>
  </si>
  <si>
    <t>2646 MLK Drive</t>
  </si>
  <si>
    <t>6256 Elm St</t>
  </si>
  <si>
    <t>9724 Maple St</t>
  </si>
  <si>
    <t>7397 4th Drive</t>
  </si>
  <si>
    <t>3488 Flute Lane</t>
  </si>
  <si>
    <t>9082 3rd Lane</t>
  </si>
  <si>
    <t>1941 5th Ridge</t>
  </si>
  <si>
    <t>5333 MLK Lane</t>
  </si>
  <si>
    <t>4577 Sky Hwy</t>
  </si>
  <si>
    <t>4814 Lincoln Lane</t>
  </si>
  <si>
    <t>2381 1st Hwy</t>
  </si>
  <si>
    <t>6939 3rd Hwy</t>
  </si>
  <si>
    <t>5269 Flute Hwy</t>
  </si>
  <si>
    <t>7197 2nd Drive</t>
  </si>
  <si>
    <t>1741 Best Ridge</t>
  </si>
  <si>
    <t>9148 4th Hwy</t>
  </si>
  <si>
    <t>4279 Solo Drive</t>
  </si>
  <si>
    <t>9177 Texas Ave</t>
  </si>
  <si>
    <t>5969 Francis St</t>
  </si>
  <si>
    <t>9942 Tree Ave</t>
  </si>
  <si>
    <t>5474 Weaver Hwy</t>
  </si>
  <si>
    <t>1102 Apache Hwy</t>
  </si>
  <si>
    <t>9214 Texas Drive</t>
  </si>
  <si>
    <t>8991 Texas Hwy</t>
  </si>
  <si>
    <t>9580 MLK Ave</t>
  </si>
  <si>
    <t>5868 Best Drive</t>
  </si>
  <si>
    <t>5318 5th Ave</t>
  </si>
  <si>
    <t>7502 Rock Lane</t>
  </si>
  <si>
    <t>4627 Elm Ridge</t>
  </si>
  <si>
    <t>5584 Britain Lane</t>
  </si>
  <si>
    <t>7002 Oak Hwy</t>
  </si>
  <si>
    <t>4780 Best Drive</t>
  </si>
  <si>
    <t>8995 1st Ave</t>
  </si>
  <si>
    <t>5586 2nd St</t>
  </si>
  <si>
    <t>1589 Best Ave</t>
  </si>
  <si>
    <t>1880 Weaver Drive</t>
  </si>
  <si>
    <t>7295 Tree Hwy</t>
  </si>
  <si>
    <t>8832 Pine Drive</t>
  </si>
  <si>
    <t>1620 Oak Ave</t>
  </si>
  <si>
    <t>3847 Elm Hwy</t>
  </si>
  <si>
    <t>3177 MLK Ridge</t>
  </si>
  <si>
    <t>3929 Oak Drive</t>
  </si>
  <si>
    <t>1469 Lincoln Drive</t>
  </si>
  <si>
    <t>9719 4th Lane</t>
  </si>
  <si>
    <t>3196 Cherokee St</t>
  </si>
  <si>
    <t>8492 Andromedia Ridge</t>
  </si>
  <si>
    <t>1353 Washington St</t>
  </si>
  <si>
    <t>6731 Andromedia Hwy</t>
  </si>
  <si>
    <t>5769 Texas Lane</t>
  </si>
  <si>
    <t>2849 Pine Drive</t>
  </si>
  <si>
    <t>2577 Texas Ridge</t>
  </si>
  <si>
    <t>3841 Washington Lane</t>
  </si>
  <si>
    <t>8125 Texas Ridge</t>
  </si>
  <si>
    <t>4826 5th St</t>
  </si>
  <si>
    <t>1578 5th Lane</t>
  </si>
  <si>
    <t>6440 Rock Lane</t>
  </si>
  <si>
    <t>5806 Embaracadero St</t>
  </si>
  <si>
    <t>1472 4th Drive</t>
  </si>
  <si>
    <t>5839 Weaver Lane</t>
  </si>
  <si>
    <t>7630 Rock Drive</t>
  </si>
  <si>
    <t>7144 Andromedia St</t>
  </si>
  <si>
    <t>9988 Rock Ridge</t>
  </si>
  <si>
    <t>7544 Washington Ave</t>
  </si>
  <si>
    <t>7201 Washington Ave</t>
  </si>
  <si>
    <t>8805 Cherokee Drive</t>
  </si>
  <si>
    <t>3275 Pine St</t>
  </si>
  <si>
    <t>7785 Lincoln Lane</t>
  </si>
  <si>
    <t>4994 Lincoln Drive</t>
  </si>
  <si>
    <t>1298 Maple Hwy</t>
  </si>
  <si>
    <t>2644 MLK Drive</t>
  </si>
  <si>
    <t>5630 1st Drive</t>
  </si>
  <si>
    <t>6137 MLK St</t>
  </si>
  <si>
    <t>5383 Maple Drive</t>
  </si>
  <si>
    <t>4460 4th Lane</t>
  </si>
  <si>
    <t>8524 Pine Lane</t>
  </si>
  <si>
    <t>8456 1st Ave</t>
  </si>
  <si>
    <t>3639 Flute Hwy</t>
  </si>
  <si>
    <t>7900 Sky Hwy</t>
  </si>
  <si>
    <t>7835 Cherokee Hwy</t>
  </si>
  <si>
    <t>1030 Pine Lane</t>
  </si>
  <si>
    <t>9278 Francis Ridge</t>
  </si>
  <si>
    <t>6604 Apache Drive</t>
  </si>
  <si>
    <t>2311 4th St</t>
  </si>
  <si>
    <t>9523 Solo Hwy</t>
  </si>
  <si>
    <t>3171 Andromedia Lane</t>
  </si>
  <si>
    <t>2492 Lincoln Lane</t>
  </si>
  <si>
    <t>4477 5th Ave</t>
  </si>
  <si>
    <t>6724 Andromedia St</t>
  </si>
  <si>
    <t>7495 Washington Ave</t>
  </si>
  <si>
    <t>4291 Sky Hwy</t>
  </si>
  <si>
    <t>5650 Rock Ave</t>
  </si>
  <si>
    <t>6888 Elm Ridge</t>
  </si>
  <si>
    <t>2352 Sky Drive</t>
  </si>
  <si>
    <t>5280 Pine Ave</t>
  </si>
  <si>
    <t>6638 Tree Drive</t>
  </si>
  <si>
    <t>5678 Lincoln Drive</t>
  </si>
  <si>
    <t>4496 Pine Lane</t>
  </si>
  <si>
    <t>8845 5th Ave</t>
  </si>
  <si>
    <t>9317 Apache Ave</t>
  </si>
  <si>
    <t>8638 3rd Ave</t>
  </si>
  <si>
    <t>3061 Francis Hwy</t>
  </si>
  <si>
    <t>1173 Andromedia Ave</t>
  </si>
  <si>
    <t>6068 2nd St</t>
  </si>
  <si>
    <t>7937 Weaver Ridge</t>
  </si>
  <si>
    <t>2823 Weaver Lane</t>
  </si>
  <si>
    <t>1809 Sky St</t>
  </si>
  <si>
    <t>9352 Washington Ave</t>
  </si>
  <si>
    <t>2697 Oak Drive</t>
  </si>
  <si>
    <t>1110 4th Drive</t>
  </si>
  <si>
    <t>7535 5th Lane</t>
  </si>
  <si>
    <t>9043 Maple Hwy</t>
  </si>
  <si>
    <t>3777 Maple Ave</t>
  </si>
  <si>
    <t>5608 Solo St</t>
  </si>
  <si>
    <t>6981 Weaver St</t>
  </si>
  <si>
    <t>4369 Maple Lane</t>
  </si>
  <si>
    <t>6931 Elm St</t>
  </si>
  <si>
    <t>7583 Washington Ave</t>
  </si>
  <si>
    <t>7552 3rd St</t>
  </si>
  <si>
    <t>1654 Pine St</t>
  </si>
  <si>
    <t>6058 Andromedia Hwy</t>
  </si>
  <si>
    <t>6536 MLK Hwy</t>
  </si>
  <si>
    <t>8198 Embaracadero Lane</t>
  </si>
  <si>
    <t>3447 Solo Ave</t>
  </si>
  <si>
    <t>1806 Weaver Ridge</t>
  </si>
  <si>
    <t>7930 Texas Ave</t>
  </si>
  <si>
    <t>7082 Oak Ridge</t>
  </si>
  <si>
    <t>6357 Texas Lane</t>
  </si>
  <si>
    <t>9322 Rock Hwy</t>
  </si>
  <si>
    <t>6684 Solo Lane</t>
  </si>
  <si>
    <t>4885 Oak Lane</t>
  </si>
  <si>
    <t>7846 Andromedia Drive</t>
  </si>
  <si>
    <t>3915 Embaracadero St</t>
  </si>
  <si>
    <t>4242 Rock Lane</t>
  </si>
  <si>
    <t>7405 Oak St</t>
  </si>
  <si>
    <t>9633 4th St</t>
  </si>
  <si>
    <t>3492 Britain St</t>
  </si>
  <si>
    <t>7973 4th St</t>
  </si>
  <si>
    <t>3952 Andromedia Lane</t>
  </si>
  <si>
    <t>6702 Andromedia St</t>
  </si>
  <si>
    <t>5455 Oak Hwy</t>
  </si>
  <si>
    <t>2253 Maple Ave</t>
  </si>
  <si>
    <t>7897 Lincoln St</t>
  </si>
  <si>
    <t>8811 Maple Hwy</t>
  </si>
  <si>
    <t>8167 Apache Ave</t>
  </si>
  <si>
    <t>5475 Rock Lane</t>
  </si>
  <si>
    <t>8215 Flute Drive</t>
  </si>
  <si>
    <t>1320 Flute Lane</t>
  </si>
  <si>
    <t>1229 5th Ave</t>
  </si>
  <si>
    <t>3884 Pine Lane</t>
  </si>
  <si>
    <t>7108 Tree St</t>
  </si>
  <si>
    <t>8014 Embaracadero Drive</t>
  </si>
  <si>
    <t>4937 Flute Drive</t>
  </si>
  <si>
    <t>2889 Francis St</t>
  </si>
  <si>
    <t>7504 Flute Drive</t>
  </si>
  <si>
    <t>7570 Cherokee Drive</t>
  </si>
  <si>
    <t>4710 Lincoln Hwy</t>
  </si>
  <si>
    <t>7511 1st Ave</t>
  </si>
  <si>
    <t>7042 Maple Ridge</t>
  </si>
  <si>
    <t>4475 Lincoln Ridge</t>
  </si>
  <si>
    <t>9439 MLK St</t>
  </si>
  <si>
    <t>8269 Sky Hwy</t>
  </si>
  <si>
    <t>5663 Oak Lane</t>
  </si>
  <si>
    <t>4633 5th Lane</t>
  </si>
  <si>
    <t>9682 Cherokee Ridge</t>
  </si>
  <si>
    <t>4755 1st St</t>
  </si>
  <si>
    <t>5312 Francis Ridge</t>
  </si>
  <si>
    <t>1705 Weaver St</t>
  </si>
  <si>
    <t>1643 Washington Hwy</t>
  </si>
  <si>
    <t>6516 Solo Drive</t>
  </si>
  <si>
    <t>6045 Andromedia St</t>
  </si>
  <si>
    <t>3092 Texas Drive</t>
  </si>
  <si>
    <t>7629 5th St</t>
  </si>
  <si>
    <t>6128 Elm Lane</t>
  </si>
  <si>
    <t>1416 Cherokee Ridge</t>
  </si>
  <si>
    <t>Row Labels</t>
  </si>
  <si>
    <t>Grand Total</t>
  </si>
  <si>
    <t>Count of incident_type</t>
  </si>
  <si>
    <t>Count of collision_type</t>
  </si>
  <si>
    <t>full model</t>
  </si>
  <si>
    <t>Accura MDX</t>
  </si>
  <si>
    <t>Audi A3</t>
  </si>
  <si>
    <t>Dodge Neon</t>
  </si>
  <si>
    <t>Dodge RAM</t>
  </si>
  <si>
    <t>Jeep Wrangler</t>
  </si>
  <si>
    <t>Jan</t>
  </si>
  <si>
    <t>Feb</t>
  </si>
  <si>
    <t>Mar</t>
  </si>
  <si>
    <t>Data Analysis Dashboard of Insurance Claims due to Car Accident</t>
  </si>
  <si>
    <t>Total no. of 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</si>
</sst>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9" fillId="0" borderId="0" xfId="0" applyFont="1" applyAlignment="1">
      <alignment horizontal="center" vertical="center"/>
    </xf>
    <xf numFmtId="0" fontId="16" fillId="0" borderId="0" xfId="0" applyFont="1" applyAlignment="1">
      <alignment horizontal="center" vertical="center"/>
    </xf>
    <xf numFmtId="0" fontId="19" fillId="33" borderId="12"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7" xfId="0" applyFont="1" applyFill="1" applyBorder="1" applyAlignment="1">
      <alignment horizontal="center" vertical="center"/>
    </xf>
    <xf numFmtId="0" fontId="19" fillId="0" borderId="0" xfId="0" applyFont="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3" xfId="0" applyFont="1" applyBorder="1" applyAlignment="1">
      <alignment horizontal="center" vertical="center"/>
    </xf>
    <xf numFmtId="0" fontId="16" fillId="0" borderId="15" xfId="0" applyFont="1" applyBorder="1" applyAlignment="1">
      <alignment horizontal="center" vertical="center"/>
    </xf>
    <xf numFmtId="0" fontId="19" fillId="0" borderId="16"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3" formatCode="0%"/>
    </dxf>
    <dxf>
      <numFmt numFmtId="13" formatCode="0%"/>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[insurance_claims.xlsx]Count and types of incident!PivotTable1</c:name>
    <c:fmtId val="3"/>
  </c:pivotSource>
  <c:chart>
    <c:title>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pivotFmt>
      <c:pivotFmt>
        <c:idx val="2"/>
        <c:spPr>
          <a:solidFill>
            <a:schemeClr val="accent1">
              <a:shade val="86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tint val="58000"/>
            </a:schemeClr>
          </a:solidFill>
          <a:ln w="19050">
            <a:solidFill>
              <a:schemeClr val="lt1"/>
            </a:solidFill>
          </a:ln>
          <a:effectLst/>
        </c:spPr>
      </c:pivotFmt>
    </c:pivotFmts>
    <c:plotArea>
      <c:layout/>
      <c:doughnutChart>
        <c:varyColors val="1"/>
        <c:ser>
          <c:idx val="0"/>
          <c:order val="0"/>
          <c:tx>
            <c:strRef>
              <c:f>'Count and types of incident'!$B$3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4548-4054-B572-99226B2B5F32}"/>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4548-4054-B572-99226B2B5F32}"/>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4548-4054-B572-99226B2B5F32}"/>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4548-4054-B572-99226B2B5F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and types of incident'!$A$4:$A$8</c:f>
              <c:strCache>
                <c:ptCount val="4"/>
                <c:pt idx="0">
                  <c:v>Multi-vehicle Collision</c:v>
                </c:pt>
                <c:pt idx="1">
                  <c:v>Single Vehicle Collision</c:v>
                </c:pt>
                <c:pt idx="2">
                  <c:v>Vehicle Theft</c:v>
                </c:pt>
                <c:pt idx="3">
                  <c:v>Parked Car</c:v>
                </c:pt>
              </c:strCache>
            </c:strRef>
          </c:cat>
          <c:val>
            <c:numRef>
              <c:f>'Count and types of incident'!$B$4:$B$8</c:f>
              <c:numCache>
                <c:formatCode>0%</c:formatCode>
                <c:ptCount val="4"/>
                <c:pt idx="0">
                  <c:v>0.41899999999999998</c:v>
                </c:pt>
                <c:pt idx="1">
                  <c:v>0.40300000000000002</c:v>
                </c:pt>
                <c:pt idx="2">
                  <c:v>9.4E-2</c:v>
                </c:pt>
                <c:pt idx="3">
                  <c:v>8.4000000000000005E-2</c:v>
                </c:pt>
              </c:numCache>
            </c:numRef>
          </c:val>
          <c:extLst>
            <c:ext xmlns:c16="http://schemas.microsoft.com/office/drawing/2014/chart" uri="{C3380CC4-5D6E-409C-BE32-E72D297353CC}">
              <c16:uniqueId val="{00000000-2766-4A58-BB40-DC87CEB2BB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car model!PivotTable10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Involvement</a:t>
            </a:r>
            <a:r>
              <a:rPr lang="en-US" b="1" baseline="0">
                <a:solidFill>
                  <a:sysClr val="windowText" lastClr="000000"/>
                </a:solidFill>
              </a:rPr>
              <a:t> of Top 5 Car Models in Incident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car model'!$B$3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car model'!$A$4:$A$9</c:f>
              <c:strCache>
                <c:ptCount val="5"/>
                <c:pt idx="0">
                  <c:v>Accura MDX</c:v>
                </c:pt>
                <c:pt idx="1">
                  <c:v>Dodge Neon</c:v>
                </c:pt>
                <c:pt idx="2">
                  <c:v>Audi A3</c:v>
                </c:pt>
                <c:pt idx="3">
                  <c:v>Jeep Wrangler</c:v>
                </c:pt>
                <c:pt idx="4">
                  <c:v>Dodge RAM</c:v>
                </c:pt>
              </c:strCache>
            </c:strRef>
          </c:cat>
          <c:val>
            <c:numRef>
              <c:f>'accident vs car model'!$B$4:$B$9</c:f>
              <c:numCache>
                <c:formatCode>General</c:formatCode>
                <c:ptCount val="5"/>
                <c:pt idx="0">
                  <c:v>36</c:v>
                </c:pt>
                <c:pt idx="1">
                  <c:v>37</c:v>
                </c:pt>
                <c:pt idx="2">
                  <c:v>37</c:v>
                </c:pt>
                <c:pt idx="3">
                  <c:v>42</c:v>
                </c:pt>
                <c:pt idx="4">
                  <c:v>43</c:v>
                </c:pt>
              </c:numCache>
            </c:numRef>
          </c:val>
          <c:extLst>
            <c:ext xmlns:c16="http://schemas.microsoft.com/office/drawing/2014/chart" uri="{C3380CC4-5D6E-409C-BE32-E72D297353CC}">
              <c16:uniqueId val="{00000000-079F-4646-8D33-705459B86D5E}"/>
            </c:ext>
          </c:extLst>
        </c:ser>
        <c:dLbls>
          <c:dLblPos val="outEnd"/>
          <c:showLegendKey val="0"/>
          <c:showVal val="1"/>
          <c:showCatName val="0"/>
          <c:showSerName val="0"/>
          <c:showPercent val="0"/>
          <c:showBubbleSize val="0"/>
        </c:dLbls>
        <c:gapWidth val="182"/>
        <c:axId val="1516521935"/>
        <c:axId val="1516522895"/>
      </c:barChart>
      <c:catAx>
        <c:axId val="151652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16522895"/>
        <c:crosses val="autoZero"/>
        <c:auto val="1"/>
        <c:lblAlgn val="ctr"/>
        <c:lblOffset val="100"/>
        <c:noMultiLvlLbl val="0"/>
      </c:catAx>
      <c:valAx>
        <c:axId val="151652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2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[insurance_claims.xlsx]incident severity!PivotTable14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 of Damages Occured due to Colllision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severity'!$B$3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severity'!$A$4:$A$8</c:f>
              <c:strCache>
                <c:ptCount val="4"/>
                <c:pt idx="0">
                  <c:v>Trivial Damage</c:v>
                </c:pt>
                <c:pt idx="1">
                  <c:v>Major Damage</c:v>
                </c:pt>
                <c:pt idx="2">
                  <c:v>Total Loss</c:v>
                </c:pt>
                <c:pt idx="3">
                  <c:v>Minor Damage</c:v>
                </c:pt>
              </c:strCache>
            </c:strRef>
          </c:cat>
          <c:val>
            <c:numRef>
              <c:f>'incident severity'!$B$4:$B$8</c:f>
              <c:numCache>
                <c:formatCode>General</c:formatCode>
                <c:ptCount val="4"/>
                <c:pt idx="0">
                  <c:v>90</c:v>
                </c:pt>
                <c:pt idx="1">
                  <c:v>276</c:v>
                </c:pt>
                <c:pt idx="2">
                  <c:v>280</c:v>
                </c:pt>
                <c:pt idx="3">
                  <c:v>354</c:v>
                </c:pt>
              </c:numCache>
            </c:numRef>
          </c:val>
          <c:extLst>
            <c:ext xmlns:c16="http://schemas.microsoft.com/office/drawing/2014/chart" uri="{C3380CC4-5D6E-409C-BE32-E72D297353CC}">
              <c16:uniqueId val="{00000000-FE51-4324-8811-CF9291E51AEC}"/>
            </c:ext>
          </c:extLst>
        </c:ser>
        <c:dLbls>
          <c:dLblPos val="outEnd"/>
          <c:showLegendKey val="0"/>
          <c:showVal val="1"/>
          <c:showCatName val="0"/>
          <c:showSerName val="0"/>
          <c:showPercent val="0"/>
          <c:showBubbleSize val="0"/>
        </c:dLbls>
        <c:gapWidth val="182"/>
        <c:axId val="131322815"/>
        <c:axId val="131323775"/>
      </c:barChart>
      <c:catAx>
        <c:axId val="13132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1323775"/>
        <c:crosses val="autoZero"/>
        <c:auto val="1"/>
        <c:lblAlgn val="ctr"/>
        <c:lblOffset val="100"/>
        <c:noMultiLvlLbl val="0"/>
      </c:catAx>
      <c:valAx>
        <c:axId val="13132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[insurance_claims.xlsx]collision type!PivotTable4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Share of Different Types of Collisions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doughnutChart>
        <c:varyColors val="1"/>
        <c:ser>
          <c:idx val="0"/>
          <c:order val="0"/>
          <c:tx>
            <c:strRef>
              <c:f>'collision type'!$B$11</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AC9C-4C97-A838-B75165A013BA}"/>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AC9C-4C97-A838-B75165A013BA}"/>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AC9C-4C97-A838-B75165A013B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'collision type'!$A$12:$A$15</c:f>
              <c:strCache>
                <c:ptCount val="3"/>
                <c:pt idx="0">
                  <c:v>Rear Collision</c:v>
                </c:pt>
                <c:pt idx="1">
                  <c:v>Side Collision</c:v>
                </c:pt>
                <c:pt idx="2">
                  <c:v>Front Collision</c:v>
                </c:pt>
              </c:strCache>
            </c:strRef>
          </c:cat>
          <c:val>
            <c:numRef>
              <c:f>'collision type'!$B$12:$B$15</c:f>
              <c:numCache>
                <c:formatCode>0%</c:formatCode>
                <c:ptCount val="3"/>
                <c:pt idx="0">
                  <c:v>0.35523114355231145</c:v>
                </c:pt>
                <c:pt idx="1">
                  <c:v>0.33576642335766421</c:v>
                </c:pt>
                <c:pt idx="2">
                  <c:v>0.30900243309002434</c:v>
                </c:pt>
              </c:numCache>
            </c:numRef>
          </c:val>
          <c:extLst>
            <c:ext xmlns:c16="http://schemas.microsoft.com/office/drawing/2014/chart" uri="{C3380CC4-5D6E-409C-BE32-E72D297353CC}">
              <c16:uniqueId val="{00000006-AC9C-4C97-A838-B75165A013B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[insurance_claims.xlsx]hour vs incident!PivotTable18</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a:t>
            </a:r>
            <a:r>
              <a:rPr lang="en-US" b="1" baseline="0">
                <a:solidFill>
                  <a:sysClr val="windowText" lastClr="000000"/>
                </a:solidFill>
              </a:rPr>
              <a:t> of Incidents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 vs incident'!$B$4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'hour vs incident'!$A$5:$A$29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 vs incident'!$B$5:$B$29</c:f>
              <c:numCache>
                <c:formatCode>General</c:formatCode>
                <c:ptCount val="24"/>
                <c:pt idx="0">
                  <c:v>52</c:v>
                </c:pt>
                <c:pt idx="1">
                  <c:v>29</c:v>
                </c:pt>
                <c:pt idx="2">
                  <c:v>31</c:v>
                </c:pt>
                <c:pt idx="3">
                  <c:v>53</c:v>
                </c:pt>
                <c:pt idx="4">
                  <c:v>46</c:v>
                </c:pt>
                <c:pt idx="5">
                  <c:v>33</c:v>
                </c:pt>
                <c:pt idx="6">
                  <c:v>44</c:v>
                </c:pt>
                <c:pt idx="7">
                  <c:v>40</c:v>
                </c:pt>
                <c:pt idx="8">
                  <c:v>36</c:v>
                </c:pt>
                <c:pt idx="9">
                  <c:v>43</c:v>
                </c:pt>
                <c:pt idx="10">
                  <c:v>46</c:v>
                </c:pt>
                <c:pt idx="11">
                  <c:v>30</c:v>
                </c:pt>
                <c:pt idx="12">
                  <c:v>40</c:v>
                </c:pt>
                <c:pt idx="13">
                  <c:v>46</c:v>
                </c:pt>
                <c:pt idx="14">
                  <c:v>43</c:v>
                </c:pt>
                <c:pt idx="15">
                  <c:v>39</c:v>
                </c:pt>
                <c:pt idx="16">
                  <c:v>49</c:v>
                </c:pt>
                <c:pt idx="17">
                  <c:v>54</c:v>
                </c:pt>
                <c:pt idx="18">
                  <c:v>41</c:v>
                </c:pt>
                <c:pt idx="19">
                  <c:v>40</c:v>
                </c:pt>
                <c:pt idx="20">
                  <c:v>34</c:v>
                </c:pt>
                <c:pt idx="21">
                  <c:v>42</c:v>
                </c:pt>
                <c:pt idx="22">
                  <c:v>38</c:v>
                </c:pt>
                <c:pt idx="23">
                  <c:v>51</c:v>
                </c:pt>
              </c:numCache>
            </c:numRef>
          </c:val>
          <c:smooth val="0"/>
          <c:extLst>
            <c:ext xmlns:c16="http://schemas.microsoft.com/office/drawing/2014/chart" uri="{C3380CC4-5D6E-409C-BE32-E72D297353CC}">
              <c16:uniqueId val="{00000000-267F-48A7-A932-614BE8DCF7C9}"/>
            </c:ext>
          </c:extLst>
        </c:ser>
        <c:dLbls>
          <c:showLegendKey val="0"/>
          <c:showVal val="0"/>
          <c:showCatName val="0"/>
          <c:showSerName val="0"/>
          <c:showPercent val="0"/>
          <c:showBubbleSize val="0"/>
        </c:dLbls>
        <c:marker val="1"/>
        <c:smooth val="0"/>
        <c:axId val="117216719"/>
        <c:axId val="117207119"/>
      </c:lineChart>
      <c:catAx>
        <c:axId val="11721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207119"/>
        <c:crosses val="autoZero"/>
        <c:auto val="1"/>
        <c:lblAlgn val="ctr"/>
        <c:lblOffset val="100"/>
        <c:noMultiLvlLbl val="0"/>
      </c:catAx>
      <c:valAx>
        <c:axId val="11720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21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[insurance_claims.xlsx]collision type!PivotTable4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doughnutChart>
        <c:varyColors val="1"/>
        <c:ser>
          <c:idx val="0"/>
          <c:order val="0"/>
          <c:tx>
            <c:strRef>
              <c:f>'collision type'!$B$11</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4FA5-4D71-8C35-F71D4A43A00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FA5-4D71-8C35-F71D4A43A004}"/>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4FA5-4D71-8C35-F71D4A43A0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'collision type'!$A$12:$A$15</c:f>
              <c:strCache>
                <c:ptCount val="3"/>
                <c:pt idx="0">
                  <c:v>Rear Collision</c:v>
                </c:pt>
                <c:pt idx="1">
                  <c:v>Side Collision</c:v>
                </c:pt>
                <c:pt idx="2">
                  <c:v>Front Collision</c:v>
                </c:pt>
              </c:strCache>
            </c:strRef>
          </c:cat>
          <c:val>
            <c:numRef>
              <c:f>'collision type'!$B$12:$B$15</c:f>
              <c:numCache>
                <c:formatCode>0%</c:formatCode>
                <c:ptCount val="3"/>
                <c:pt idx="0">
                  <c:v>0.35523114355231145</c:v>
                </c:pt>
                <c:pt idx="1">
                  <c:v>0.33576642335766421</c:v>
                </c:pt>
                <c:pt idx="2">
                  <c:v>0.30900243309002434</c:v>
                </c:pt>
              </c:numCache>
            </c:numRef>
          </c:val>
          <c:extLst>
            <c:ext xmlns:c16="http://schemas.microsoft.com/office/drawing/2014/chart" uri="{C3380CC4-5D6E-409C-BE32-E72D297353CC}">
              <c16:uniqueId val="{00000000-F262-42B1-A960-92CA34EFC74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state!PivotTable6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state'!$B$4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state'!$A$5:$A$12</c:f>
              <c:strCache>
                <c:ptCount val="7"/>
                <c:pt idx="0">
                  <c:v>OH</c:v>
                </c:pt>
                <c:pt idx="1">
                  <c:v>PA</c:v>
                </c:pt>
                <c:pt idx="2">
                  <c:v>NC</c:v>
                </c:pt>
                <c:pt idx="3">
                  <c:v>VA</c:v>
                </c:pt>
                <c:pt idx="4">
                  <c:v>WV</c:v>
                </c:pt>
                <c:pt idx="5">
                  <c:v>SC</c:v>
                </c:pt>
                <c:pt idx="6">
                  <c:v>NY</c:v>
                </c:pt>
              </c:strCache>
            </c:strRef>
          </c:cat>
          <c:val>
            <c:numRef>
              <c:f>'accident vs state'!$B$5:$B$12</c:f>
              <c:numCache>
                <c:formatCode>General</c:formatCode>
                <c:ptCount val="7"/>
                <c:pt idx="0">
                  <c:v>23</c:v>
                </c:pt>
                <c:pt idx="1">
                  <c:v>30</c:v>
                </c:pt>
                <c:pt idx="2">
                  <c:v>110</c:v>
                </c:pt>
                <c:pt idx="3">
                  <c:v>110</c:v>
                </c:pt>
                <c:pt idx="4">
                  <c:v>217</c:v>
                </c:pt>
                <c:pt idx="5">
                  <c:v>248</c:v>
                </c:pt>
                <c:pt idx="6">
                  <c:v>262</c:v>
                </c:pt>
              </c:numCache>
            </c:numRef>
          </c:val>
          <c:extLst>
            <c:ext xmlns:c16="http://schemas.microsoft.com/office/drawing/2014/chart" uri="{C3380CC4-5D6E-409C-BE32-E72D297353CC}">
              <c16:uniqueId val="{00000000-43B3-41D9-9968-3804A9EF9729}"/>
            </c:ext>
          </c:extLst>
        </c:ser>
        <c:dLbls>
          <c:showLegendKey val="0"/>
          <c:showVal val="0"/>
          <c:showCatName val="0"/>
          <c:showSerName val="0"/>
          <c:showPercent val="0"/>
          <c:showBubbleSize val="0"/>
        </c:dLbls>
        <c:gapWidth val="182"/>
        <c:axId val="1454528719"/>
        <c:axId val="1842367727"/>
      </c:barChart>
      <c:catAx>
        <c:axId val="14545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67727"/>
        <c:crosses val="autoZero"/>
        <c:auto val="1"/>
        <c:lblAlgn val="ctr"/>
        <c:lblOffset val="100"/>
        <c:noMultiLvlLbl val="0"/>
      </c:catAx>
      <c:valAx>
        <c:axId val="184236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car model!PivotTable10</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car model'!$B$3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car model'!$A$4:$A$9</c:f>
              <c:strCache>
                <c:ptCount val="5"/>
                <c:pt idx="0">
                  <c:v>Accura MDX</c:v>
                </c:pt>
                <c:pt idx="1">
                  <c:v>Dodge Neon</c:v>
                </c:pt>
                <c:pt idx="2">
                  <c:v>Audi A3</c:v>
                </c:pt>
                <c:pt idx="3">
                  <c:v>Jeep Wrangler</c:v>
                </c:pt>
                <c:pt idx="4">
                  <c:v>Dodge RAM</c:v>
                </c:pt>
              </c:strCache>
            </c:strRef>
          </c:cat>
          <c:val>
            <c:numRef>
              <c:f>'accident vs car model'!$B$4:$B$9</c:f>
              <c:numCache>
                <c:formatCode>General</c:formatCode>
                <c:ptCount val="5"/>
                <c:pt idx="0">
                  <c:v>36</c:v>
                </c:pt>
                <c:pt idx="1">
                  <c:v>37</c:v>
                </c:pt>
                <c:pt idx="2">
                  <c:v>37</c:v>
                </c:pt>
                <c:pt idx="3">
                  <c:v>42</c:v>
                </c:pt>
                <c:pt idx="4">
                  <c:v>43</c:v>
                </c:pt>
              </c:numCache>
            </c:numRef>
          </c:val>
          <c:extLst>
            <c:ext xmlns:c16="http://schemas.microsoft.com/office/drawing/2014/chart" uri="{C3380CC4-5D6E-409C-BE32-E72D297353CC}">
              <c16:uniqueId val="{00000000-7BF6-47C2-B43D-9E16F7DAEC42}"/>
            </c:ext>
          </c:extLst>
        </c:ser>
        <c:dLbls>
          <c:dLblPos val="outEnd"/>
          <c:showLegendKey val="0"/>
          <c:showVal val="1"/>
          <c:showCatName val="0"/>
          <c:showSerName val="0"/>
          <c:showPercent val="0"/>
          <c:showBubbleSize val="0"/>
        </c:dLbls>
        <c:gapWidth val="182"/>
        <c:axId val="1516521935"/>
        <c:axId val="1516522895"/>
      </c:barChart>
      <c:catAx>
        <c:axId val="151652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22895"/>
        <c:crosses val="autoZero"/>
        <c:auto val="1"/>
        <c:lblAlgn val="ctr"/>
        <c:lblOffset val="100"/>
        <c:noMultiLvlLbl val="0"/>
      </c:catAx>
      <c:valAx>
        <c:axId val="151652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2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[insurance_claims.xlsx]incident vs car model!PivotTable12</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vs car model'!$B$4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vs car model'!$A$5:$A$10</c:f>
              <c:strCache>
                <c:ptCount val="5"/>
                <c:pt idx="0">
                  <c:v>Chevrolet</c:v>
                </c:pt>
                <c:pt idx="1">
                  <c:v>Nissan</c:v>
                </c:pt>
                <c:pt idx="2">
                  <c:v>Saab</c:v>
                </c:pt>
                <c:pt idx="3">
                  <c:v>Dodge</c:v>
                </c:pt>
                <c:pt idx="4">
                  <c:v>Suburu</c:v>
                </c:pt>
              </c:strCache>
            </c:strRef>
          </c:cat>
          <c:val>
            <c:numRef>
              <c:f>'incident vs car model'!$B$5:$B$10</c:f>
              <c:numCache>
                <c:formatCode>General</c:formatCode>
                <c:ptCount val="5"/>
                <c:pt idx="0">
                  <c:v>76</c:v>
                </c:pt>
                <c:pt idx="1">
                  <c:v>78</c:v>
                </c:pt>
                <c:pt idx="2">
                  <c:v>80</c:v>
                </c:pt>
                <c:pt idx="3">
                  <c:v>80</c:v>
                </c:pt>
                <c:pt idx="4">
                  <c:v>80</c:v>
                </c:pt>
              </c:numCache>
            </c:numRef>
          </c:val>
          <c:extLst>
            <c:ext xmlns:c16="http://schemas.microsoft.com/office/drawing/2014/chart" uri="{C3380CC4-5D6E-409C-BE32-E72D297353CC}">
              <c16:uniqueId val="{00000000-2C5F-438E-89E3-5CBC28421C9F}"/>
            </c:ext>
          </c:extLst>
        </c:ser>
        <c:dLbls>
          <c:dLblPos val="outEnd"/>
          <c:showLegendKey val="0"/>
          <c:showVal val="1"/>
          <c:showCatName val="0"/>
          <c:showSerName val="0"/>
          <c:showPercent val="0"/>
          <c:showBubbleSize val="0"/>
        </c:dLbls>
        <c:gapWidth val="182"/>
        <c:axId val="24915071"/>
        <c:axId val="24911711"/>
      </c:barChart>
      <c:catAx>
        <c:axId val="2491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1711"/>
        <c:crosses val="autoZero"/>
        <c:auto val="1"/>
        <c:lblAlgn val="ctr"/>
        <c:lblOffset val="100"/>
        <c:noMultiLvlLbl val="0"/>
      </c:catAx>
      <c:valAx>
        <c:axId val="24911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[insurance_claims.xlsx]incident severity!PivotTable14</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severity'!$B$3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severity'!$A$4:$A$8</c:f>
              <c:strCache>
                <c:ptCount val="4"/>
                <c:pt idx="0">
                  <c:v>Trivial Damage</c:v>
                </c:pt>
                <c:pt idx="1">
                  <c:v>Major Damage</c:v>
                </c:pt>
                <c:pt idx="2">
                  <c:v>Total Loss</c:v>
                </c:pt>
                <c:pt idx="3">
                  <c:v>Minor Damage</c:v>
                </c:pt>
              </c:strCache>
            </c:strRef>
          </c:cat>
          <c:val>
            <c:numRef>
              <c:f>'incident severity'!$B$4:$B$8</c:f>
              <c:numCache>
                <c:formatCode>General</c:formatCode>
                <c:ptCount val="4"/>
                <c:pt idx="0">
                  <c:v>90</c:v>
                </c:pt>
                <c:pt idx="1">
                  <c:v>276</c:v>
                </c:pt>
                <c:pt idx="2">
                  <c:v>280</c:v>
                </c:pt>
                <c:pt idx="3">
                  <c:v>354</c:v>
                </c:pt>
              </c:numCache>
            </c:numRef>
          </c:val>
          <c:extLst>
            <c:ext xmlns:c16="http://schemas.microsoft.com/office/drawing/2014/chart" uri="{C3380CC4-5D6E-409C-BE32-E72D297353CC}">
              <c16:uniqueId val="{00000000-5E78-41CE-A5B0-DAE4B17FE623}"/>
            </c:ext>
          </c:extLst>
        </c:ser>
        <c:dLbls>
          <c:dLblPos val="outEnd"/>
          <c:showLegendKey val="0"/>
          <c:showVal val="1"/>
          <c:showCatName val="0"/>
          <c:showSerName val="0"/>
          <c:showPercent val="0"/>
          <c:showBubbleSize val="0"/>
        </c:dLbls>
        <c:gapWidth val="182"/>
        <c:axId val="131322815"/>
        <c:axId val="131323775"/>
      </c:barChart>
      <c:catAx>
        <c:axId val="13132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3775"/>
        <c:crosses val="autoZero"/>
        <c:auto val="1"/>
        <c:lblAlgn val="ctr"/>
        <c:lblOffset val="100"/>
        <c:noMultiLvlLbl val="0"/>
      </c:catAx>
      <c:valAx>
        <c:axId val="13132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[insurance_claims.xlsx]hour vs incident!PivotTable18</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 vs incident'!$B$4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'hour vs incident'!$A$5:$A$29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 vs incident'!$B$5:$B$29</c:f>
              <c:numCache>
                <c:formatCode>General</c:formatCode>
                <c:ptCount val="24"/>
                <c:pt idx="0">
                  <c:v>52</c:v>
                </c:pt>
                <c:pt idx="1">
                  <c:v>29</c:v>
                </c:pt>
                <c:pt idx="2">
                  <c:v>31</c:v>
                </c:pt>
                <c:pt idx="3">
                  <c:v>53</c:v>
                </c:pt>
                <c:pt idx="4">
                  <c:v>46</c:v>
                </c:pt>
                <c:pt idx="5">
                  <c:v>33</c:v>
                </c:pt>
                <c:pt idx="6">
                  <c:v>44</c:v>
                </c:pt>
                <c:pt idx="7">
                  <c:v>40</c:v>
                </c:pt>
                <c:pt idx="8">
                  <c:v>36</c:v>
                </c:pt>
                <c:pt idx="9">
                  <c:v>43</c:v>
                </c:pt>
                <c:pt idx="10">
                  <c:v>46</c:v>
                </c:pt>
                <c:pt idx="11">
                  <c:v>30</c:v>
                </c:pt>
                <c:pt idx="12">
                  <c:v>40</c:v>
                </c:pt>
                <c:pt idx="13">
                  <c:v>46</c:v>
                </c:pt>
                <c:pt idx="14">
                  <c:v>43</c:v>
                </c:pt>
                <c:pt idx="15">
                  <c:v>39</c:v>
                </c:pt>
                <c:pt idx="16">
                  <c:v>49</c:v>
                </c:pt>
                <c:pt idx="17">
                  <c:v>54</c:v>
                </c:pt>
                <c:pt idx="18">
                  <c:v>41</c:v>
                </c:pt>
                <c:pt idx="19">
                  <c:v>40</c:v>
                </c:pt>
                <c:pt idx="20">
                  <c:v>34</c:v>
                </c:pt>
                <c:pt idx="21">
                  <c:v>42</c:v>
                </c:pt>
                <c:pt idx="22">
                  <c:v>38</c:v>
                </c:pt>
                <c:pt idx="23">
                  <c:v>51</c:v>
                </c:pt>
              </c:numCache>
            </c:numRef>
          </c:val>
          <c:smooth val="0"/>
          <c:extLst>
            <c:ext xmlns:c16="http://schemas.microsoft.com/office/drawing/2014/chart" uri="{C3380CC4-5D6E-409C-BE32-E72D297353CC}">
              <c16:uniqueId val="{00000000-3B93-432B-8023-B4ED9A2CB6D7}"/>
            </c:ext>
          </c:extLst>
        </c:ser>
        <c:dLbls>
          <c:showLegendKey val="0"/>
          <c:showVal val="0"/>
          <c:showCatName val="0"/>
          <c:showSerName val="0"/>
          <c:showPercent val="0"/>
          <c:showBubbleSize val="0"/>
        </c:dLbls>
        <c:marker val="1"/>
        <c:smooth val="0"/>
        <c:axId val="117216719"/>
        <c:axId val="117207119"/>
      </c:lineChart>
      <c:catAx>
        <c:axId val="1172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07119"/>
        <c:crosses val="autoZero"/>
        <c:auto val="1"/>
        <c:lblAlgn val="ctr"/>
        <c:lblOffset val="100"/>
        <c:noMultiLvlLbl val="0"/>
      </c:catAx>
      <c:valAx>
        <c:axId val="11720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[insurance_claims.xlsx]Count and types of incident!PivotTable1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Share of Different</a:t>
            </a:r>
            <a:r>
              <a:rPr lang="en-US" b="1" baseline="0">
                <a:solidFill>
                  <a:sysClr val="windowText" lastClr="000000"/>
                </a:solidFill>
              </a:rPr>
              <a:t> Incidents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s>
    <c:plotArea>
      <c:layout/>
      <c:doughnutChart>
        <c:varyColors val="1"/>
        <c:ser>
          <c:idx val="0"/>
          <c:order val="0"/>
          <c:tx>
            <c:strRef>
              <c:f>'Count and types of incident'!$B$3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0D23-4838-BCD1-A6C48DF6DC3C}"/>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0D23-4838-BCD1-A6C48DF6DC3C}"/>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0D23-4838-BCD1-A6C48DF6DC3C}"/>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0D23-4838-BCD1-A6C48DF6DC3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and types of incident'!$A$4:$A$8</c:f>
              <c:strCache>
                <c:ptCount val="4"/>
                <c:pt idx="0">
                  <c:v>Multi-vehicle Collision</c:v>
                </c:pt>
                <c:pt idx="1">
                  <c:v>Single Vehicle Collision</c:v>
                </c:pt>
                <c:pt idx="2">
                  <c:v>Vehicle Theft</c:v>
                </c:pt>
                <c:pt idx="3">
                  <c:v>Parked Car</c:v>
                </c:pt>
              </c:strCache>
            </c:strRef>
          </c:cat>
          <c:val>
            <c:numRef>
              <c:f>'Count and types of incident'!$B$4:$B$8</c:f>
              <c:numCache>
                <c:formatCode>0%</c:formatCode>
                <c:ptCount val="4"/>
                <c:pt idx="0">
                  <c:v>0.41899999999999998</c:v>
                </c:pt>
                <c:pt idx="1">
                  <c:v>0.40300000000000002</c:v>
                </c:pt>
                <c:pt idx="2">
                  <c:v>9.4E-2</c:v>
                </c:pt>
                <c:pt idx="3">
                  <c:v>8.4000000000000005E-2</c:v>
                </c:pt>
              </c:numCache>
            </c:numRef>
          </c:val>
          <c:extLst>
            <c:ext xmlns:c16="http://schemas.microsoft.com/office/drawing/2014/chart" uri="{C3380CC4-5D6E-409C-BE32-E72D297353CC}">
              <c16:uniqueId val="{00000008-0D23-4838-BCD1-A6C48DF6DC3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state!PivotTable6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Statewise</a:t>
            </a:r>
            <a:r>
              <a:rPr lang="en-IN" b="1" baseline="0">
                <a:solidFill>
                  <a:sysClr val="windowText" lastClr="000000"/>
                </a:solidFill>
              </a:rPr>
              <a:t> Total no. of  Incidents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state'!$B$4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state'!$A$5:$A$12</c:f>
              <c:strCache>
                <c:ptCount val="7"/>
                <c:pt idx="0">
                  <c:v>OH</c:v>
                </c:pt>
                <c:pt idx="1">
                  <c:v>PA</c:v>
                </c:pt>
                <c:pt idx="2">
                  <c:v>NC</c:v>
                </c:pt>
                <c:pt idx="3">
                  <c:v>VA</c:v>
                </c:pt>
                <c:pt idx="4">
                  <c:v>WV</c:v>
                </c:pt>
                <c:pt idx="5">
                  <c:v>SC</c:v>
                </c:pt>
                <c:pt idx="6">
                  <c:v>NY</c:v>
                </c:pt>
              </c:strCache>
            </c:strRef>
          </c:cat>
          <c:val>
            <c:numRef>
              <c:f>'accident vs state'!$B$5:$B$12</c:f>
              <c:numCache>
                <c:formatCode>General</c:formatCode>
                <c:ptCount val="7"/>
                <c:pt idx="0">
                  <c:v>23</c:v>
                </c:pt>
                <c:pt idx="1">
                  <c:v>30</c:v>
                </c:pt>
                <c:pt idx="2">
                  <c:v>110</c:v>
                </c:pt>
                <c:pt idx="3">
                  <c:v>110</c:v>
                </c:pt>
                <c:pt idx="4">
                  <c:v>217</c:v>
                </c:pt>
                <c:pt idx="5">
                  <c:v>248</c:v>
                </c:pt>
                <c:pt idx="6">
                  <c:v>262</c:v>
                </c:pt>
              </c:numCache>
            </c:numRef>
          </c:val>
          <c:extLst>
            <c:ext xmlns:c16="http://schemas.microsoft.com/office/drawing/2014/chart" uri="{C3380CC4-5D6E-409C-BE32-E72D297353CC}">
              <c16:uniqueId val="{00000000-5D4D-4C65-8C1A-BA9D6522E880}"/>
            </c:ext>
          </c:extLst>
        </c:ser>
        <c:dLbls>
          <c:showLegendKey val="0"/>
          <c:showVal val="0"/>
          <c:showCatName val="0"/>
          <c:showSerName val="0"/>
          <c:showPercent val="0"/>
          <c:showBubbleSize val="0"/>
        </c:dLbls>
        <c:gapWidth val="182"/>
        <c:axId val="1454528719"/>
        <c:axId val="1842367727"/>
      </c:barChart>
      <c:catAx>
        <c:axId val="14545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42367727"/>
        <c:crosses val="autoZero"/>
        <c:auto val="1"/>
        <c:lblAlgn val="ctr"/>
        <c:lblOffset val="100"/>
        <c:noMultiLvlLbl val="0"/>
      </c:catAx>
      <c:valAx>
        <c:axId val="184236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381000</xdr:colOff>
      <xdr:row>8</xdr:row>
      <xdr:rowOff>148590</xdr:rowOff>
    </xdr:from>
    <xdr:to>
      <xdr:col>9</xdr:col>
      <xdr:colOff>137160</xdr:colOff>
      <xdr:row>23</xdr:row>
      <xdr:rowOff>148590</xdr:rowOff>
    </xdr:to>
    <xdr:graphicFrame macro="">
      <xdr:nvGraphicFramePr>
        <xdr:cNvPr id="2" name="Chart 1">
          <a:extLst>
            <a:ext uri="{FF2B5EF4-FFF2-40B4-BE49-F238E27FC236}">
              <a16:creationId xmlns:a16="http://schemas.microsoft.com/office/drawing/2014/main" id="{C1833BD5-8FEF-9DA2-8C5E-8C5A227DF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15</xdr:row>
      <xdr:rowOff>106681</xdr:rowOff>
    </xdr:from>
    <xdr:to>
      <xdr:col>9</xdr:col>
      <xdr:colOff>190500</xdr:colOff>
      <xdr:row>19</xdr:row>
      <xdr:rowOff>22861</xdr:rowOff>
    </xdr:to>
    <mc:AlternateContent xmlns:mc="http://schemas.openxmlformats.org/markup-compatibility/2006" xmlns:a14="http://schemas.microsoft.com/office/drawing/2010/main">
      <mc:Choice Requires="a14">
        <xdr:graphicFrame macro="">
          <xdr:nvGraphicFramePr>
            <xdr:cNvPr id="4" name="Months (incident_date)">
              <a:extLst>
                <a:ext uri="{FF2B5EF4-FFF2-40B4-BE49-F238E27FC236}">
                  <a16:creationId xmlns:a16="http://schemas.microsoft.com/office/drawing/2014/main" id="{D76A3AFE-36D6-C8A2-8614-7F282A5C6622}"/>
                </a:ext>
              </a:extLst>
            </xdr:cNvPr>
            <xdr:cNvGraphicFramePr/>
          </xdr:nvGraphicFramePr>
          <xdr:xfrm>
            <a:off x="0" y="0"/>
            <a:ext cx="0" cy="0"/>
          </xdr:xfrm>
          <a:graphic>
            <a:graphicData uri="http://schemas.microsoft.com/office/drawing/2010/slicer">
              <sle:slicer xmlns:sle="http://schemas.microsoft.com/office/drawing/2010/slicer" name="Months (incident_date)"/>
            </a:graphicData>
          </a:graphic>
        </xdr:graphicFrame>
      </mc:Choice>
      <mc:Fallback xmlns="">
        <xdr:sp macro="" textlink="">
          <xdr:nvSpPr>
            <xdr:cNvPr id="0" name=""/>
            <xdr:cNvSpPr>
              <a:spLocks noTextEdit="1"/>
            </xdr:cNvSpPr>
          </xdr:nvSpPr>
          <xdr:spPr>
            <a:xfrm>
              <a:off x="4632960" y="2849881"/>
              <a:ext cx="20955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8</xdr:row>
      <xdr:rowOff>148590</xdr:rowOff>
    </xdr:from>
    <xdr:to>
      <xdr:col>11</xdr:col>
      <xdr:colOff>251460</xdr:colOff>
      <xdr:row>23</xdr:row>
      <xdr:rowOff>148590</xdr:rowOff>
    </xdr:to>
    <xdr:graphicFrame macro="">
      <xdr:nvGraphicFramePr>
        <xdr:cNvPr id="2" name="Chart 1">
          <a:extLst>
            <a:ext uri="{FF2B5EF4-FFF2-40B4-BE49-F238E27FC236}">
              <a16:creationId xmlns:a16="http://schemas.microsoft.com/office/drawing/2014/main" id="{AF731473-01EC-C9CD-8C9B-6B6B5F73A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861060</xdr:colOff>
      <xdr:row>8</xdr:row>
      <xdr:rowOff>148590</xdr:rowOff>
    </xdr:from>
    <xdr:to>
      <xdr:col>9</xdr:col>
      <xdr:colOff>381000</xdr:colOff>
      <xdr:row>23</xdr:row>
      <xdr:rowOff>148590</xdr:rowOff>
    </xdr:to>
    <xdr:graphicFrame macro="">
      <xdr:nvGraphicFramePr>
        <xdr:cNvPr id="2" name="Chart 1">
          <a:extLst>
            <a:ext uri="{FF2B5EF4-FFF2-40B4-BE49-F238E27FC236}">
              <a16:creationId xmlns:a16="http://schemas.microsoft.com/office/drawing/2014/main" id="{D9EC7052-26AA-BFAD-840F-E0E227D04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198120</xdr:colOff>
      <xdr:row>9</xdr:row>
      <xdr:rowOff>106680</xdr:rowOff>
    </xdr:from>
    <xdr:to>
      <xdr:col>10</xdr:col>
      <xdr:colOff>198120</xdr:colOff>
      <xdr:row>23</xdr:row>
      <xdr:rowOff>13335</xdr:rowOff>
    </xdr:to>
    <mc:AlternateContent xmlns:mc="http://schemas.openxmlformats.org/markup-compatibility/2006" xmlns:a14="http://schemas.microsoft.com/office/drawing/2010/main">
      <mc:Choice Requires="a14">
        <xdr:graphicFrame macro="">
          <xdr:nvGraphicFramePr>
            <xdr:cNvPr id="4" name="incident_state">
              <a:extLst>
                <a:ext uri="{FF2B5EF4-FFF2-40B4-BE49-F238E27FC236}">
                  <a16:creationId xmlns:a16="http://schemas.microsoft.com/office/drawing/2014/main" id="{E1543D04-0590-E029-ADF1-5D85114D95BA}"/>
                </a:ext>
              </a:extLst>
            </xdr:cNvPr>
            <xdr:cNvGraphicFramePr/>
          </xdr:nvGraphicFramePr>
          <xdr:xfrm>
            <a:off x="0" y="0"/>
            <a:ext cx="0" cy="0"/>
          </xdr:xfrm>
          <a:graphic>
            <a:graphicData uri="http://schemas.microsoft.com/office/drawing/2010/slicer">
              <sle:slicer xmlns:sle="http://schemas.microsoft.com/office/drawing/2010/slicer" name="incident_state"/>
            </a:graphicData>
          </a:graphic>
        </xdr:graphicFrame>
      </mc:Choice>
      <mc:Fallback xmlns="">
        <xdr:sp macro="" textlink="">
          <xdr:nvSpPr>
            <xdr:cNvPr id="0" name=""/>
            <xdr:cNvSpPr>
              <a:spLocks noTextEdit="1"/>
            </xdr:cNvSpPr>
          </xdr:nvSpPr>
          <xdr:spPr>
            <a:xfrm>
              <a:off x="630174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8</xdr:row>
      <xdr:rowOff>148590</xdr:rowOff>
    </xdr:from>
    <xdr:to>
      <xdr:col>13</xdr:col>
      <xdr:colOff>251460</xdr:colOff>
      <xdr:row>23</xdr:row>
      <xdr:rowOff>148590</xdr:rowOff>
    </xdr:to>
    <xdr:graphicFrame macro="">
      <xdr:nvGraphicFramePr>
        <xdr:cNvPr id="2" name="Chart 1">
          <a:extLst>
            <a:ext uri="{FF2B5EF4-FFF2-40B4-BE49-F238E27FC236}">
              <a16:creationId xmlns:a16="http://schemas.microsoft.com/office/drawing/2014/main" id="{16AD2A52-9B50-81CD-C3E7-F5254E73F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251460</xdr:colOff>
      <xdr:row>8</xdr:row>
      <xdr:rowOff>148590</xdr:rowOff>
    </xdr:from>
    <xdr:to>
      <xdr:col>10</xdr:col>
      <xdr:colOff>556260</xdr:colOff>
      <xdr:row>23</xdr:row>
      <xdr:rowOff>148590</xdr:rowOff>
    </xdr:to>
    <xdr:graphicFrame macro="">
      <xdr:nvGraphicFramePr>
        <xdr:cNvPr id="2" name="Chart 1">
          <a:extLst>
            <a:ext uri="{FF2B5EF4-FFF2-40B4-BE49-F238E27FC236}">
              <a16:creationId xmlns:a16="http://schemas.microsoft.com/office/drawing/2014/main" id="{9D881432-8CFD-BA08-624C-B5852BB15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396240</xdr:colOff>
      <xdr:row>8</xdr:row>
      <xdr:rowOff>167640</xdr:rowOff>
    </xdr:from>
    <xdr:to>
      <xdr:col>19</xdr:col>
      <xdr:colOff>99060</xdr:colOff>
      <xdr:row>15</xdr:row>
      <xdr:rowOff>22860</xdr:rowOff>
    </xdr:to>
    <mc:AlternateContent xmlns:mc="http://schemas.openxmlformats.org/markup-compatibility/2006" xmlns:tsle="http://schemas.microsoft.com/office/drawing/2012/timeslicer">
      <mc:Choice Requires="tsle">
        <xdr:graphicFrame macro="">
          <xdr:nvGraphicFramePr>
            <xdr:cNvPr id="4" name="incident_date 1">
              <a:extLst>
                <a:ext uri="{FF2B5EF4-FFF2-40B4-BE49-F238E27FC236}">
                  <a16:creationId xmlns:a16="http://schemas.microsoft.com/office/drawing/2014/main" id="{13352976-88A6-0AC3-A6F3-1D4F28D77E15}"/>
                </a:ext>
              </a:extLst>
            </xdr:cNvPr>
            <xdr:cNvGraphicFramePr/>
          </xdr:nvGraphicFramePr>
          <xdr:xfrm>
            <a:off x="0" y="0"/>
            <a:ext cx="0" cy="0"/>
          </xdr:xfrm>
          <a:graphic>
            <a:graphicData uri="http://schemas.microsoft.com/office/drawing/2012/timeslicer">
              <tsle:timeslicer name="incident_date 1"/>
            </a:graphicData>
          </a:graphic>
        </xdr:graphicFrame>
      </mc:Choice>
      <mc:Fallback xmlns="">
        <xdr:sp macro="" textlink="">
          <xdr:nvSpPr>
            <xdr:cNvPr id="0" name=""/>
            <xdr:cNvSpPr>
              <a:spLocks noTextEdit="1"/>
            </xdr:cNvSpPr>
          </xdr:nvSpPr>
          <xdr:spPr>
            <a:xfrm>
              <a:off x="6934200" y="1630680"/>
              <a:ext cx="579882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822960</xdr:colOff>
      <xdr:row>8</xdr:row>
      <xdr:rowOff>148590</xdr:rowOff>
    </xdr:from>
    <xdr:to>
      <xdr:col>9</xdr:col>
      <xdr:colOff>502920</xdr:colOff>
      <xdr:row>23</xdr:row>
      <xdr:rowOff>148590</xdr:rowOff>
    </xdr:to>
    <xdr:graphicFrame macro="">
      <xdr:nvGraphicFramePr>
        <xdr:cNvPr id="3" name="Chart 2">
          <a:extLst>
            <a:ext uri="{FF2B5EF4-FFF2-40B4-BE49-F238E27FC236}">
              <a16:creationId xmlns:a16="http://schemas.microsoft.com/office/drawing/2014/main" id="{FD2D34F6-69DA-B21D-852D-08FFE21C2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861060</xdr:colOff>
      <xdr:row>8</xdr:row>
      <xdr:rowOff>148590</xdr:rowOff>
    </xdr:from>
    <xdr:to>
      <xdr:col>8</xdr:col>
      <xdr:colOff>297180</xdr:colOff>
      <xdr:row>23</xdr:row>
      <xdr:rowOff>148590</xdr:rowOff>
    </xdr:to>
    <xdr:graphicFrame macro="">
      <xdr:nvGraphicFramePr>
        <xdr:cNvPr id="4" name="Chart 3">
          <a:extLst>
            <a:ext uri="{FF2B5EF4-FFF2-40B4-BE49-F238E27FC236}">
              <a16:creationId xmlns:a16="http://schemas.microsoft.com/office/drawing/2014/main" id="{C2CDD035-0619-0A5F-910A-F5863DB7A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129540</xdr:colOff>
      <xdr:row>6</xdr:row>
      <xdr:rowOff>45720</xdr:rowOff>
    </xdr:from>
    <xdr:to>
      <xdr:col>7</xdr:col>
      <xdr:colOff>571500</xdr:colOff>
      <xdr:row>21</xdr:row>
      <xdr:rowOff>45720</xdr:rowOff>
    </xdr:to>
    <xdr:graphicFrame macro="">
      <xdr:nvGraphicFramePr>
        <xdr:cNvPr id="4" name="Chart 3">
          <a:extLst>
            <a:ext uri="{FF2B5EF4-FFF2-40B4-BE49-F238E27FC236}">
              <a16:creationId xmlns:a16="http://schemas.microsoft.com/office/drawing/2014/main" id="{63170234-6790-419C-92BD-981DB70BF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6</xdr:row>
      <xdr:rowOff>45720</xdr:rowOff>
    </xdr:from>
    <xdr:to>
      <xdr:col>14</xdr:col>
      <xdr:colOff>396240</xdr:colOff>
      <xdr:row>21</xdr:row>
      <xdr:rowOff>45720</xdr:rowOff>
    </xdr:to>
    <xdr:graphicFrame macro="">
      <xdr:nvGraphicFramePr>
        <xdr:cNvPr id="6" name="Chart 5">
          <a:extLst>
            <a:ext uri="{FF2B5EF4-FFF2-40B4-BE49-F238E27FC236}">
              <a16:creationId xmlns:a16="http://schemas.microsoft.com/office/drawing/2014/main" id="{F001F481-C0DF-425D-8D7F-6FF9B9BEF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403860</xdr:colOff>
      <xdr:row>6</xdr:row>
      <xdr:rowOff>60960</xdr:rowOff>
    </xdr:from>
    <xdr:to>
      <xdr:col>21</xdr:col>
      <xdr:colOff>365760</xdr:colOff>
      <xdr:row>21</xdr:row>
      <xdr:rowOff>60960</xdr:rowOff>
    </xdr:to>
    <xdr:graphicFrame macro="">
      <xdr:nvGraphicFramePr>
        <xdr:cNvPr id="8" name="Chart 7">
          <a:extLst>
            <a:ext uri="{FF2B5EF4-FFF2-40B4-BE49-F238E27FC236}">
              <a16:creationId xmlns:a16="http://schemas.microsoft.com/office/drawing/2014/main" id="{72728EBB-8EA9-4C82-965C-EE3BAED96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388620</xdr:colOff>
      <xdr:row>21</xdr:row>
      <xdr:rowOff>30480</xdr:rowOff>
    </xdr:from>
    <xdr:to>
      <xdr:col>8</xdr:col>
      <xdr:colOff>182880</xdr:colOff>
      <xdr:row>36</xdr:row>
      <xdr:rowOff>30480</xdr:rowOff>
    </xdr:to>
    <xdr:graphicFrame macro="">
      <xdr:nvGraphicFramePr>
        <xdr:cNvPr id="12" name="Chart 11">
          <a:extLst>
            <a:ext uri="{FF2B5EF4-FFF2-40B4-BE49-F238E27FC236}">
              <a16:creationId xmlns:a16="http://schemas.microsoft.com/office/drawing/2014/main" id="{BEE35F51-E95C-4EAF-BFAD-CC88CF591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167640</xdr:colOff>
      <xdr:row>21</xdr:row>
      <xdr:rowOff>83820</xdr:rowOff>
    </xdr:from>
    <xdr:to>
      <xdr:col>14</xdr:col>
      <xdr:colOff>68580</xdr:colOff>
      <xdr:row>36</xdr:row>
      <xdr:rowOff>83820</xdr:rowOff>
    </xdr:to>
    <xdr:graphicFrame macro="">
      <xdr:nvGraphicFramePr>
        <xdr:cNvPr id="15" name="Chart 14">
          <a:extLst>
            <a:ext uri="{FF2B5EF4-FFF2-40B4-BE49-F238E27FC236}">
              <a16:creationId xmlns:a16="http://schemas.microsoft.com/office/drawing/2014/main" id="{54F509B8-4AB8-4DF7-A815-977A8E659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266700</xdr:colOff>
      <xdr:row>2</xdr:row>
      <xdr:rowOff>38100</xdr:rowOff>
    </xdr:from>
    <xdr:to>
      <xdr:col>18</xdr:col>
      <xdr:colOff>121920</xdr:colOff>
      <xdr:row>5</xdr:row>
      <xdr:rowOff>160019</xdr:rowOff>
    </xdr:to>
    <mc:AlternateContent xmlns:mc="http://schemas.openxmlformats.org/markup-compatibility/2006" xmlns:a14="http://schemas.microsoft.com/office/drawing/2010/main">
      <mc:Choice Requires="a14">
        <xdr:graphicFrame macro="">
          <xdr:nvGraphicFramePr>
            <xdr:cNvPr id="17" name="incident_state 1">
              <a:extLst>
                <a:ext uri="{FF2B5EF4-FFF2-40B4-BE49-F238E27FC236}">
                  <a16:creationId xmlns:a16="http://schemas.microsoft.com/office/drawing/2014/main" id="{717F282E-0ED4-4934-BA01-C3E628904D80}"/>
                </a:ext>
              </a:extLst>
            </xdr:cNvPr>
            <xdr:cNvGraphicFramePr/>
          </xdr:nvGraphicFramePr>
          <xdr:xfrm>
            <a:off x="0" y="0"/>
            <a:ext cx="0" cy="0"/>
          </xdr:xfrm>
          <a:graphic>
            <a:graphicData uri="http://schemas.microsoft.com/office/drawing/2010/slicer">
              <sle:slicer xmlns:sle="http://schemas.microsoft.com/office/drawing/2010/slicer" name="incident_state 1"/>
            </a:graphicData>
          </a:graphic>
        </xdr:graphicFrame>
      </mc:Choice>
      <mc:Fallback xmlns="">
        <xdr:sp macro="" textlink="">
          <xdr:nvSpPr>
            <xdr:cNvPr id="0" name=""/>
            <xdr:cNvSpPr>
              <a:spLocks noTextEdit="1"/>
            </xdr:cNvSpPr>
          </xdr:nvSpPr>
          <xdr:spPr>
            <a:xfrm>
              <a:off x="8191500" y="403860"/>
              <a:ext cx="290322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68580</xdr:colOff>
      <xdr:row>2</xdr:row>
      <xdr:rowOff>45720</xdr:rowOff>
    </xdr:from>
    <xdr:to>
      <xdr:col>13</xdr:col>
      <xdr:colOff>266700</xdr:colOff>
      <xdr:row>5</xdr:row>
      <xdr:rowOff>160020</xdr:rowOff>
    </xdr:to>
    <mc:AlternateContent xmlns:mc="http://schemas.openxmlformats.org/markup-compatibility/2006" xmlns:a14="http://schemas.microsoft.com/office/drawing/2010/main">
      <mc:Choice Requires="a14">
        <xdr:graphicFrame macro="">
          <xdr:nvGraphicFramePr>
            <xdr:cNvPr id="20" name="Months (incident_date) 1">
              <a:extLst>
                <a:ext uri="{FF2B5EF4-FFF2-40B4-BE49-F238E27FC236}">
                  <a16:creationId xmlns:a16="http://schemas.microsoft.com/office/drawing/2014/main" id="{7E0D03BF-305D-42A5-BAB1-07808CD203C3}"/>
                </a:ext>
              </a:extLst>
            </xdr:cNvPr>
            <xdr:cNvGraphicFramePr/>
          </xdr:nvGraphicFramePr>
          <xdr:xfrm>
            <a:off x="0" y="0"/>
            <a:ext cx="0" cy="0"/>
          </xdr:xfrm>
          <a:graphic>
            <a:graphicData uri="http://schemas.microsoft.com/office/drawing/2010/slicer">
              <sle:slicer xmlns:sle="http://schemas.microsoft.com/office/drawing/2010/slicer" name="Months (incident_date) 1"/>
            </a:graphicData>
          </a:graphic>
        </xdr:graphicFrame>
      </mc:Choice>
      <mc:Fallback xmlns="">
        <xdr:sp macro="" textlink="">
          <xdr:nvSpPr>
            <xdr:cNvPr id="0" name=""/>
            <xdr:cNvSpPr>
              <a:spLocks noTextEdit="1"/>
            </xdr:cNvSpPr>
          </xdr:nvSpPr>
          <xdr:spPr>
            <a:xfrm>
              <a:off x="6164580" y="411480"/>
              <a:ext cx="202692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6</xdr:row>
      <xdr:rowOff>38100</xdr:rowOff>
    </xdr:from>
    <xdr:to>
      <xdr:col>2</xdr:col>
      <xdr:colOff>114300</xdr:colOff>
      <xdr:row>11</xdr:row>
      <xdr:rowOff>45720</xdr:rowOff>
    </xdr:to>
    <mc:AlternateContent xmlns:mc="http://schemas.openxmlformats.org/markup-compatibility/2006" xmlns:a14="http://schemas.microsoft.com/office/drawing/2010/main">
      <mc:Choice Requires="a14">
        <xdr:graphicFrame macro="">
          <xdr:nvGraphicFramePr>
            <xdr:cNvPr id="22" name="insured_sex">
              <a:extLst>
                <a:ext uri="{FF2B5EF4-FFF2-40B4-BE49-F238E27FC236}">
                  <a16:creationId xmlns:a16="http://schemas.microsoft.com/office/drawing/2014/main" id="{1BBC825F-F69D-FC95-36CE-07A737212125}"/>
                </a:ext>
              </a:extLst>
            </xdr:cNvPr>
            <xdr:cNvGraphicFramePr/>
          </xdr:nvGraphicFramePr>
          <xdr:xfrm>
            <a:off x="0" y="0"/>
            <a:ext cx="0" cy="0"/>
          </xdr:xfrm>
          <a:graphic>
            <a:graphicData uri="http://schemas.microsoft.com/office/drawing/2010/slicer">
              <sle:slicer xmlns:sle="http://schemas.microsoft.com/office/drawing/2010/slicer" name="insured_sex"/>
            </a:graphicData>
          </a:graphic>
        </xdr:graphicFrame>
      </mc:Choice>
      <mc:Fallback xmlns="">
        <xdr:sp macro="" textlink="">
          <xdr:nvSpPr>
            <xdr:cNvPr id="0" name=""/>
            <xdr:cNvSpPr>
              <a:spLocks noTextEdit="1"/>
            </xdr:cNvSpPr>
          </xdr:nvSpPr>
          <xdr:spPr>
            <a:xfrm>
              <a:off x="7620" y="1135380"/>
              <a:ext cx="132588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2</xdr:row>
      <xdr:rowOff>60960</xdr:rowOff>
    </xdr:from>
    <xdr:to>
      <xdr:col>21</xdr:col>
      <xdr:colOff>403860</xdr:colOff>
      <xdr:row>5</xdr:row>
      <xdr:rowOff>160021</xdr:rowOff>
    </xdr:to>
    <mc:AlternateContent xmlns:mc="http://schemas.openxmlformats.org/markup-compatibility/2006" xmlns:a14="http://schemas.microsoft.com/office/drawing/2010/main">
      <mc:Choice Requires="a14">
        <xdr:graphicFrame macro="">
          <xdr:nvGraphicFramePr>
            <xdr:cNvPr id="23" name="number_of_vehicles_involved">
              <a:extLst>
                <a:ext uri="{FF2B5EF4-FFF2-40B4-BE49-F238E27FC236}">
                  <a16:creationId xmlns:a16="http://schemas.microsoft.com/office/drawing/2014/main" id="{C0E00D2C-680D-83B5-0A15-38F1A8A41753}"/>
                </a:ext>
              </a:extLst>
            </xdr:cNvPr>
            <xdr:cNvGraphicFramePr/>
          </xdr:nvGraphicFramePr>
          <xdr:xfrm>
            <a:off x="0" y="0"/>
            <a:ext cx="0" cy="0"/>
          </xdr:xfrm>
          <a:graphic>
            <a:graphicData uri="http://schemas.microsoft.com/office/drawing/2010/slicer">
              <sle:slicer xmlns:sle="http://schemas.microsoft.com/office/drawing/2010/slicer" name="number_of_vehicles_involved"/>
            </a:graphicData>
          </a:graphic>
        </xdr:graphicFrame>
      </mc:Choice>
      <mc:Fallback xmlns="">
        <xdr:sp macro="" textlink="">
          <xdr:nvSpPr>
            <xdr:cNvPr id="0" name=""/>
            <xdr:cNvSpPr>
              <a:spLocks noTextEdit="1"/>
            </xdr:cNvSpPr>
          </xdr:nvSpPr>
          <xdr:spPr>
            <a:xfrm>
              <a:off x="11094720" y="426720"/>
              <a:ext cx="2110740" cy="64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114300</xdr:colOff>
      <xdr:row>23</xdr:row>
      <xdr:rowOff>76200</xdr:rowOff>
    </xdr:to>
    <mc:AlternateContent xmlns:mc="http://schemas.openxmlformats.org/markup-compatibility/2006" xmlns:a14="http://schemas.microsoft.com/office/drawing/2010/main">
      <mc:Choice Requires="a14">
        <xdr:graphicFrame macro="">
          <xdr:nvGraphicFramePr>
            <xdr:cNvPr id="24" name="insured_education_level">
              <a:extLst>
                <a:ext uri="{FF2B5EF4-FFF2-40B4-BE49-F238E27FC236}">
                  <a16:creationId xmlns:a16="http://schemas.microsoft.com/office/drawing/2014/main" id="{4CE6AAAB-CDF0-2B9F-9C68-703163ADAE07}"/>
                </a:ext>
              </a:extLst>
            </xdr:cNvPr>
            <xdr:cNvGraphicFramePr/>
          </xdr:nvGraphicFramePr>
          <xdr:xfrm>
            <a:off x="0" y="0"/>
            <a:ext cx="0" cy="0"/>
          </xdr:xfrm>
          <a:graphic>
            <a:graphicData uri="http://schemas.microsoft.com/office/drawing/2010/slicer">
              <sle:slicer xmlns:sle="http://schemas.microsoft.com/office/drawing/2010/slicer" name="insured_education_level"/>
            </a:graphicData>
          </a:graphic>
        </xdr:graphicFrame>
      </mc:Choice>
      <mc:Fallback xmlns="">
        <xdr:sp macro="" textlink="">
          <xdr:nvSpPr>
            <xdr:cNvPr id="0" name=""/>
            <xdr:cNvSpPr>
              <a:spLocks noTextEdit="1"/>
            </xdr:cNvSpPr>
          </xdr:nvSpPr>
          <xdr:spPr>
            <a:xfrm>
              <a:off x="0" y="2049781"/>
              <a:ext cx="1333500" cy="2232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60960</xdr:colOff>
      <xdr:row>21</xdr:row>
      <xdr:rowOff>68580</xdr:rowOff>
    </xdr:from>
    <xdr:to>
      <xdr:col>21</xdr:col>
      <xdr:colOff>365760</xdr:colOff>
      <xdr:row>36</xdr:row>
      <xdr:rowOff>83820</xdr:rowOff>
    </xdr:to>
    <xdr:graphicFrame macro="">
      <xdr:nvGraphicFramePr>
        <xdr:cNvPr id="27" name="Chart 26">
          <a:extLst>
            <a:ext uri="{FF2B5EF4-FFF2-40B4-BE49-F238E27FC236}">
              <a16:creationId xmlns:a16="http://schemas.microsoft.com/office/drawing/2014/main" id="{2D906976-8D35-463A-86DB-B8C6674A3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601981</xdr:colOff>
      <xdr:row>2</xdr:row>
      <xdr:rowOff>152401</xdr:rowOff>
    </xdr:from>
    <xdr:to>
      <xdr:col>4</xdr:col>
      <xdr:colOff>579120</xdr:colOff>
      <xdr:row>6</xdr:row>
      <xdr:rowOff>7620</xdr:rowOff>
    </xdr:to>
    <xdr:pic>
      <xdr:nvPicPr>
        <xdr:cNvPr id="30" name="Picture 29">
          <a:extLst>
            <a:ext uri="{FF2B5EF4-FFF2-40B4-BE49-F238E27FC236}">
              <a16:creationId xmlns:a16="http://schemas.microsoft.com/office/drawing/2014/main" id="{D73A9B1C-AB55-0B65-A3A8-601D6BC8394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30781" y="518161"/>
          <a:ext cx="586739" cy="5867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dam" refreshedDate="45654.244435532404" createdVersion="8" refreshedVersion="8" minRefreshableVersion="3" recordCount="1000" xr:uid="{13E3481F-4A08-4391-A9AC-54AC76B90F68}">
  <cacheSource type="worksheet">
    <worksheetSource name="Table2"/>
  </cacheSource>
  <cacheFields count="43">
    <cacheField name="months_as_customer" numFmtId="0">
      <sharedItems containsSemiMixedTypes="0" containsString="0" containsNumber="1" containsInteger="1" minValue="0" maxValue="479"/>
    </cacheField>
    <cacheField name="age" numFmtId="0">
      <sharedItems containsSemiMixedTypes="0" containsString="0" containsNumber="1" containsInteger="1" minValue="19" maxValue="64"/>
    </cacheField>
    <cacheField name="policy_number" numFmtId="0">
      <sharedItems containsSemiMixedTypes="0" containsString="0" containsNumber="1" containsInteger="1" minValue="100804" maxValue="999435"/>
    </cacheField>
    <cacheField name="policy_bind_date" numFmtId="14">
      <sharedItems containsSemiMixedTypes="0" containsNonDate="0" containsDate="1" containsString="0" minDate="1990-01-08T00:00:00" maxDate="2015-02-23T00:00:00"/>
    </cacheField>
    <cacheField name="policy_state" numFmtId="0">
      <sharedItems/>
    </cacheField>
    <cacheField name="policy_csl" numFmtId="0">
      <sharedItems/>
    </cacheField>
    <cacheField name="policy_deductable" numFmtId="0">
      <sharedItems containsSemiMixedTypes="0" containsString="0" containsNumber="1" containsInteger="1" minValue="500" maxValue="2000"/>
    </cacheField>
    <cacheField name="policy_annual_premium" numFmtId="0">
      <sharedItems containsSemiMixedTypes="0" containsString="0" containsNumber="1" minValue="433.33" maxValue="2047.59"/>
    </cacheField>
    <cacheField name="umbrella_limit" numFmtId="0">
      <sharedItems containsSemiMixedTypes="0" containsString="0" containsNumber="1" containsInteger="1" minValue="-1000000" maxValue="10000000"/>
    </cacheField>
    <cacheField name="insured_zip" numFmtId="0">
      <sharedItems containsSemiMixedTypes="0" containsString="0" containsNumber="1" containsInteger="1" minValue="430104" maxValue="620962"/>
    </cacheField>
    <cacheField name="insured_sex" numFmtId="0">
      <sharedItems count="2">
        <s v="MALE"/>
        <s v="FEMALE"/>
      </sharedItems>
    </cacheField>
    <cacheField name="insured_education_level" numFmtId="0">
      <sharedItems count="7">
        <s v="MD"/>
        <s v="PhD"/>
        <s v="Associate"/>
        <s v="Masters"/>
        <s v="High School"/>
        <s v="College"/>
        <s v="JD"/>
      </sharedItems>
    </cacheField>
    <cacheField name="insured_occupation" numFmtId="0">
      <sharedItems/>
    </cacheField>
    <cacheField name="insured_hobbies" numFmtId="0">
      <sharedItems/>
    </cacheField>
    <cacheField name="insured_relationship" numFmtId="0">
      <sharedItems/>
    </cacheField>
    <cacheField name="capital-gains" numFmtId="0">
      <sharedItems containsSemiMixedTypes="0" containsString="0" containsNumber="1" containsInteger="1" minValue="0" maxValue="100500"/>
    </cacheField>
    <cacheField name="capital-loss" numFmtId="0">
      <sharedItems containsSemiMixedTypes="0" containsString="0" containsNumber="1" containsInteger="1" minValue="-111100" maxValue="0"/>
    </cacheField>
    <cacheField name="incident_date" numFmtId="14">
      <sharedItems containsSemiMixedTypes="0" containsNonDate="0" containsDate="1" containsString="0" minDate="2015-01-01T00:00:00" maxDate="2015-03-02T00:00:00" count="60">
        <d v="2015-01-25T00:00:00"/>
        <d v="2015-01-21T00:00:00"/>
        <d v="2015-02-22T00:00:00"/>
        <d v="2015-01-10T00:00:00"/>
        <d v="2015-02-17T00:00:00"/>
        <d v="2015-01-02T00:00:00"/>
        <d v="2015-01-13T00:00:00"/>
        <d v="2015-02-27T00:00:00"/>
        <d v="2015-01-30T00:00:00"/>
        <d v="2015-01-05T00:00:00"/>
        <d v="2015-01-06T00:00:00"/>
        <d v="2015-02-15T00:00:00"/>
        <d v="2015-01-22T00:00:00"/>
        <d v="2015-01-08T00:00:00"/>
        <d v="2015-01-15T00:00:00"/>
        <d v="2015-01-29T00:00:00"/>
        <d v="2015-01-19T00:00:00"/>
        <d v="2015-01-01T00:00:00"/>
        <d v="2015-02-10T00:00:00"/>
        <d v="2015-01-11T00:00:00"/>
        <d v="2015-02-24T00:00:00"/>
        <d v="2015-01-09T00:00:00"/>
        <d v="2015-01-28T00:00:00"/>
        <d v="2015-01-07T00:00:00"/>
        <d v="2015-01-18T00:00:00"/>
        <d v="2015-02-28T00:00:00"/>
        <d v="2015-02-12T00:00:00"/>
        <d v="2015-01-24T00:00:00"/>
        <d v="2015-01-03T00:00:00"/>
        <d v="2015-01-16T00:00:00"/>
        <d v="2015-02-14T00:00:00"/>
        <d v="2015-02-21T00:00:00"/>
        <d v="2015-02-18T00:00:00"/>
        <d v="2015-02-26T00:00:00"/>
        <d v="2015-01-17T00:00:00"/>
        <d v="2015-01-27T00:00:00"/>
        <d v="2015-02-11T00:00:00"/>
        <d v="2015-01-12T00:00:00"/>
        <d v="2015-02-06T00:00:00"/>
        <d v="2015-01-20T00:00:00"/>
        <d v="2015-02-02T00:00:00"/>
        <d v="2015-02-20T00:00:00"/>
        <d v="2015-02-08T00:00:00"/>
        <d v="2015-02-23T00:00:00"/>
        <d v="2015-03-01T00:00:00"/>
        <d v="2015-01-14T00:00:00"/>
        <d v="2015-02-19T00:00:00"/>
        <d v="2015-02-09T00:00:00"/>
        <d v="2015-01-26T00:00:00"/>
        <d v="2015-01-23T00:00:00"/>
        <d v="2015-01-31T00:00:00"/>
        <d v="2015-02-03T00:00:00"/>
        <d v="2015-02-01T00:00:00"/>
        <d v="2015-02-05T00:00:00"/>
        <d v="2015-02-25T00:00:00"/>
        <d v="2015-02-16T00:00:00"/>
        <d v="2015-02-13T00:00:00"/>
        <d v="2015-02-04T00:00:00"/>
        <d v="2015-02-07T00:00:00"/>
        <d v="2015-01-04T00:00:00"/>
      </sharedItems>
      <fieldGroup par="42"/>
    </cacheField>
    <cacheField name="incident_type" numFmtId="0">
      <sharedItems count="4">
        <s v="Single Vehicle Collision"/>
        <s v="Vehicle Theft"/>
        <s v="Multi-vehicle Collision"/>
        <s v="Parked Car"/>
      </sharedItems>
    </cacheField>
    <cacheField name="collision_type" numFmtId="0">
      <sharedItems count="4">
        <s v="Side Collision"/>
        <s v="?"/>
        <s v="Rear Collision"/>
        <s v="Front Collision"/>
      </sharedItems>
    </cacheField>
    <cacheField name="incident_severity" numFmtId="0">
      <sharedItems count="4">
        <s v="Major Damage"/>
        <s v="Minor Damage"/>
        <s v="Total Loss"/>
        <s v="Trivial Damage"/>
      </sharedItems>
    </cacheField>
    <cacheField name="authorities_contacted" numFmtId="0">
      <sharedItems count="5">
        <s v="Police"/>
        <s v="None"/>
        <s v="Fire"/>
        <s v="Other"/>
        <s v="Ambulance"/>
      </sharedItems>
    </cacheField>
    <cacheField name="incident_state" numFmtId="0">
      <sharedItems count="7">
        <s v="SC"/>
        <s v="VA"/>
        <s v="NY"/>
        <s v="OH"/>
        <s v="WV"/>
        <s v="NC"/>
        <s v="PA"/>
      </sharedItems>
    </cacheField>
    <cacheField name="incident_city" numFmtId="0">
      <sharedItems/>
    </cacheField>
    <cacheField name="incident_location" numFmtId="0">
      <sharedItems/>
    </cacheField>
    <cacheField name="incident_hour_of_the_day" numFmtId="0">
      <sharedItems containsSemiMixedTypes="0" containsString="0" containsNumber="1" containsInteger="1" minValue="0" maxValue="23" count="24">
        <n v="5"/>
        <n v="8"/>
        <n v="7"/>
        <n v="20"/>
        <n v="19"/>
        <n v="0"/>
        <n v="23"/>
        <n v="21"/>
        <n v="14"/>
        <n v="22"/>
        <n v="9"/>
        <n v="12"/>
        <n v="15"/>
        <n v="6"/>
        <n v="16"/>
        <n v="4"/>
        <n v="10"/>
        <n v="1"/>
        <n v="17"/>
        <n v="3"/>
        <n v="11"/>
        <n v="13"/>
        <n v="18"/>
        <n v="2"/>
      </sharedItems>
    </cacheField>
    <cacheField name="number_of_vehicles_involved" numFmtId="0">
      <sharedItems containsSemiMixedTypes="0" containsString="0" containsNumber="1" containsInteger="1" minValue="1" maxValue="4" count="4">
        <n v="1"/>
        <n v="3"/>
        <n v="4"/>
        <n v="2"/>
      </sharedItems>
    </cacheField>
    <cacheField name="property_damage" numFmtId="0">
      <sharedItems count="3">
        <s v="YES"/>
        <s v="?"/>
        <s v="NO"/>
      </sharedItems>
    </cacheField>
    <cacheField name="bodily_injuries" numFmtId="0">
      <sharedItems containsSemiMixedTypes="0" containsString="0" containsNumber="1" containsInteger="1" minValue="0" maxValue="2"/>
    </cacheField>
    <cacheField name="witnesses" numFmtId="0">
      <sharedItems containsSemiMixedTypes="0" containsString="0" containsNumber="1" containsInteger="1" minValue="0" maxValue="3"/>
    </cacheField>
    <cacheField name="police_report_available" numFmtId="0">
      <sharedItems/>
    </cacheField>
    <cacheField name="total_claim_amount" numFmtId="0">
      <sharedItems containsSemiMixedTypes="0" containsString="0" containsNumber="1" containsInteger="1" minValue="100" maxValue="114920"/>
    </cacheField>
    <cacheField name="injury_claim" numFmtId="0">
      <sharedItems containsSemiMixedTypes="0" containsString="0" containsNumber="1" containsInteger="1" minValue="0" maxValue="21450" count="638">
        <n v="6510"/>
        <n v="780"/>
        <n v="7700"/>
        <n v="6340"/>
        <n v="1300"/>
        <n v="6410"/>
        <n v="21450"/>
        <n v="9380"/>
        <n v="2770"/>
        <n v="4700"/>
        <n v="7910"/>
        <n v="17680"/>
        <n v="4710"/>
        <n v="1120"/>
        <n v="4200"/>
        <n v="10520"/>
        <n v="5790"/>
        <n v="14160"/>
        <n v="6630"/>
        <n v="6040"/>
        <n v="0"/>
        <n v="17880"/>
        <n v="8180"/>
        <n v="7080"/>
        <n v="16500"/>
        <n v="1640"/>
        <n v="1040"/>
        <n v="7760"/>
        <n v="14100"/>
        <n v="12600"/>
        <n v="7460"/>
        <n v="3310"/>
        <n v="14020"/>
        <n v="10800"/>
        <n v="10620"/>
        <n v="6020"/>
        <n v="1230"/>
        <n v="12460"/>
        <n v="10940"/>
        <n v="8000"/>
        <n v="16180"/>
        <n v="5740"/>
        <n v="5680"/>
        <n v="11280"/>
        <n v="6890"/>
        <n v="6280"/>
        <n v="810"/>
        <n v="15320"/>
        <n v="16360"/>
        <n v="1320"/>
        <n v="430"/>
        <n v="12820"/>
        <n v="480"/>
        <n v="15780"/>
        <n v="300"/>
        <n v="7310"/>
        <n v="11440"/>
        <n v="15440"/>
        <n v="7380"/>
        <n v="5630"/>
        <n v="11420"/>
        <n v="6570"/>
        <n v="13720"/>
        <n v="13800"/>
        <n v="860"/>
        <n v="12420"/>
        <n v="6810"/>
        <n v="3010"/>
        <n v="9520"/>
        <n v="9540"/>
        <n v="11380"/>
        <n v="14900"/>
        <n v="10860"/>
        <n v="1240"/>
        <n v="14440"/>
        <n v="10160"/>
        <n v="660"/>
        <n v="750"/>
        <n v="1180"/>
        <n v="5540"/>
        <n v="5830"/>
        <n v="11400"/>
        <n v="11680"/>
        <n v="940"/>
        <n v="10300"/>
        <n v="8940"/>
        <n v="590"/>
        <n v="5890"/>
        <n v="17040"/>
        <n v="1260"/>
        <n v="7210"/>
        <n v="900"/>
        <n v="700"/>
        <n v="15860"/>
        <n v="10560"/>
        <n v="330"/>
        <n v="15580"/>
        <n v="6650"/>
        <n v="7420"/>
        <n v="7470"/>
        <n v="14000"/>
        <n v="14740"/>
        <n v="14430"/>
        <n v="4770"/>
        <n v="9320"/>
        <n v="6400"/>
        <n v="18000"/>
        <n v="13240"/>
        <n v="13860"/>
        <n v="12760"/>
        <n v="8570"/>
        <n v="7000"/>
        <n v="3300"/>
        <n v="5760"/>
        <n v="10640"/>
        <n v="4970"/>
        <n v="14120"/>
        <n v="6150"/>
        <n v="8500"/>
        <n v="4680"/>
        <n v="17360"/>
        <n v="13840"/>
        <n v="410"/>
        <n v="6550"/>
        <n v="12260"/>
        <n v="9460"/>
        <n v="470"/>
        <n v="1890"/>
        <n v="5070"/>
        <n v="7640"/>
        <n v="12800"/>
        <n v="4730"/>
        <n v="8960"/>
        <n v="17280"/>
        <n v="7520"/>
        <n v="10680"/>
        <n v="9780"/>
        <n v="10540"/>
        <n v="9040"/>
        <n v="13040"/>
        <n v="560"/>
        <n v="11700"/>
        <n v="10790"/>
        <n v="18180"/>
        <n v="11160"/>
        <n v="12960"/>
        <n v="670"/>
        <n v="11940"/>
        <n v="6700"/>
        <n v="4990"/>
        <n v="11100"/>
        <n v="610"/>
        <n v="15920"/>
        <n v="8560"/>
        <n v="13100"/>
        <n v="450"/>
        <n v="10220"/>
        <n v="16800"/>
        <n v="16540"/>
        <n v="14880"/>
        <n v="5490"/>
        <n v="8060"/>
        <n v="2250"/>
        <n v="1100"/>
        <n v="13440"/>
        <n v="18520"/>
        <n v="980"/>
        <n v="5610"/>
        <n v="5550"/>
        <n v="1280"/>
        <n v="5020"/>
        <n v="6960"/>
        <n v="530"/>
        <n v="650"/>
        <n v="5940"/>
        <n v="280"/>
        <n v="960"/>
        <n v="7670"/>
        <n v="740"/>
        <n v="7150"/>
        <n v="4240"/>
        <n v="5440"/>
        <n v="5980"/>
        <n v="7200"/>
        <n v="7230"/>
        <n v="1760"/>
        <n v="1020"/>
        <n v="8580"/>
        <n v="9720"/>
        <n v="6780"/>
        <n v="7370"/>
        <n v="5260"/>
        <n v="1440"/>
        <n v="12780"/>
        <n v="9260"/>
        <n v="2810"/>
        <n v="8920"/>
        <n v="12980"/>
        <n v="7350"/>
        <n v="6840"/>
        <n v="12990"/>
        <n v="6560"/>
        <n v="14460"/>
        <n v="4880"/>
        <n v="3050"/>
        <n v="6910"/>
        <n v="14500"/>
        <n v="5360"/>
        <n v="4570"/>
        <n v="14300"/>
        <n v="6460"/>
        <n v="3530"/>
        <n v="5350"/>
        <n v="630"/>
        <n v="10900"/>
        <n v="640"/>
        <n v="7540"/>
        <n v="15180"/>
        <n v="5040"/>
        <n v="680"/>
        <n v="5960"/>
        <n v="5750"/>
        <n v="9840"/>
        <n v="10100"/>
        <n v="5310"/>
        <n v="350"/>
        <n v="5900"/>
        <n v="7060"/>
        <n v="5590"/>
        <n v="5240"/>
        <n v="1060"/>
        <n v="11840"/>
        <n v="15660"/>
        <n v="4610"/>
        <n v="12540"/>
        <n v="17060"/>
        <n v="11040"/>
        <n v="10820"/>
        <n v="4170"/>
        <n v="7120"/>
        <n v="10980"/>
        <n v="5850"/>
        <n v="14180"/>
        <n v="11980"/>
        <n v="13260"/>
        <n v="5810"/>
        <n v="1460"/>
        <n v="5730"/>
        <n v="15540"/>
        <n v="5340"/>
        <n v="12020"/>
        <n v="7710"/>
        <n v="600"/>
        <n v="1080"/>
        <n v="14420"/>
        <n v="17460"/>
        <n v="13160"/>
        <n v="4080"/>
        <n v="4800"/>
        <n v="5910"/>
        <n v="14080"/>
        <n v="7340"/>
        <n v="2850"/>
        <n v="3500"/>
        <n v="13600"/>
        <n v="13000"/>
        <n v="7550"/>
        <n v="15100"/>
        <n v="12380"/>
        <n v="13420"/>
        <n v="6360"/>
        <n v="3280"/>
        <n v="9820"/>
        <n v="10080"/>
        <n v="12100"/>
        <n v="9420"/>
        <n v="5060"/>
        <n v="9920"/>
        <n v="580"/>
        <n v="7250"/>
        <n v="4920"/>
        <n v="7810"/>
        <n v="8710"/>
        <n v="4580"/>
        <n v="16650"/>
        <n v="11820"/>
        <n v="6580"/>
        <n v="12300"/>
        <n v="14840"/>
        <n v="7180"/>
        <n v="5220"/>
        <n v="6500"/>
        <n v="6720"/>
        <n v="11500"/>
        <n v="11460"/>
        <n v="10840"/>
        <n v="20700"/>
        <n v="6170"/>
        <n v="15620"/>
        <n v="9360"/>
        <n v="620"/>
        <n v="360"/>
        <n v="6000"/>
        <n v="4450"/>
        <n v="15560"/>
        <n v="4010"/>
        <n v="13520"/>
        <n v="5190"/>
        <n v="4860"/>
        <n v="6620"/>
        <n v="9100"/>
        <n v="4420"/>
        <n v="6270"/>
        <n v="18220"/>
        <n v="5460"/>
        <n v="16710"/>
        <n v="6940"/>
        <n v="6770"/>
        <n v="9680"/>
        <n v="5720"/>
        <n v="5170"/>
        <n v="10920"/>
        <n v="6110"/>
        <n v="14980"/>
        <n v="7090"/>
        <n v="9180"/>
        <n v="8160"/>
        <n v="7530"/>
        <n v="7680"/>
        <n v="15960"/>
        <n v="9640"/>
        <n v="2200"/>
        <n v="7860"/>
        <n v="290"/>
        <n v="11580"/>
        <n v="7880"/>
        <n v="5570"/>
        <n v="8930"/>
        <n v="11120"/>
        <n v="1000"/>
        <n v="6930"/>
        <n v="14040"/>
        <n v="6060"/>
        <n v="6480"/>
        <n v="6080"/>
        <n v="5820"/>
        <n v="6730"/>
        <n v="5670"/>
        <n v="9880"/>
        <n v="6130"/>
        <n v="6660"/>
        <n v="4650"/>
        <n v="6370"/>
        <n v="13660"/>
        <n v="6090"/>
        <n v="4940"/>
        <n v="12500"/>
        <n v="6990"/>
        <n v="6230"/>
        <n v="6750"/>
        <n v="4430"/>
        <n v="17300"/>
        <n v="13300"/>
        <n v="8630"/>
        <n v="15900"/>
        <n v="5970"/>
        <n v="15380"/>
        <n v="6850"/>
        <n v="8140"/>
        <n v="3510"/>
        <n v="9600"/>
        <n v="15080"/>
        <n v="6380"/>
        <n v="7270"/>
        <n v="19020"/>
        <n v="12700"/>
        <n v="12580"/>
        <n v="16300"/>
        <n v="15000"/>
        <n v="8780"/>
        <n v="5370"/>
        <n v="12660"/>
        <n v="11960"/>
        <n v="11600"/>
        <n v="250"/>
        <n v="4510"/>
        <n v="13380"/>
        <n v="520"/>
        <n v="5780"/>
        <n v="13340"/>
        <n v="7890"/>
        <n v="9960"/>
        <n v="7040"/>
        <n v="12740"/>
        <n v="5930"/>
        <n v="6160"/>
        <n v="6180"/>
        <n v="8900"/>
        <n v="820"/>
        <n v="11760"/>
        <n v="5050"/>
        <n v="3570"/>
        <n v="14660"/>
        <n v="4780"/>
        <n v="16020"/>
        <n v="4340"/>
        <n v="7170"/>
        <n v="6330"/>
        <n v="6870"/>
        <n v="15040"/>
        <n v="14720"/>
        <n v="6590"/>
        <n v="5690"/>
        <n v="6140"/>
        <n v="13480"/>
        <n v="1660"/>
        <n v="8740"/>
        <n v="15280"/>
        <n v="12220"/>
        <n v="4250"/>
        <n v="14400"/>
        <n v="840"/>
        <n v="8340"/>
        <n v="14060"/>
        <n v="2730"/>
        <n v="3900"/>
        <n v="16820"/>
        <n v="5530"/>
        <n v="11540"/>
        <n v="16620"/>
        <n v="5380"/>
        <n v="16920"/>
        <n v="6970"/>
        <n v="3640"/>
        <n v="4690"/>
        <n v="14380"/>
        <n v="9480"/>
        <n v="7110"/>
        <n v="13880"/>
        <n v="5000"/>
        <n v="6420"/>
        <n v="12240"/>
        <n v="6920"/>
        <n v="13080"/>
        <n v="510"/>
        <n v="7240"/>
        <n v="6290"/>
        <n v="7690"/>
        <n v="500"/>
        <n v="6050"/>
        <n v="6880"/>
        <n v="4370"/>
        <n v="10000"/>
        <n v="6860"/>
        <n v="870"/>
        <n v="15420"/>
        <n v="6600"/>
        <n v="9980"/>
        <n v="11180"/>
        <n v="490"/>
        <n v="14140"/>
        <n v="4060"/>
        <n v="10060"/>
        <n v="4280"/>
        <n v="4070"/>
        <n v="6300"/>
        <n v="400"/>
        <n v="15500"/>
        <n v="12140"/>
        <n v="15980"/>
        <n v="11000"/>
        <n v="16040"/>
        <n v="9760"/>
        <n v="4530"/>
        <n v="5080"/>
        <n v="8150"/>
        <n v="5660"/>
        <n v="9440"/>
        <n v="5710"/>
        <n v="6830"/>
        <n v="460"/>
        <n v="7770"/>
        <n v="16560"/>
        <n v="4030"/>
        <n v="9500"/>
        <n v="11880"/>
        <n v="6690"/>
        <n v="8720"/>
        <n v="11900"/>
        <n v="7580"/>
        <n v="6310"/>
        <n v="17400"/>
        <n v="10700"/>
        <n v="4040"/>
        <n v="3720"/>
        <n v="440"/>
        <n v="550"/>
        <n v="4270"/>
        <n v="3660"/>
        <n v="13700"/>
        <n v="6240"/>
        <n v="5770"/>
        <n v="8080"/>
        <n v="1200"/>
        <n v="9650"/>
        <n v="4300"/>
        <n v="5010"/>
        <n v="4630"/>
        <n v="3780"/>
        <n v="13220"/>
        <n v="7510"/>
        <n v="7020"/>
        <n v="9900"/>
        <n v="12480"/>
        <n v="16280"/>
        <n v="17180"/>
        <n v="790"/>
        <n v="6440"/>
        <n v="14940"/>
        <n v="16160"/>
        <n v="8640"/>
        <n v="5280"/>
        <n v="9200"/>
        <n v="1400"/>
        <n v="6800"/>
        <n v="13020"/>
        <n v="2930"/>
        <n v="6950"/>
        <n v="16460"/>
        <n v="6390"/>
        <n v="4830"/>
        <n v="9220"/>
        <n v="17580"/>
        <n v="14920"/>
        <n v="12400"/>
        <n v="13500"/>
        <n v="11920"/>
        <n v="12360"/>
        <n v="5870"/>
        <n v="7050"/>
        <n v="17370"/>
        <n v="8400"/>
        <n v="8840"/>
        <n v="3520"/>
        <n v="10"/>
        <n v="6260"/>
        <n v="6740"/>
        <n v="8980"/>
        <n v="11560"/>
        <n v="3260"/>
        <n v="10740"/>
        <n v="3160"/>
        <n v="8280"/>
        <n v="7740"/>
        <n v="16860"/>
        <n v="3070"/>
        <n v="11320"/>
        <n v="3480"/>
        <n v="7950"/>
        <n v="5600"/>
        <n v="10440"/>
        <n v="15640"/>
        <n v="14580"/>
        <n v="7070"/>
        <n v="5470"/>
        <n v="720"/>
        <n v="8200"/>
        <n v="12120"/>
        <n v="10600"/>
        <n v="5210"/>
        <n v="7720"/>
        <n v="12560"/>
        <n v="760"/>
        <n v="11300"/>
        <n v="21330"/>
        <n v="540"/>
        <n v="9340"/>
        <n v="10320"/>
        <n v="5430"/>
        <n v="7960"/>
        <n v="5270"/>
        <n v="7620"/>
        <n v="570"/>
        <n v="7590"/>
        <n v="8240"/>
        <n v="13640"/>
        <n v="7100"/>
        <n v="11860"/>
        <n v="3710"/>
        <n v="420"/>
        <n v="6610"/>
        <n v="770"/>
        <n v="10240"/>
        <n v="3340"/>
        <n v="13280"/>
        <n v="5390"/>
        <n v="220"/>
        <n v="1380"/>
        <n v="4050"/>
        <n v="11220"/>
        <n v="8410"/>
        <n v="6430"/>
        <n v="14540"/>
        <n v="3880"/>
        <n v="7980"/>
        <n v="14560"/>
        <n v="13820"/>
        <n v="8040"/>
        <n v="5200"/>
        <n v="13780"/>
        <n v="8320"/>
        <n v="6790"/>
        <n v="13200"/>
        <n v="5140"/>
        <n v="5420"/>
        <n v="14360"/>
        <n v="8530"/>
        <n v="8520"/>
        <n v="15700"/>
        <n v="7870"/>
        <n v="15120"/>
        <n v="5300"/>
        <n v="4840"/>
        <n v="11360"/>
        <n v="9020"/>
        <n v="12320"/>
        <n v="390"/>
        <n v="5180"/>
        <n v="13560"/>
        <n v="4440"/>
        <n v="15400"/>
        <n v="9280"/>
        <n v="5920"/>
        <n v="3810"/>
        <n v="3670"/>
        <n v="17440"/>
        <n v="18080"/>
        <n v="7500"/>
      </sharedItems>
    </cacheField>
    <cacheField name="property_claim" numFmtId="0">
      <sharedItems containsSemiMixedTypes="0" containsString="0" containsNumber="1" containsInteger="1" minValue="0" maxValue="23670"/>
    </cacheField>
    <cacheField name="vehicle_claim" numFmtId="0">
      <sharedItems containsSemiMixedTypes="0" containsString="0" containsNumber="1" containsInteger="1" minValue="70" maxValue="79560"/>
    </cacheField>
    <cacheField name="auto_make" numFmtId="0">
      <sharedItems count="14">
        <s v="Saab"/>
        <s v="Mercedes"/>
        <s v="Dodge"/>
        <s v="Chevrolet"/>
        <s v="Accura"/>
        <s v="Nissan"/>
        <s v="Audi"/>
        <s v="Toyota"/>
        <s v="Ford"/>
        <s v="Suburu"/>
        <s v="BMW"/>
        <s v="Jeep"/>
        <s v="Honda"/>
        <s v="Volkswagen"/>
      </sharedItems>
    </cacheField>
    <cacheField name="auto_model" numFmtId="0">
      <sharedItems containsMixedTypes="1" containsNumber="1" containsInteger="1" minValue="93" maxValue="95"/>
    </cacheField>
    <cacheField name="auto_year" numFmtId="0">
      <sharedItems containsSemiMixedTypes="0" containsString="0" containsNumber="1" containsInteger="1" minValue="1995" maxValue="2015"/>
    </cacheField>
    <cacheField name="fraud_reported" numFmtId="0">
      <sharedItems/>
    </cacheField>
    <cacheField name="_c39" numFmtId="0">
      <sharedItems containsNonDate="0" containsString="0" containsBlank="1"/>
    </cacheField>
    <cacheField name="full model" numFmtId="0">
      <sharedItems count="39">
        <s v="Saab 92x"/>
        <s v="Mercedes E400"/>
        <s v="Dodge RAM"/>
        <s v="Chevrolet Tahoe"/>
        <s v="Accura RSX"/>
        <s v="Saab 95"/>
        <s v="Nissan Pathfinder"/>
        <s v="Audi A5"/>
        <s v="Toyota Camry"/>
        <s v="Ford F150"/>
        <s v="Audi A3"/>
        <s v="Toyota Highlander"/>
        <s v="Dodge Neon"/>
        <s v="Accura MDX"/>
        <s v="Nissan Maxima"/>
        <s v="Suburu Legacy"/>
        <s v="Accura TL"/>
        <s v="Suburu Impreza"/>
        <s v="Suburu Forrestor"/>
        <s v="Ford Escape"/>
        <s v="Toyota Corolla"/>
        <s v="BMW 3 Series"/>
        <s v="Mercedes C300"/>
        <s v="Jeep Wrangler"/>
        <s v="BMW M5"/>
        <s v="BMW X5"/>
        <s v="Honda Civic"/>
        <s v="Volkswagen Passat"/>
        <s v="Chevrolet Silverado"/>
        <s v="Honda CRV"/>
        <s v="Saab 93"/>
        <s v="Honda Accord"/>
        <s v="BMW X6"/>
        <s v="Chevrolet Malibu"/>
        <s v="Ford Fusion"/>
        <s v="Volkswagen Jetta"/>
        <s v="Mercedes ML350"/>
        <s v="Nissan Ultima"/>
        <s v="Jeep Grand Cherokee"/>
      </sharedItems>
    </cacheField>
    <cacheField name="Days (incident_date)" numFmtId="0" databaseField="0">
      <fieldGroup base="17">
        <rangePr groupBy="days" startDate="2015-01-01T00:00:00" endDate="2015-03-02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15"/>
        </groupItems>
      </fieldGroup>
    </cacheField>
    <cacheField name="Months (incident_date)" numFmtId="0" databaseField="0">
      <fieldGroup base="17">
        <rangePr groupBy="months" startDate="2015-01-01T00:00:00" endDate="2015-03-02T00:00:00"/>
        <groupItems count="14">
          <s v="&lt;01-01-2015"/>
          <s v="Jan"/>
          <s v="Feb"/>
          <s v="Mar"/>
          <s v="Apr"/>
          <s v="May"/>
          <s v="Jun"/>
          <s v="Jul"/>
          <s v="Aug"/>
          <s v="Sep"/>
          <s v="Oct"/>
          <s v="Nov"/>
          <s v="Dec"/>
          <s v="&gt;02-03-2015"/>
        </groupItems>
      </fieldGroup>
    </cacheField>
  </cacheFields>
  <extLst>
    <ext xmlns:x14="http://schemas.microsoft.com/office/spreadsheetml/2009/9/main" uri="{725AE2AE-9491-48be-B2B4-4EB974FC3084}">
      <x14:pivotCacheDefinition pivotCacheId="411238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28"/>
    <n v="48"/>
    <n v="521585"/>
    <d v="2014-10-17T00:00:00"/>
    <s v="OH"/>
    <s v="250/500"/>
    <n v="1000"/>
    <n v="1406.91"/>
    <n v="0"/>
    <n v="466132"/>
    <x v="0"/>
    <x v="0"/>
    <s v="craft-repair"/>
    <s v="sleeping"/>
    <s v="husband"/>
    <n v="53300"/>
    <n v="0"/>
    <x v="0"/>
    <x v="0"/>
    <x v="0"/>
    <x v="0"/>
    <x v="0"/>
    <x v="0"/>
    <s v="Columbus"/>
    <s v="9935 4th Drive"/>
    <x v="0"/>
    <x v="0"/>
    <x v="0"/>
    <n v="1"/>
    <n v="2"/>
    <s v="YES"/>
    <n v="71610"/>
    <x v="0"/>
    <n v="13020"/>
    <n v="52080"/>
    <x v="0"/>
    <s v="92x"/>
    <n v="2004"/>
    <s v="Y"/>
    <m/>
    <x v="0"/>
  </r>
  <r>
    <n v="228"/>
    <n v="42"/>
    <n v="342868"/>
    <d v="2006-06-27T00:00:00"/>
    <s v="IN"/>
    <s v="250/500"/>
    <n v="2000"/>
    <n v="1197.22"/>
    <n v="5000000"/>
    <n v="468176"/>
    <x v="0"/>
    <x v="0"/>
    <s v="machine-op-inspct"/>
    <s v="reading"/>
    <s v="other-relative"/>
    <n v="0"/>
    <n v="0"/>
    <x v="1"/>
    <x v="1"/>
    <x v="1"/>
    <x v="1"/>
    <x v="0"/>
    <x v="1"/>
    <s v="Riverwood"/>
    <s v="6608 MLK Hwy"/>
    <x v="1"/>
    <x v="0"/>
    <x v="1"/>
    <n v="0"/>
    <n v="0"/>
    <s v="?"/>
    <n v="5070"/>
    <x v="1"/>
    <n v="780"/>
    <n v="3510"/>
    <x v="1"/>
    <s v="E400"/>
    <n v="2007"/>
    <s v="Y"/>
    <m/>
    <x v="1"/>
  </r>
  <r>
    <n v="134"/>
    <n v="29"/>
    <n v="687698"/>
    <d v="2000-09-06T00:00:00"/>
    <s v="OH"/>
    <s v="100/300"/>
    <n v="2000"/>
    <n v="1413.14"/>
    <n v="5000000"/>
    <n v="430632"/>
    <x v="1"/>
    <x v="1"/>
    <s v="sales"/>
    <s v="board-games"/>
    <s v="own-child"/>
    <n v="35100"/>
    <n v="0"/>
    <x v="2"/>
    <x v="2"/>
    <x v="2"/>
    <x v="1"/>
    <x v="0"/>
    <x v="2"/>
    <s v="Columbus"/>
    <s v="7121 Francis Lane"/>
    <x v="2"/>
    <x v="1"/>
    <x v="2"/>
    <n v="2"/>
    <n v="3"/>
    <s v="NO"/>
    <n v="34650"/>
    <x v="2"/>
    <n v="3850"/>
    <n v="23100"/>
    <x v="2"/>
    <s v="RAM"/>
    <n v="2007"/>
    <s v="N"/>
    <m/>
    <x v="2"/>
  </r>
  <r>
    <n v="256"/>
    <n v="41"/>
    <n v="227811"/>
    <d v="1990-05-25T00:00:00"/>
    <s v="IL"/>
    <s v="250/500"/>
    <n v="2000"/>
    <n v="1415.74"/>
    <n v="6000000"/>
    <n v="608117"/>
    <x v="1"/>
    <x v="1"/>
    <s v="armed-forces"/>
    <s v="board-games"/>
    <s v="unmarried"/>
    <n v="48900"/>
    <n v="-62400"/>
    <x v="3"/>
    <x v="0"/>
    <x v="3"/>
    <x v="0"/>
    <x v="0"/>
    <x v="3"/>
    <s v="Arlington"/>
    <s v="6956 Maple Drive"/>
    <x v="0"/>
    <x v="0"/>
    <x v="1"/>
    <n v="1"/>
    <n v="2"/>
    <s v="NO"/>
    <n v="63400"/>
    <x v="3"/>
    <n v="6340"/>
    <n v="50720"/>
    <x v="3"/>
    <s v="Tahoe"/>
    <n v="2014"/>
    <s v="Y"/>
    <m/>
    <x v="3"/>
  </r>
  <r>
    <n v="228"/>
    <n v="44"/>
    <n v="367455"/>
    <d v="2014-06-06T00:00:00"/>
    <s v="IL"/>
    <s v="500/1000"/>
    <n v="1000"/>
    <n v="1583.91"/>
    <n v="6000000"/>
    <n v="610706"/>
    <x v="0"/>
    <x v="2"/>
    <s v="sales"/>
    <s v="board-games"/>
    <s v="unmarried"/>
    <n v="66000"/>
    <n v="-46000"/>
    <x v="4"/>
    <x v="1"/>
    <x v="1"/>
    <x v="1"/>
    <x v="1"/>
    <x v="2"/>
    <s v="Arlington"/>
    <s v="3041 3rd Ave"/>
    <x v="3"/>
    <x v="0"/>
    <x v="2"/>
    <n v="0"/>
    <n v="1"/>
    <s v="NO"/>
    <n v="6500"/>
    <x v="4"/>
    <n v="650"/>
    <n v="4550"/>
    <x v="4"/>
    <s v="RSX"/>
    <n v="2009"/>
    <s v="N"/>
    <m/>
    <x v="4"/>
  </r>
  <r>
    <n v="256"/>
    <n v="39"/>
    <n v="104594"/>
    <d v="2006-10-12T00:00:00"/>
    <s v="OH"/>
    <s v="250/500"/>
    <n v="1000"/>
    <n v="1351.1"/>
    <n v="0"/>
    <n v="478456"/>
    <x v="1"/>
    <x v="1"/>
    <s v="tech-support"/>
    <s v="bungie-jumping"/>
    <s v="unmarried"/>
    <n v="0"/>
    <n v="0"/>
    <x v="5"/>
    <x v="2"/>
    <x v="2"/>
    <x v="0"/>
    <x v="2"/>
    <x v="0"/>
    <s v="Arlington"/>
    <s v="8973 Washington St"/>
    <x v="4"/>
    <x v="1"/>
    <x v="2"/>
    <n v="0"/>
    <n v="2"/>
    <s v="NO"/>
    <n v="64100"/>
    <x v="5"/>
    <n v="6410"/>
    <n v="51280"/>
    <x v="0"/>
    <n v="95"/>
    <n v="2003"/>
    <s v="Y"/>
    <m/>
    <x v="5"/>
  </r>
  <r>
    <n v="137"/>
    <n v="34"/>
    <n v="413978"/>
    <d v="2000-06-04T00:00:00"/>
    <s v="IN"/>
    <s v="250/500"/>
    <n v="1000"/>
    <n v="1333.35"/>
    <n v="0"/>
    <n v="441716"/>
    <x v="0"/>
    <x v="1"/>
    <s v="prof-specialty"/>
    <s v="board-games"/>
    <s v="husband"/>
    <n v="0"/>
    <n v="-77000"/>
    <x v="6"/>
    <x v="2"/>
    <x v="3"/>
    <x v="1"/>
    <x v="0"/>
    <x v="2"/>
    <s v="Springfield"/>
    <s v="5846 Weaver Drive"/>
    <x v="5"/>
    <x v="1"/>
    <x v="1"/>
    <n v="0"/>
    <n v="0"/>
    <s v="?"/>
    <n v="78650"/>
    <x v="6"/>
    <n v="7150"/>
    <n v="50050"/>
    <x v="5"/>
    <s v="Pathfinder"/>
    <n v="2012"/>
    <s v="N"/>
    <m/>
    <x v="6"/>
  </r>
  <r>
    <n v="165"/>
    <n v="37"/>
    <n v="429027"/>
    <d v="1990-02-03T00:00:00"/>
    <s v="IL"/>
    <s v="100/300"/>
    <n v="1000"/>
    <n v="1137.03"/>
    <n v="0"/>
    <n v="603195"/>
    <x v="0"/>
    <x v="2"/>
    <s v="tech-support"/>
    <s v="base-jumping"/>
    <s v="unmarried"/>
    <n v="0"/>
    <n v="0"/>
    <x v="7"/>
    <x v="2"/>
    <x v="3"/>
    <x v="2"/>
    <x v="0"/>
    <x v="1"/>
    <s v="Columbus"/>
    <s v="3525 3rd Hwy"/>
    <x v="6"/>
    <x v="1"/>
    <x v="1"/>
    <n v="2"/>
    <n v="2"/>
    <s v="YES"/>
    <n v="51590"/>
    <x v="7"/>
    <n v="9380"/>
    <n v="32830"/>
    <x v="6"/>
    <s v="A5"/>
    <n v="2015"/>
    <s v="N"/>
    <m/>
    <x v="7"/>
  </r>
  <r>
    <n v="27"/>
    <n v="33"/>
    <n v="485665"/>
    <d v="1997-02-05T00:00:00"/>
    <s v="IL"/>
    <s v="100/300"/>
    <n v="500"/>
    <n v="1442.99"/>
    <n v="0"/>
    <n v="601734"/>
    <x v="1"/>
    <x v="1"/>
    <s v="other-service"/>
    <s v="golf"/>
    <s v="own-child"/>
    <n v="0"/>
    <n v="0"/>
    <x v="8"/>
    <x v="0"/>
    <x v="3"/>
    <x v="2"/>
    <x v="0"/>
    <x v="4"/>
    <s v="Arlington"/>
    <s v="4872 Rock Ridge"/>
    <x v="7"/>
    <x v="0"/>
    <x v="2"/>
    <n v="1"/>
    <n v="1"/>
    <s v="YES"/>
    <n v="27700"/>
    <x v="8"/>
    <n v="2770"/>
    <n v="22160"/>
    <x v="7"/>
    <s v="Camry"/>
    <n v="2012"/>
    <s v="N"/>
    <m/>
    <x v="8"/>
  </r>
  <r>
    <n v="212"/>
    <n v="42"/>
    <n v="636550"/>
    <d v="2011-07-25T00:00:00"/>
    <s v="IL"/>
    <s v="100/300"/>
    <n v="500"/>
    <n v="1315.68"/>
    <n v="0"/>
    <n v="600983"/>
    <x v="0"/>
    <x v="1"/>
    <s v="priv-house-serv"/>
    <s v="camping"/>
    <s v="wife"/>
    <n v="0"/>
    <n v="-39300"/>
    <x v="9"/>
    <x v="0"/>
    <x v="2"/>
    <x v="2"/>
    <x v="3"/>
    <x v="5"/>
    <s v="Hillsdale"/>
    <s v="3066 Francis Ave"/>
    <x v="8"/>
    <x v="0"/>
    <x v="2"/>
    <n v="2"/>
    <n v="1"/>
    <s v="?"/>
    <n v="42300"/>
    <x v="9"/>
    <n v="4700"/>
    <n v="32900"/>
    <x v="0"/>
    <s v="92x"/>
    <n v="1996"/>
    <s v="N"/>
    <m/>
    <x v="0"/>
  </r>
  <r>
    <n v="235"/>
    <n v="42"/>
    <n v="543610"/>
    <d v="2002-05-26T00:00:00"/>
    <s v="OH"/>
    <s v="100/300"/>
    <n v="500"/>
    <n v="1253.1199999999999"/>
    <n v="4000000"/>
    <n v="462283"/>
    <x v="1"/>
    <x v="3"/>
    <s v="exec-managerial"/>
    <s v="dancing"/>
    <s v="other-relative"/>
    <n v="38400"/>
    <n v="0"/>
    <x v="10"/>
    <x v="0"/>
    <x v="3"/>
    <x v="2"/>
    <x v="0"/>
    <x v="2"/>
    <s v="Northbend"/>
    <s v="1558 1st Ridge"/>
    <x v="9"/>
    <x v="0"/>
    <x v="0"/>
    <n v="2"/>
    <n v="2"/>
    <s v="?"/>
    <n v="87010"/>
    <x v="10"/>
    <n v="15820"/>
    <n v="63280"/>
    <x v="8"/>
    <s v="F150"/>
    <n v="2002"/>
    <s v="N"/>
    <m/>
    <x v="9"/>
  </r>
  <r>
    <n v="447"/>
    <n v="61"/>
    <n v="214618"/>
    <d v="1999-05-29T00:00:00"/>
    <s v="OH"/>
    <s v="100/300"/>
    <n v="2000"/>
    <n v="1137.1600000000001"/>
    <n v="0"/>
    <n v="615561"/>
    <x v="1"/>
    <x v="4"/>
    <s v="exec-managerial"/>
    <s v="skydiving"/>
    <s v="other-relative"/>
    <n v="0"/>
    <n v="-51000"/>
    <x v="11"/>
    <x v="2"/>
    <x v="3"/>
    <x v="0"/>
    <x v="2"/>
    <x v="0"/>
    <s v="Springfield"/>
    <s v="5971 5th Hwy"/>
    <x v="7"/>
    <x v="1"/>
    <x v="0"/>
    <n v="1"/>
    <n v="2"/>
    <s v="YES"/>
    <n v="114920"/>
    <x v="11"/>
    <n v="17680"/>
    <n v="79560"/>
    <x v="6"/>
    <s v="A3"/>
    <n v="2006"/>
    <s v="N"/>
    <m/>
    <x v="10"/>
  </r>
  <r>
    <n v="60"/>
    <n v="23"/>
    <n v="842643"/>
    <d v="1997-11-20T00:00:00"/>
    <s v="OH"/>
    <s v="500/1000"/>
    <n v="500"/>
    <n v="1215.3599999999999"/>
    <n v="3000000"/>
    <n v="432220"/>
    <x v="0"/>
    <x v="0"/>
    <s v="protective-serv"/>
    <s v="reading"/>
    <s v="wife"/>
    <n v="0"/>
    <n v="0"/>
    <x v="12"/>
    <x v="0"/>
    <x v="2"/>
    <x v="2"/>
    <x v="4"/>
    <x v="0"/>
    <s v="Northbend"/>
    <s v="6655 5th Drive"/>
    <x v="10"/>
    <x v="0"/>
    <x v="0"/>
    <n v="1"/>
    <n v="0"/>
    <s v="NO"/>
    <n v="56520"/>
    <x v="12"/>
    <n v="9420"/>
    <n v="42390"/>
    <x v="0"/>
    <n v="95"/>
    <n v="2000"/>
    <s v="N"/>
    <m/>
    <x v="5"/>
  </r>
  <r>
    <n v="121"/>
    <n v="34"/>
    <n v="626808"/>
    <d v="2012-10-26T00:00:00"/>
    <s v="OH"/>
    <s v="100/300"/>
    <n v="1000"/>
    <n v="936.61"/>
    <n v="0"/>
    <n v="464652"/>
    <x v="1"/>
    <x v="0"/>
    <s v="armed-forces"/>
    <s v="bungie-jumping"/>
    <s v="wife"/>
    <n v="52800"/>
    <n v="-32800"/>
    <x v="13"/>
    <x v="3"/>
    <x v="1"/>
    <x v="1"/>
    <x v="1"/>
    <x v="0"/>
    <s v="Springfield"/>
    <s v="6582 Elm Lane"/>
    <x v="0"/>
    <x v="0"/>
    <x v="2"/>
    <n v="1"/>
    <n v="1"/>
    <s v="NO"/>
    <n v="7280"/>
    <x v="13"/>
    <n v="1120"/>
    <n v="5040"/>
    <x v="7"/>
    <s v="Highlander"/>
    <n v="2010"/>
    <s v="N"/>
    <m/>
    <x v="11"/>
  </r>
  <r>
    <n v="180"/>
    <n v="38"/>
    <n v="644081"/>
    <d v="1998-12-28T00:00:00"/>
    <s v="OH"/>
    <s v="250/500"/>
    <n v="2000"/>
    <n v="1301.1300000000001"/>
    <n v="0"/>
    <n v="476685"/>
    <x v="1"/>
    <x v="5"/>
    <s v="machine-op-inspct"/>
    <s v="board-games"/>
    <s v="not-in-family"/>
    <n v="41300"/>
    <n v="-55500"/>
    <x v="14"/>
    <x v="0"/>
    <x v="2"/>
    <x v="2"/>
    <x v="0"/>
    <x v="0"/>
    <s v="Springfield"/>
    <s v="6851 3rd Drive"/>
    <x v="11"/>
    <x v="0"/>
    <x v="2"/>
    <n v="0"/>
    <n v="2"/>
    <s v="YES"/>
    <n v="46200"/>
    <x v="14"/>
    <n v="8400"/>
    <n v="33600"/>
    <x v="2"/>
    <s v="Neon"/>
    <n v="2003"/>
    <s v="Y"/>
    <m/>
    <x v="12"/>
  </r>
  <r>
    <n v="473"/>
    <n v="58"/>
    <n v="892874"/>
    <d v="1992-10-19T00:00:00"/>
    <s v="IN"/>
    <s v="100/300"/>
    <n v="2000"/>
    <n v="1131.4000000000001"/>
    <n v="0"/>
    <n v="458733"/>
    <x v="1"/>
    <x v="0"/>
    <s v="transport-moving"/>
    <s v="movies"/>
    <s v="other-relative"/>
    <n v="55700"/>
    <n v="0"/>
    <x v="15"/>
    <x v="2"/>
    <x v="0"/>
    <x v="0"/>
    <x v="3"/>
    <x v="4"/>
    <s v="Hillsdale"/>
    <s v="9573 Weaver Ave"/>
    <x v="11"/>
    <x v="2"/>
    <x v="0"/>
    <n v="0"/>
    <n v="0"/>
    <s v="NO"/>
    <n v="63120"/>
    <x v="15"/>
    <n v="10520"/>
    <n v="42080"/>
    <x v="4"/>
    <s v="MDX"/>
    <n v="1999"/>
    <s v="Y"/>
    <m/>
    <x v="13"/>
  </r>
  <r>
    <n v="70"/>
    <n v="26"/>
    <n v="558938"/>
    <d v="2005-06-08T00:00:00"/>
    <s v="OH"/>
    <s v="500/1000"/>
    <n v="1000"/>
    <n v="1199.44"/>
    <n v="5000000"/>
    <n v="619884"/>
    <x v="0"/>
    <x v="5"/>
    <s v="machine-op-inspct"/>
    <s v="hiking"/>
    <s v="own-child"/>
    <n v="63600"/>
    <n v="0"/>
    <x v="2"/>
    <x v="2"/>
    <x v="2"/>
    <x v="0"/>
    <x v="3"/>
    <x v="2"/>
    <s v="Riverwood"/>
    <s v="5074 3rd St"/>
    <x v="5"/>
    <x v="1"/>
    <x v="1"/>
    <n v="1"/>
    <n v="2"/>
    <s v="YES"/>
    <n v="52110"/>
    <x v="16"/>
    <n v="5790"/>
    <n v="40530"/>
    <x v="5"/>
    <s v="Maxima"/>
    <n v="2012"/>
    <s v="N"/>
    <m/>
    <x v="14"/>
  </r>
  <r>
    <n v="140"/>
    <n v="31"/>
    <n v="275265"/>
    <d v="2004-11-15T00:00:00"/>
    <s v="IN"/>
    <s v="500/1000"/>
    <n v="500"/>
    <n v="708.64"/>
    <n v="6000000"/>
    <n v="470610"/>
    <x v="0"/>
    <x v="4"/>
    <s v="machine-op-inspct"/>
    <s v="reading"/>
    <s v="unmarried"/>
    <n v="53500"/>
    <n v="0"/>
    <x v="10"/>
    <x v="0"/>
    <x v="0"/>
    <x v="2"/>
    <x v="0"/>
    <x v="4"/>
    <s v="Northbend"/>
    <s v="4546 Tree St"/>
    <x v="10"/>
    <x v="0"/>
    <x v="2"/>
    <n v="0"/>
    <n v="2"/>
    <s v="YES"/>
    <n v="77880"/>
    <x v="17"/>
    <n v="7080"/>
    <n v="56640"/>
    <x v="9"/>
    <s v="Legacy"/>
    <n v="2015"/>
    <s v="N"/>
    <m/>
    <x v="15"/>
  </r>
  <r>
    <n v="160"/>
    <n v="37"/>
    <n v="921202"/>
    <d v="2014-12-28T00:00:00"/>
    <s v="OH"/>
    <s v="500/1000"/>
    <n v="500"/>
    <n v="1374.22"/>
    <n v="0"/>
    <n v="472135"/>
    <x v="1"/>
    <x v="0"/>
    <s v="craft-repair"/>
    <s v="yachting"/>
    <s v="other-relative"/>
    <n v="45500"/>
    <n v="-37800"/>
    <x v="16"/>
    <x v="0"/>
    <x v="0"/>
    <x v="2"/>
    <x v="3"/>
    <x v="2"/>
    <s v="Northbrook"/>
    <s v="3842 Solo Ridge"/>
    <x v="4"/>
    <x v="0"/>
    <x v="0"/>
    <n v="1"/>
    <n v="0"/>
    <s v="NO"/>
    <n v="72930"/>
    <x v="18"/>
    <n v="13260"/>
    <n v="53040"/>
    <x v="4"/>
    <s v="TL"/>
    <n v="2015"/>
    <s v="N"/>
    <m/>
    <x v="16"/>
  </r>
  <r>
    <n v="196"/>
    <n v="39"/>
    <n v="143972"/>
    <d v="1992-08-02T00:00:00"/>
    <s v="IN"/>
    <s v="500/1000"/>
    <n v="2000"/>
    <n v="1475.73"/>
    <n v="0"/>
    <n v="477670"/>
    <x v="1"/>
    <x v="4"/>
    <s v="handlers-cleaners"/>
    <s v="camping"/>
    <s v="own-child"/>
    <n v="57000"/>
    <n v="-27300"/>
    <x v="2"/>
    <x v="2"/>
    <x v="0"/>
    <x v="0"/>
    <x v="0"/>
    <x v="1"/>
    <s v="Columbus"/>
    <s v="8101 3rd Ridge"/>
    <x v="1"/>
    <x v="1"/>
    <x v="1"/>
    <n v="2"/>
    <n v="0"/>
    <s v="NO"/>
    <n v="60400"/>
    <x v="19"/>
    <n v="6040"/>
    <n v="48320"/>
    <x v="5"/>
    <s v="Pathfinder"/>
    <n v="2014"/>
    <s v="N"/>
    <m/>
    <x v="6"/>
  </r>
  <r>
    <n v="460"/>
    <n v="62"/>
    <n v="183430"/>
    <d v="2002-06-25T00:00:00"/>
    <s v="IN"/>
    <s v="250/500"/>
    <n v="1000"/>
    <n v="1187.96"/>
    <n v="4000000"/>
    <n v="618845"/>
    <x v="0"/>
    <x v="6"/>
    <s v="other-service"/>
    <s v="bungie-jumping"/>
    <s v="own-child"/>
    <n v="0"/>
    <n v="0"/>
    <x v="17"/>
    <x v="2"/>
    <x v="2"/>
    <x v="1"/>
    <x v="0"/>
    <x v="2"/>
    <s v="Columbus"/>
    <s v="5380 Pine St"/>
    <x v="3"/>
    <x v="1"/>
    <x v="2"/>
    <n v="1"/>
    <n v="0"/>
    <s v="?"/>
    <n v="47160"/>
    <x v="20"/>
    <n v="5240"/>
    <n v="41920"/>
    <x v="9"/>
    <s v="Impreza"/>
    <n v="2011"/>
    <s v="N"/>
    <m/>
    <x v="17"/>
  </r>
  <r>
    <n v="217"/>
    <n v="41"/>
    <n v="431876"/>
    <d v="2005-11-27T00:00:00"/>
    <s v="IL"/>
    <s v="500/1000"/>
    <n v="2000"/>
    <n v="875.15"/>
    <n v="0"/>
    <n v="442479"/>
    <x v="1"/>
    <x v="2"/>
    <s v="machine-op-inspct"/>
    <s v="skydiving"/>
    <s v="own-child"/>
    <n v="46700"/>
    <n v="0"/>
    <x v="18"/>
    <x v="2"/>
    <x v="0"/>
    <x v="2"/>
    <x v="0"/>
    <x v="0"/>
    <s v="Arlington"/>
    <s v="8957 Weaver Drive"/>
    <x v="12"/>
    <x v="1"/>
    <x v="1"/>
    <n v="1"/>
    <n v="2"/>
    <s v="?"/>
    <n v="37840"/>
    <x v="20"/>
    <n v="4730"/>
    <n v="33110"/>
    <x v="4"/>
    <s v="RSX"/>
    <n v="1996"/>
    <s v="N"/>
    <m/>
    <x v="4"/>
  </r>
  <r>
    <n v="370"/>
    <n v="55"/>
    <n v="285496"/>
    <d v="1994-05-27T00:00:00"/>
    <s v="IL"/>
    <s v="100/300"/>
    <n v="2000"/>
    <n v="972.18"/>
    <n v="0"/>
    <n v="443920"/>
    <x v="0"/>
    <x v="4"/>
    <s v="prof-specialty"/>
    <s v="paintball"/>
    <s v="other-relative"/>
    <n v="72700"/>
    <n v="-68200"/>
    <x v="19"/>
    <x v="2"/>
    <x v="2"/>
    <x v="0"/>
    <x v="4"/>
    <x v="0"/>
    <s v="Hillsdale"/>
    <s v="2526 Embaracadero Ave"/>
    <x v="3"/>
    <x v="1"/>
    <x v="2"/>
    <n v="0"/>
    <n v="0"/>
    <s v="YES"/>
    <n v="71520"/>
    <x v="21"/>
    <n v="5960"/>
    <n v="47680"/>
    <x v="9"/>
    <s v="Forrestor"/>
    <n v="2000"/>
    <s v="Y"/>
    <m/>
    <x v="18"/>
  </r>
  <r>
    <n v="413"/>
    <n v="55"/>
    <n v="115399"/>
    <d v="1991-02-08T00:00:00"/>
    <s v="IN"/>
    <s v="100/300"/>
    <n v="2000"/>
    <n v="1268.79"/>
    <n v="0"/>
    <n v="453148"/>
    <x v="0"/>
    <x v="0"/>
    <s v="priv-house-serv"/>
    <s v="chess"/>
    <s v="own-child"/>
    <n v="0"/>
    <n v="-31000"/>
    <x v="16"/>
    <x v="0"/>
    <x v="3"/>
    <x v="2"/>
    <x v="4"/>
    <x v="4"/>
    <s v="Northbend"/>
    <s v="5667 4th Drive"/>
    <x v="12"/>
    <x v="0"/>
    <x v="1"/>
    <n v="2"/>
    <n v="2"/>
    <s v="?"/>
    <n v="98160"/>
    <x v="22"/>
    <n v="16360"/>
    <n v="73620"/>
    <x v="2"/>
    <s v="RAM"/>
    <n v="2011"/>
    <s v="Y"/>
    <m/>
    <x v="2"/>
  </r>
  <r>
    <n v="237"/>
    <n v="40"/>
    <n v="736882"/>
    <d v="1996-02-02T00:00:00"/>
    <s v="IN"/>
    <s v="100/300"/>
    <n v="1000"/>
    <n v="883.31"/>
    <n v="0"/>
    <n v="434733"/>
    <x v="0"/>
    <x v="5"/>
    <s v="craft-repair"/>
    <s v="kayaking"/>
    <s v="husband"/>
    <n v="0"/>
    <n v="-53500"/>
    <x v="20"/>
    <x v="0"/>
    <x v="2"/>
    <x v="1"/>
    <x v="3"/>
    <x v="1"/>
    <s v="Riverwood"/>
    <s v="2502 Apache Hwy"/>
    <x v="13"/>
    <x v="0"/>
    <x v="2"/>
    <n v="1"/>
    <n v="3"/>
    <s v="NO"/>
    <n v="77880"/>
    <x v="23"/>
    <n v="14160"/>
    <n v="56640"/>
    <x v="8"/>
    <s v="Escape"/>
    <n v="2005"/>
    <s v="N"/>
    <m/>
    <x v="19"/>
  </r>
  <r>
    <n v="8"/>
    <n v="35"/>
    <n v="699044"/>
    <d v="2013-12-05T00:00:00"/>
    <s v="OH"/>
    <s v="100/300"/>
    <n v="2000"/>
    <n v="1266.92"/>
    <n v="0"/>
    <n v="613982"/>
    <x v="0"/>
    <x v="3"/>
    <s v="sales"/>
    <s v="polo"/>
    <s v="own-child"/>
    <n v="0"/>
    <n v="0"/>
    <x v="21"/>
    <x v="2"/>
    <x v="2"/>
    <x v="0"/>
    <x v="3"/>
    <x v="3"/>
    <s v="Arlington"/>
    <s v="3418 Texas Lane"/>
    <x v="14"/>
    <x v="1"/>
    <x v="2"/>
    <n v="1"/>
    <n v="3"/>
    <s v="YES"/>
    <n v="71500"/>
    <x v="24"/>
    <n v="11000"/>
    <n v="44000"/>
    <x v="8"/>
    <s v="Escape"/>
    <n v="2006"/>
    <s v="Y"/>
    <m/>
    <x v="19"/>
  </r>
  <r>
    <n v="257"/>
    <n v="43"/>
    <n v="863236"/>
    <d v="1990-09-20T00:00:00"/>
    <s v="IN"/>
    <s v="100/300"/>
    <n v="2000"/>
    <n v="1322.1"/>
    <n v="0"/>
    <n v="436984"/>
    <x v="0"/>
    <x v="4"/>
    <s v="prof-specialty"/>
    <s v="golf"/>
    <s v="own-child"/>
    <n v="0"/>
    <n v="-29200"/>
    <x v="22"/>
    <x v="3"/>
    <x v="1"/>
    <x v="1"/>
    <x v="0"/>
    <x v="6"/>
    <s v="Arlington"/>
    <s v="2533 Elm St"/>
    <x v="15"/>
    <x v="0"/>
    <x v="0"/>
    <n v="1"/>
    <n v="3"/>
    <s v="YES"/>
    <n v="9020"/>
    <x v="25"/>
    <n v="820"/>
    <n v="6560"/>
    <x v="7"/>
    <s v="Camry"/>
    <n v="2005"/>
    <s v="N"/>
    <m/>
    <x v="8"/>
  </r>
  <r>
    <n v="202"/>
    <n v="34"/>
    <n v="608513"/>
    <d v="2002-07-18T00:00:00"/>
    <s v="IN"/>
    <s v="100/300"/>
    <n v="500"/>
    <n v="848.07"/>
    <n v="3000000"/>
    <n v="607730"/>
    <x v="0"/>
    <x v="6"/>
    <s v="exec-managerial"/>
    <s v="chess"/>
    <s v="not-in-family"/>
    <n v="31000"/>
    <n v="-30200"/>
    <x v="23"/>
    <x v="1"/>
    <x v="1"/>
    <x v="1"/>
    <x v="1"/>
    <x v="1"/>
    <s v="Northbrook"/>
    <s v="3790 Andromedia Hwy"/>
    <x v="0"/>
    <x v="0"/>
    <x v="0"/>
    <n v="2"/>
    <n v="1"/>
    <s v="?"/>
    <n v="5720"/>
    <x v="26"/>
    <n v="520"/>
    <n v="4160"/>
    <x v="9"/>
    <s v="Forrestor"/>
    <n v="2003"/>
    <s v="Y"/>
    <m/>
    <x v="18"/>
  </r>
  <r>
    <n v="224"/>
    <n v="40"/>
    <n v="914088"/>
    <d v="1990-02-08T00:00:00"/>
    <s v="OH"/>
    <s v="100/300"/>
    <n v="2000"/>
    <n v="1291.7"/>
    <n v="0"/>
    <n v="609837"/>
    <x v="1"/>
    <x v="6"/>
    <s v="sales"/>
    <s v="kayaking"/>
    <s v="not-in-family"/>
    <n v="0"/>
    <n v="-55600"/>
    <x v="13"/>
    <x v="0"/>
    <x v="0"/>
    <x v="1"/>
    <x v="3"/>
    <x v="0"/>
    <s v="Northbend"/>
    <s v="3220 Rock Drive"/>
    <x v="7"/>
    <x v="0"/>
    <x v="2"/>
    <n v="1"/>
    <n v="0"/>
    <s v="YES"/>
    <n v="69840"/>
    <x v="27"/>
    <n v="15520"/>
    <n v="46560"/>
    <x v="2"/>
    <s v="Neon"/>
    <n v="2009"/>
    <s v="N"/>
    <m/>
    <x v="12"/>
  </r>
  <r>
    <n v="241"/>
    <n v="45"/>
    <n v="596785"/>
    <d v="2014-03-04T00:00:00"/>
    <s v="IL"/>
    <s v="500/1000"/>
    <n v="2000"/>
    <n v="1104.5"/>
    <n v="0"/>
    <n v="432211"/>
    <x v="1"/>
    <x v="1"/>
    <s v="machine-op-inspct"/>
    <s v="basketball"/>
    <s v="unmarried"/>
    <n v="0"/>
    <n v="0"/>
    <x v="11"/>
    <x v="0"/>
    <x v="2"/>
    <x v="1"/>
    <x v="0"/>
    <x v="0"/>
    <s v="Northbrook"/>
    <s v="2100 Francis Drive"/>
    <x v="0"/>
    <x v="0"/>
    <x v="2"/>
    <n v="2"/>
    <n v="2"/>
    <s v="NO"/>
    <n v="91650"/>
    <x v="28"/>
    <n v="14100"/>
    <n v="63450"/>
    <x v="4"/>
    <s v="TL"/>
    <n v="2011"/>
    <s v="N"/>
    <m/>
    <x v="16"/>
  </r>
  <r>
    <n v="64"/>
    <n v="25"/>
    <n v="908616"/>
    <d v="2000-02-18T00:00:00"/>
    <s v="IL"/>
    <s v="250/500"/>
    <n v="1000"/>
    <n v="954.16"/>
    <n v="0"/>
    <n v="473328"/>
    <x v="0"/>
    <x v="3"/>
    <s v="prof-specialty"/>
    <s v="video-games"/>
    <s v="husband"/>
    <n v="53200"/>
    <n v="0"/>
    <x v="24"/>
    <x v="2"/>
    <x v="0"/>
    <x v="0"/>
    <x v="4"/>
    <x v="0"/>
    <s v="Columbus"/>
    <s v="4687 5th Drive"/>
    <x v="9"/>
    <x v="2"/>
    <x v="2"/>
    <n v="0"/>
    <n v="0"/>
    <s v="?"/>
    <n v="75600"/>
    <x v="29"/>
    <n v="12600"/>
    <n v="50400"/>
    <x v="7"/>
    <s v="Corolla"/>
    <n v="2005"/>
    <s v="N"/>
    <m/>
    <x v="20"/>
  </r>
  <r>
    <n v="166"/>
    <n v="37"/>
    <n v="666333"/>
    <d v="2008-06-19T00:00:00"/>
    <s v="IL"/>
    <s v="100/300"/>
    <n v="2000"/>
    <n v="1337.28"/>
    <n v="8000000"/>
    <n v="610393"/>
    <x v="0"/>
    <x v="6"/>
    <s v="craft-repair"/>
    <s v="reading"/>
    <s v="husband"/>
    <n v="27500"/>
    <n v="0"/>
    <x v="25"/>
    <x v="2"/>
    <x v="0"/>
    <x v="0"/>
    <x v="0"/>
    <x v="4"/>
    <s v="Riverwood"/>
    <s v="9038 2nd Lane"/>
    <x v="16"/>
    <x v="1"/>
    <x v="2"/>
    <n v="2"/>
    <n v="2"/>
    <s v="?"/>
    <n v="67140"/>
    <x v="30"/>
    <n v="7460"/>
    <n v="52220"/>
    <x v="8"/>
    <s v="F150"/>
    <n v="2006"/>
    <s v="Y"/>
    <m/>
    <x v="9"/>
  </r>
  <r>
    <n v="155"/>
    <n v="35"/>
    <n v="336614"/>
    <d v="2003-08-01T00:00:00"/>
    <s v="IL"/>
    <s v="500/1000"/>
    <n v="1000"/>
    <n v="1088.3399999999999"/>
    <n v="0"/>
    <n v="614780"/>
    <x v="1"/>
    <x v="2"/>
    <s v="adm-clerical"/>
    <s v="yachting"/>
    <s v="other-relative"/>
    <n v="81100"/>
    <n v="0"/>
    <x v="20"/>
    <x v="2"/>
    <x v="3"/>
    <x v="2"/>
    <x v="0"/>
    <x v="2"/>
    <s v="Arlington"/>
    <s v="6092 5th Ave"/>
    <x v="14"/>
    <x v="1"/>
    <x v="0"/>
    <n v="2"/>
    <n v="3"/>
    <s v="NO"/>
    <n v="29790"/>
    <x v="31"/>
    <n v="3310"/>
    <n v="23170"/>
    <x v="10"/>
    <s v="3 Series"/>
    <n v="2008"/>
    <s v="N"/>
    <m/>
    <x v="21"/>
  </r>
  <r>
    <n v="114"/>
    <n v="30"/>
    <n v="584859"/>
    <d v="1992-04-04T00:00:00"/>
    <s v="IL"/>
    <s v="100/300"/>
    <n v="1000"/>
    <n v="1558.29"/>
    <n v="0"/>
    <n v="472248"/>
    <x v="0"/>
    <x v="4"/>
    <s v="farming-fishing"/>
    <s v="video-games"/>
    <s v="wife"/>
    <n v="51400"/>
    <n v="-64000"/>
    <x v="21"/>
    <x v="2"/>
    <x v="3"/>
    <x v="0"/>
    <x v="4"/>
    <x v="2"/>
    <s v="Hillsdale"/>
    <s v="8353 Britain Ridge"/>
    <x v="17"/>
    <x v="1"/>
    <x v="2"/>
    <n v="1"/>
    <n v="2"/>
    <s v="?"/>
    <n v="77110"/>
    <x v="32"/>
    <n v="14020"/>
    <n v="49070"/>
    <x v="9"/>
    <s v="Impreza"/>
    <n v="2015"/>
    <s v="N"/>
    <m/>
    <x v="17"/>
  </r>
  <r>
    <n v="149"/>
    <n v="37"/>
    <n v="990493"/>
    <d v="1991-01-13T00:00:00"/>
    <s v="IL"/>
    <s v="500/1000"/>
    <n v="500"/>
    <n v="1415.68"/>
    <n v="0"/>
    <n v="603381"/>
    <x v="0"/>
    <x v="1"/>
    <s v="prof-specialty"/>
    <s v="yachting"/>
    <s v="own-child"/>
    <n v="0"/>
    <n v="0"/>
    <x v="26"/>
    <x v="0"/>
    <x v="0"/>
    <x v="2"/>
    <x v="2"/>
    <x v="4"/>
    <s v="Hillsdale"/>
    <s v="3540 Maple St"/>
    <x v="18"/>
    <x v="0"/>
    <x v="0"/>
    <n v="0"/>
    <n v="1"/>
    <s v="YES"/>
    <n v="64800"/>
    <x v="33"/>
    <n v="5400"/>
    <n v="48600"/>
    <x v="6"/>
    <s v="A3"/>
    <n v="1999"/>
    <s v="N"/>
    <m/>
    <x v="10"/>
  </r>
  <r>
    <n v="147"/>
    <n v="33"/>
    <n v="129872"/>
    <d v="2010-08-08T00:00:00"/>
    <s v="OH"/>
    <s v="100/300"/>
    <n v="1000"/>
    <n v="1334.15"/>
    <n v="6000000"/>
    <n v="479224"/>
    <x v="0"/>
    <x v="4"/>
    <s v="craft-repair"/>
    <s v="reading"/>
    <s v="not-in-family"/>
    <n v="53300"/>
    <n v="-49200"/>
    <x v="27"/>
    <x v="0"/>
    <x v="3"/>
    <x v="0"/>
    <x v="3"/>
    <x v="4"/>
    <s v="Springfield"/>
    <s v="3104 Sky Drive"/>
    <x v="12"/>
    <x v="0"/>
    <x v="0"/>
    <n v="2"/>
    <n v="0"/>
    <s v="YES"/>
    <n v="53100"/>
    <x v="34"/>
    <n v="5310"/>
    <n v="37170"/>
    <x v="1"/>
    <s v="C300"/>
    <n v="1995"/>
    <s v="Y"/>
    <m/>
    <x v="22"/>
  </r>
  <r>
    <n v="62"/>
    <n v="28"/>
    <n v="200152"/>
    <d v="2003-03-09T00:00:00"/>
    <s v="IL"/>
    <s v="100/300"/>
    <n v="1000"/>
    <n v="988.45"/>
    <n v="0"/>
    <n v="430141"/>
    <x v="1"/>
    <x v="3"/>
    <s v="protective-serv"/>
    <s v="camping"/>
    <s v="unmarried"/>
    <n v="0"/>
    <n v="0"/>
    <x v="21"/>
    <x v="0"/>
    <x v="2"/>
    <x v="2"/>
    <x v="0"/>
    <x v="2"/>
    <s v="Northbrook"/>
    <s v="4981 Weaver St"/>
    <x v="19"/>
    <x v="0"/>
    <x v="1"/>
    <n v="1"/>
    <n v="1"/>
    <s v="YES"/>
    <n v="60200"/>
    <x v="35"/>
    <n v="6020"/>
    <n v="48160"/>
    <x v="9"/>
    <s v="Forrestor"/>
    <n v="2004"/>
    <s v="Y"/>
    <m/>
    <x v="18"/>
  </r>
  <r>
    <n v="289"/>
    <n v="49"/>
    <n v="933293"/>
    <d v="1993-02-03T00:00:00"/>
    <s v="IL"/>
    <s v="500/1000"/>
    <n v="2000"/>
    <n v="1222.48"/>
    <n v="0"/>
    <n v="620757"/>
    <x v="1"/>
    <x v="6"/>
    <s v="priv-house-serv"/>
    <s v="golf"/>
    <s v="unmarried"/>
    <n v="0"/>
    <n v="0"/>
    <x v="24"/>
    <x v="3"/>
    <x v="1"/>
    <x v="1"/>
    <x v="1"/>
    <x v="4"/>
    <s v="Arlington"/>
    <s v="6676 Tree Lane"/>
    <x v="14"/>
    <x v="0"/>
    <x v="2"/>
    <n v="1"/>
    <n v="1"/>
    <s v="YES"/>
    <n v="5330"/>
    <x v="36"/>
    <n v="820"/>
    <n v="3280"/>
    <x v="9"/>
    <s v="Legacy"/>
    <n v="2001"/>
    <s v="N"/>
    <m/>
    <x v="15"/>
  </r>
  <r>
    <n v="431"/>
    <n v="54"/>
    <n v="485664"/>
    <d v="2002-11-25T00:00:00"/>
    <s v="IN"/>
    <s v="500/1000"/>
    <n v="2000"/>
    <n v="1155.55"/>
    <n v="0"/>
    <n v="615901"/>
    <x v="1"/>
    <x v="0"/>
    <s v="craft-repair"/>
    <s v="bungie-jumping"/>
    <s v="unmarried"/>
    <n v="65700"/>
    <n v="0"/>
    <x v="1"/>
    <x v="2"/>
    <x v="2"/>
    <x v="0"/>
    <x v="0"/>
    <x v="2"/>
    <s v="Hillsdale"/>
    <s v="3930 Embaracadero St"/>
    <x v="15"/>
    <x v="1"/>
    <x v="1"/>
    <n v="2"/>
    <n v="0"/>
    <s v="?"/>
    <n v="62300"/>
    <x v="37"/>
    <n v="6230"/>
    <n v="43610"/>
    <x v="11"/>
    <s v="Wrangler"/>
    <n v="2007"/>
    <s v="N"/>
    <m/>
    <x v="23"/>
  </r>
  <r>
    <n v="199"/>
    <n v="37"/>
    <n v="982871"/>
    <d v="1997-07-27T00:00:00"/>
    <s v="IN"/>
    <s v="250/500"/>
    <n v="500"/>
    <n v="1262.08"/>
    <n v="0"/>
    <n v="474615"/>
    <x v="0"/>
    <x v="6"/>
    <s v="tech-support"/>
    <s v="video-games"/>
    <s v="wife"/>
    <n v="48500"/>
    <n v="0"/>
    <x v="13"/>
    <x v="0"/>
    <x v="3"/>
    <x v="0"/>
    <x v="4"/>
    <x v="5"/>
    <s v="Columbus"/>
    <s v="3422 Flute St"/>
    <x v="15"/>
    <x v="0"/>
    <x v="1"/>
    <n v="0"/>
    <n v="3"/>
    <s v="NO"/>
    <n v="60170"/>
    <x v="38"/>
    <n v="10940"/>
    <n v="38290"/>
    <x v="5"/>
    <s v="Pathfinder"/>
    <n v="2011"/>
    <s v="Y"/>
    <m/>
    <x v="6"/>
  </r>
  <r>
    <n v="79"/>
    <n v="26"/>
    <n v="206213"/>
    <d v="1995-05-08T00:00:00"/>
    <s v="IL"/>
    <s v="100/300"/>
    <n v="500"/>
    <n v="1451.62"/>
    <n v="0"/>
    <n v="456446"/>
    <x v="0"/>
    <x v="2"/>
    <s v="tech-support"/>
    <s v="kayaking"/>
    <s v="not-in-family"/>
    <n v="0"/>
    <n v="-55700"/>
    <x v="28"/>
    <x v="0"/>
    <x v="2"/>
    <x v="1"/>
    <x v="4"/>
    <x v="4"/>
    <s v="Columbus"/>
    <s v="4862 Lincoln Hwy"/>
    <x v="4"/>
    <x v="0"/>
    <x v="2"/>
    <n v="2"/>
    <n v="2"/>
    <s v="?"/>
    <n v="40000"/>
    <x v="39"/>
    <n v="4000"/>
    <n v="28000"/>
    <x v="10"/>
    <s v="M5"/>
    <n v="2010"/>
    <s v="N"/>
    <m/>
    <x v="24"/>
  </r>
  <r>
    <n v="116"/>
    <n v="34"/>
    <n v="616337"/>
    <d v="2012-08-30T00:00:00"/>
    <s v="IN"/>
    <s v="250/500"/>
    <n v="500"/>
    <n v="1737.66"/>
    <n v="0"/>
    <n v="470577"/>
    <x v="0"/>
    <x v="2"/>
    <s v="transport-moving"/>
    <s v="chess"/>
    <s v="unmarried"/>
    <n v="0"/>
    <n v="-24100"/>
    <x v="17"/>
    <x v="0"/>
    <x v="0"/>
    <x v="0"/>
    <x v="0"/>
    <x v="4"/>
    <s v="Northbrook"/>
    <s v="5719 2nd Lane"/>
    <x v="17"/>
    <x v="0"/>
    <x v="1"/>
    <n v="1"/>
    <n v="1"/>
    <s v="?"/>
    <n v="97080"/>
    <x v="40"/>
    <n v="16180"/>
    <n v="64720"/>
    <x v="10"/>
    <s v="X5"/>
    <n v="2001"/>
    <s v="Y"/>
    <m/>
    <x v="25"/>
  </r>
  <r>
    <n v="37"/>
    <n v="23"/>
    <n v="448961"/>
    <d v="2006-04-30T00:00:00"/>
    <s v="IL"/>
    <s v="500/1000"/>
    <n v="500"/>
    <n v="1475.93"/>
    <n v="0"/>
    <n v="441648"/>
    <x v="1"/>
    <x v="5"/>
    <s v="prof-specialty"/>
    <s v="hiking"/>
    <s v="husband"/>
    <n v="0"/>
    <n v="-67400"/>
    <x v="29"/>
    <x v="2"/>
    <x v="0"/>
    <x v="1"/>
    <x v="3"/>
    <x v="0"/>
    <s v="Springfield"/>
    <s v="3221 Solo Ridge"/>
    <x v="18"/>
    <x v="1"/>
    <x v="0"/>
    <n v="1"/>
    <n v="0"/>
    <s v="NO"/>
    <n v="51660"/>
    <x v="41"/>
    <n v="5740"/>
    <n v="40180"/>
    <x v="2"/>
    <s v="RAM"/>
    <n v="2010"/>
    <s v="N"/>
    <m/>
    <x v="2"/>
  </r>
  <r>
    <n v="106"/>
    <n v="30"/>
    <n v="790442"/>
    <d v="2003-04-13T00:00:00"/>
    <s v="OH"/>
    <s v="250/500"/>
    <n v="500"/>
    <n v="538.16999999999996"/>
    <n v="0"/>
    <n v="433782"/>
    <x v="1"/>
    <x v="1"/>
    <s v="transport-moving"/>
    <s v="reading"/>
    <s v="own-child"/>
    <n v="49700"/>
    <n v="-60200"/>
    <x v="18"/>
    <x v="0"/>
    <x v="2"/>
    <x v="2"/>
    <x v="3"/>
    <x v="5"/>
    <s v="Arlington"/>
    <s v="6660 MLK Drive"/>
    <x v="6"/>
    <x v="0"/>
    <x v="2"/>
    <n v="2"/>
    <n v="2"/>
    <s v="NO"/>
    <n v="51120"/>
    <x v="42"/>
    <n v="5680"/>
    <n v="39760"/>
    <x v="1"/>
    <s v="E400"/>
    <n v="2005"/>
    <s v="N"/>
    <m/>
    <x v="1"/>
  </r>
  <r>
    <n v="269"/>
    <n v="44"/>
    <n v="108844"/>
    <d v="2007-12-05T00:00:00"/>
    <s v="IL"/>
    <s v="100/300"/>
    <n v="2000"/>
    <n v="1081.08"/>
    <n v="0"/>
    <n v="468104"/>
    <x v="0"/>
    <x v="6"/>
    <s v="priv-house-serv"/>
    <s v="reading"/>
    <s v="unmarried"/>
    <n v="36400"/>
    <n v="-28700"/>
    <x v="30"/>
    <x v="0"/>
    <x v="3"/>
    <x v="1"/>
    <x v="3"/>
    <x v="0"/>
    <s v="Springfield"/>
    <s v="1699 Oak Drive"/>
    <x v="8"/>
    <x v="0"/>
    <x v="0"/>
    <n v="0"/>
    <n v="2"/>
    <s v="?"/>
    <n v="56400"/>
    <x v="43"/>
    <n v="11280"/>
    <n v="33840"/>
    <x v="7"/>
    <s v="Highlander"/>
    <n v="2014"/>
    <s v="N"/>
    <m/>
    <x v="11"/>
  </r>
  <r>
    <n v="265"/>
    <n v="40"/>
    <n v="430029"/>
    <d v="2006-08-21T00:00:00"/>
    <s v="IL"/>
    <s v="250/500"/>
    <n v="1000"/>
    <n v="1454.43"/>
    <n v="0"/>
    <n v="459407"/>
    <x v="1"/>
    <x v="0"/>
    <s v="protective-serv"/>
    <s v="yachting"/>
    <s v="husband"/>
    <n v="0"/>
    <n v="0"/>
    <x v="31"/>
    <x v="2"/>
    <x v="2"/>
    <x v="2"/>
    <x v="3"/>
    <x v="2"/>
    <s v="Arlington"/>
    <s v="4234 Cherokee Lane"/>
    <x v="18"/>
    <x v="1"/>
    <x v="2"/>
    <n v="2"/>
    <n v="3"/>
    <s v="?"/>
    <n v="55120"/>
    <x v="44"/>
    <n v="0"/>
    <n v="48230"/>
    <x v="4"/>
    <s v="MDX"/>
    <n v="2002"/>
    <s v="N"/>
    <m/>
    <x v="13"/>
  </r>
  <r>
    <n v="163"/>
    <n v="33"/>
    <n v="529112"/>
    <d v="1990-01-08T00:00:00"/>
    <s v="IN"/>
    <s v="100/300"/>
    <n v="500"/>
    <n v="1240.47"/>
    <n v="0"/>
    <n v="472573"/>
    <x v="1"/>
    <x v="2"/>
    <s v="other-service"/>
    <s v="polo"/>
    <s v="husband"/>
    <n v="35300"/>
    <n v="0"/>
    <x v="32"/>
    <x v="2"/>
    <x v="2"/>
    <x v="2"/>
    <x v="2"/>
    <x v="5"/>
    <s v="Northbend"/>
    <s v="7476 4th St"/>
    <x v="20"/>
    <x v="1"/>
    <x v="0"/>
    <n v="1"/>
    <n v="1"/>
    <s v="?"/>
    <n v="77110"/>
    <x v="20"/>
    <n v="14020"/>
    <n v="63090"/>
    <x v="12"/>
    <s v="Civic"/>
    <n v="2014"/>
    <s v="N"/>
    <m/>
    <x v="26"/>
  </r>
  <r>
    <n v="355"/>
    <n v="47"/>
    <n v="939631"/>
    <d v="1990-03-18T00:00:00"/>
    <s v="OH"/>
    <s v="500/1000"/>
    <n v="2000"/>
    <n v="1273.7"/>
    <n v="4000000"/>
    <n v="433473"/>
    <x v="0"/>
    <x v="5"/>
    <s v="other-service"/>
    <s v="kayaking"/>
    <s v="husband"/>
    <n v="0"/>
    <n v="0"/>
    <x v="3"/>
    <x v="2"/>
    <x v="3"/>
    <x v="0"/>
    <x v="2"/>
    <x v="4"/>
    <s v="Arlington"/>
    <s v="8907 Tree Ave"/>
    <x v="4"/>
    <x v="1"/>
    <x v="2"/>
    <n v="2"/>
    <n v="1"/>
    <s v="NO"/>
    <n v="62800"/>
    <x v="45"/>
    <n v="6280"/>
    <n v="50240"/>
    <x v="6"/>
    <s v="A3"/>
    <n v="2003"/>
    <s v="Y"/>
    <m/>
    <x v="10"/>
  </r>
  <r>
    <n v="175"/>
    <n v="34"/>
    <n v="866931"/>
    <d v="2008-01-07T00:00:00"/>
    <s v="IN"/>
    <s v="500/1000"/>
    <n v="1000"/>
    <n v="1123.8699999999999"/>
    <n v="8000000"/>
    <n v="446326"/>
    <x v="1"/>
    <x v="1"/>
    <s v="protective-serv"/>
    <s v="dancing"/>
    <s v="other-relative"/>
    <n v="0"/>
    <n v="0"/>
    <x v="33"/>
    <x v="1"/>
    <x v="1"/>
    <x v="3"/>
    <x v="0"/>
    <x v="2"/>
    <s v="Arlington"/>
    <s v="6619 Flute Ave"/>
    <x v="0"/>
    <x v="0"/>
    <x v="1"/>
    <n v="2"/>
    <n v="0"/>
    <s v="YES"/>
    <n v="7290"/>
    <x v="46"/>
    <n v="810"/>
    <n v="5670"/>
    <x v="13"/>
    <s v="Passat"/>
    <n v="1995"/>
    <s v="N"/>
    <m/>
    <x v="27"/>
  </r>
  <r>
    <n v="192"/>
    <n v="35"/>
    <n v="582011"/>
    <d v="1997-03-10T00:00:00"/>
    <s v="IL"/>
    <s v="100/300"/>
    <n v="1000"/>
    <n v="1245.8900000000001"/>
    <n v="0"/>
    <n v="435481"/>
    <x v="1"/>
    <x v="3"/>
    <s v="exec-managerial"/>
    <s v="movies"/>
    <s v="wife"/>
    <n v="0"/>
    <n v="-40300"/>
    <x v="17"/>
    <x v="0"/>
    <x v="2"/>
    <x v="2"/>
    <x v="3"/>
    <x v="4"/>
    <s v="Springfield"/>
    <s v="6011 Britain St"/>
    <x v="4"/>
    <x v="0"/>
    <x v="2"/>
    <n v="0"/>
    <n v="0"/>
    <s v="?"/>
    <n v="76600"/>
    <x v="47"/>
    <n v="7660"/>
    <n v="53620"/>
    <x v="1"/>
    <s v="C300"/>
    <n v="2000"/>
    <s v="N"/>
    <m/>
    <x v="22"/>
  </r>
  <r>
    <n v="430"/>
    <n v="59"/>
    <n v="691189"/>
    <d v="2004-01-10T00:00:00"/>
    <s v="OH"/>
    <s v="250/500"/>
    <n v="2000"/>
    <n v="1326.62"/>
    <n v="7000000"/>
    <n v="477310"/>
    <x v="0"/>
    <x v="0"/>
    <s v="other-service"/>
    <s v="bungie-jumping"/>
    <s v="own-child"/>
    <n v="0"/>
    <n v="0"/>
    <x v="28"/>
    <x v="2"/>
    <x v="3"/>
    <x v="1"/>
    <x v="2"/>
    <x v="2"/>
    <s v="Riverwood"/>
    <s v="5104 Francis Drive"/>
    <x v="4"/>
    <x v="1"/>
    <x v="1"/>
    <n v="0"/>
    <n v="3"/>
    <s v="YES"/>
    <n v="81800"/>
    <x v="48"/>
    <n v="8180"/>
    <n v="57260"/>
    <x v="5"/>
    <s v="Pathfinder"/>
    <n v="1998"/>
    <s v="N"/>
    <m/>
    <x v="6"/>
  </r>
  <r>
    <n v="91"/>
    <n v="27"/>
    <n v="537546"/>
    <d v="1994-08-20T00:00:00"/>
    <s v="IL"/>
    <s v="100/300"/>
    <n v="2000"/>
    <n v="1073.83"/>
    <n v="0"/>
    <n v="609930"/>
    <x v="1"/>
    <x v="6"/>
    <s v="farming-fishing"/>
    <s v="polo"/>
    <s v="husband"/>
    <n v="0"/>
    <n v="0"/>
    <x v="34"/>
    <x v="1"/>
    <x v="1"/>
    <x v="3"/>
    <x v="1"/>
    <x v="2"/>
    <s v="Arlington"/>
    <s v="2280 4th Ave"/>
    <x v="15"/>
    <x v="0"/>
    <x v="1"/>
    <n v="1"/>
    <n v="2"/>
    <s v="?"/>
    <n v="7260"/>
    <x v="49"/>
    <n v="660"/>
    <n v="5280"/>
    <x v="10"/>
    <s v="M5"/>
    <n v="2008"/>
    <s v="N"/>
    <m/>
    <x v="24"/>
  </r>
  <r>
    <n v="217"/>
    <n v="39"/>
    <n v="394975"/>
    <d v="2002-06-02T00:00:00"/>
    <s v="IN"/>
    <s v="100/300"/>
    <n v="1000"/>
    <n v="1530.52"/>
    <n v="0"/>
    <n v="603993"/>
    <x v="0"/>
    <x v="5"/>
    <s v="armed-forces"/>
    <s v="basketball"/>
    <s v="not-in-family"/>
    <n v="0"/>
    <n v="0"/>
    <x v="2"/>
    <x v="1"/>
    <x v="1"/>
    <x v="1"/>
    <x v="1"/>
    <x v="4"/>
    <s v="Northbend"/>
    <s v="2644 Elm Drive"/>
    <x v="1"/>
    <x v="0"/>
    <x v="1"/>
    <n v="2"/>
    <n v="1"/>
    <s v="YES"/>
    <n v="4300"/>
    <x v="50"/>
    <n v="430"/>
    <n v="3440"/>
    <x v="7"/>
    <s v="Corolla"/>
    <n v="2000"/>
    <s v="N"/>
    <m/>
    <x v="20"/>
  </r>
  <r>
    <n v="223"/>
    <n v="40"/>
    <n v="729634"/>
    <d v="1994-04-28T00:00:00"/>
    <s v="IN"/>
    <s v="100/300"/>
    <n v="500"/>
    <n v="1201.4100000000001"/>
    <n v="0"/>
    <n v="437818"/>
    <x v="1"/>
    <x v="6"/>
    <s v="priv-house-serv"/>
    <s v="movies"/>
    <s v="husband"/>
    <n v="88400"/>
    <n v="-46500"/>
    <x v="35"/>
    <x v="2"/>
    <x v="0"/>
    <x v="0"/>
    <x v="0"/>
    <x v="5"/>
    <s v="Columbus"/>
    <s v="7466 MLK Ridge"/>
    <x v="2"/>
    <x v="1"/>
    <x v="0"/>
    <n v="1"/>
    <n v="0"/>
    <s v="?"/>
    <n v="70510"/>
    <x v="51"/>
    <n v="12820"/>
    <n v="44870"/>
    <x v="9"/>
    <s v="Forrestor"/>
    <n v="1999"/>
    <s v="N"/>
    <m/>
    <x v="18"/>
  </r>
  <r>
    <n v="195"/>
    <n v="39"/>
    <n v="282195"/>
    <d v="2014-08-17T00:00:00"/>
    <s v="OH"/>
    <s v="250/500"/>
    <n v="1000"/>
    <n v="1393.57"/>
    <n v="0"/>
    <n v="478423"/>
    <x v="0"/>
    <x v="1"/>
    <s v="machine-op-inspct"/>
    <s v="movies"/>
    <s v="not-in-family"/>
    <n v="47600"/>
    <n v="-39600"/>
    <x v="7"/>
    <x v="3"/>
    <x v="1"/>
    <x v="1"/>
    <x v="0"/>
    <x v="1"/>
    <s v="Northbend"/>
    <s v="5821 2nd St"/>
    <x v="0"/>
    <x v="0"/>
    <x v="2"/>
    <n v="0"/>
    <n v="1"/>
    <s v="YES"/>
    <n v="2640"/>
    <x v="52"/>
    <n v="480"/>
    <n v="1680"/>
    <x v="8"/>
    <s v="F150"/>
    <n v="2009"/>
    <s v="N"/>
    <m/>
    <x v="9"/>
  </r>
  <r>
    <n v="22"/>
    <n v="26"/>
    <n v="420810"/>
    <d v="2007-08-11T00:00:00"/>
    <s v="OH"/>
    <s v="100/300"/>
    <n v="1000"/>
    <n v="1276.57"/>
    <n v="0"/>
    <n v="467784"/>
    <x v="0"/>
    <x v="1"/>
    <s v="craft-repair"/>
    <s v="skydiving"/>
    <s v="not-in-family"/>
    <n v="71500"/>
    <n v="0"/>
    <x v="10"/>
    <x v="0"/>
    <x v="2"/>
    <x v="1"/>
    <x v="2"/>
    <x v="2"/>
    <s v="Arlington"/>
    <s v="6723 Best Drive"/>
    <x v="19"/>
    <x v="0"/>
    <x v="0"/>
    <n v="1"/>
    <n v="2"/>
    <s v="NO"/>
    <n v="78900"/>
    <x v="53"/>
    <n v="7890"/>
    <n v="55230"/>
    <x v="3"/>
    <s v="Silverado"/>
    <n v="1995"/>
    <s v="N"/>
    <m/>
    <x v="28"/>
  </r>
  <r>
    <n v="439"/>
    <n v="56"/>
    <n v="524836"/>
    <d v="2008-11-20T00:00:00"/>
    <s v="IN"/>
    <s v="250/500"/>
    <n v="500"/>
    <n v="1082.49"/>
    <n v="0"/>
    <n v="606714"/>
    <x v="1"/>
    <x v="1"/>
    <s v="prof-specialty"/>
    <s v="chess"/>
    <s v="unmarried"/>
    <n v="36100"/>
    <n v="-55000"/>
    <x v="25"/>
    <x v="2"/>
    <x v="3"/>
    <x v="0"/>
    <x v="2"/>
    <x v="0"/>
    <s v="Columbus"/>
    <s v="4866 4th Hwy"/>
    <x v="11"/>
    <x v="1"/>
    <x v="1"/>
    <n v="2"/>
    <n v="3"/>
    <s v="?"/>
    <n v="56430"/>
    <x v="20"/>
    <n v="6270"/>
    <n v="50160"/>
    <x v="12"/>
    <s v="CRV"/>
    <n v="2014"/>
    <s v="N"/>
    <m/>
    <x v="29"/>
  </r>
  <r>
    <n v="94"/>
    <n v="32"/>
    <n v="307195"/>
    <d v="1995-10-18T00:00:00"/>
    <s v="IN"/>
    <s v="500/1000"/>
    <n v="1000"/>
    <n v="1414.74"/>
    <n v="0"/>
    <n v="464691"/>
    <x v="1"/>
    <x v="3"/>
    <s v="adm-clerical"/>
    <s v="hiking"/>
    <s v="own-child"/>
    <n v="0"/>
    <n v="0"/>
    <x v="2"/>
    <x v="3"/>
    <x v="1"/>
    <x v="1"/>
    <x v="1"/>
    <x v="1"/>
    <s v="Riverwood"/>
    <s v="5418 Britain Ave"/>
    <x v="4"/>
    <x v="0"/>
    <x v="2"/>
    <n v="1"/>
    <n v="3"/>
    <s v="NO"/>
    <n v="2400"/>
    <x v="54"/>
    <n v="300"/>
    <n v="1800"/>
    <x v="3"/>
    <s v="Silverado"/>
    <n v="2014"/>
    <s v="N"/>
    <m/>
    <x v="28"/>
  </r>
  <r>
    <n v="11"/>
    <n v="39"/>
    <n v="623648"/>
    <d v="1993-05-19T00:00:00"/>
    <s v="IL"/>
    <s v="250/500"/>
    <n v="2000"/>
    <n v="1470.06"/>
    <n v="0"/>
    <n v="431683"/>
    <x v="0"/>
    <x v="1"/>
    <s v="other-service"/>
    <s v="yachting"/>
    <s v="husband"/>
    <n v="56600"/>
    <n v="-45800"/>
    <x v="23"/>
    <x v="0"/>
    <x v="3"/>
    <x v="2"/>
    <x v="4"/>
    <x v="4"/>
    <s v="Riverwood"/>
    <s v="4296 Pine Hwy"/>
    <x v="9"/>
    <x v="0"/>
    <x v="0"/>
    <n v="0"/>
    <n v="1"/>
    <s v="NO"/>
    <n v="65790"/>
    <x v="55"/>
    <n v="7310"/>
    <n v="51170"/>
    <x v="0"/>
    <n v="93"/>
    <n v="2007"/>
    <s v="N"/>
    <m/>
    <x v="30"/>
  </r>
  <r>
    <n v="151"/>
    <n v="36"/>
    <n v="485372"/>
    <d v="2005-02-26T00:00:00"/>
    <s v="OH"/>
    <s v="250/500"/>
    <n v="2000"/>
    <n v="870.63"/>
    <n v="0"/>
    <n v="431725"/>
    <x v="1"/>
    <x v="0"/>
    <s v="adm-clerical"/>
    <s v="kayaking"/>
    <s v="own-child"/>
    <n v="94800"/>
    <n v="-58500"/>
    <x v="10"/>
    <x v="2"/>
    <x v="0"/>
    <x v="1"/>
    <x v="0"/>
    <x v="1"/>
    <s v="Hillsdale"/>
    <s v="2299 1st St"/>
    <x v="11"/>
    <x v="1"/>
    <x v="2"/>
    <n v="1"/>
    <n v="1"/>
    <s v="NO"/>
    <n v="62920"/>
    <x v="56"/>
    <n v="5720"/>
    <n v="45760"/>
    <x v="8"/>
    <s v="Escape"/>
    <n v="2000"/>
    <s v="N"/>
    <m/>
    <x v="19"/>
  </r>
  <r>
    <n v="154"/>
    <n v="34"/>
    <n v="598554"/>
    <d v="1990-02-14T00:00:00"/>
    <s v="IN"/>
    <s v="100/300"/>
    <n v="500"/>
    <n v="795.23"/>
    <n v="0"/>
    <n v="609216"/>
    <x v="0"/>
    <x v="1"/>
    <s v="machine-op-inspct"/>
    <s v="base-jumping"/>
    <s v="other-relative"/>
    <n v="36900"/>
    <n v="0"/>
    <x v="3"/>
    <x v="2"/>
    <x v="2"/>
    <x v="0"/>
    <x v="0"/>
    <x v="2"/>
    <s v="Springfield"/>
    <s v="6618 Cherokee Drive"/>
    <x v="12"/>
    <x v="1"/>
    <x v="0"/>
    <n v="2"/>
    <n v="1"/>
    <s v="?"/>
    <n v="69480"/>
    <x v="57"/>
    <n v="0"/>
    <n v="54040"/>
    <x v="5"/>
    <s v="Maxima"/>
    <n v="2014"/>
    <s v="Y"/>
    <m/>
    <x v="14"/>
  </r>
  <r>
    <n v="245"/>
    <n v="44"/>
    <n v="303987"/>
    <d v="1993-09-30T00:00:00"/>
    <s v="IL"/>
    <s v="500/1000"/>
    <n v="1000"/>
    <n v="1168.2"/>
    <n v="0"/>
    <n v="452787"/>
    <x v="0"/>
    <x v="6"/>
    <s v="handlers-cleaners"/>
    <s v="basketball"/>
    <s v="husband"/>
    <n v="69100"/>
    <n v="0"/>
    <x v="36"/>
    <x v="2"/>
    <x v="0"/>
    <x v="2"/>
    <x v="3"/>
    <x v="3"/>
    <s v="Springfield"/>
    <s v="7459 Flute St"/>
    <x v="6"/>
    <x v="1"/>
    <x v="2"/>
    <n v="0"/>
    <n v="3"/>
    <s v="NO"/>
    <n v="44280"/>
    <x v="58"/>
    <n v="3690"/>
    <n v="33210"/>
    <x v="12"/>
    <s v="Accord"/>
    <n v="1997"/>
    <s v="N"/>
    <m/>
    <x v="31"/>
  </r>
  <r>
    <n v="119"/>
    <n v="32"/>
    <n v="343161"/>
    <d v="2014-06-10T00:00:00"/>
    <s v="IL"/>
    <s v="500/1000"/>
    <n v="1000"/>
    <n v="993.51"/>
    <n v="0"/>
    <n v="468767"/>
    <x v="0"/>
    <x v="4"/>
    <s v="armed-forces"/>
    <s v="bungie-jumping"/>
    <s v="unmarried"/>
    <n v="0"/>
    <n v="-49500"/>
    <x v="37"/>
    <x v="0"/>
    <x v="0"/>
    <x v="1"/>
    <x v="3"/>
    <x v="4"/>
    <s v="Hillsdale"/>
    <s v="3567 4th Drive"/>
    <x v="11"/>
    <x v="0"/>
    <x v="2"/>
    <n v="0"/>
    <n v="3"/>
    <s v="YES"/>
    <n v="56300"/>
    <x v="59"/>
    <n v="11260"/>
    <n v="39410"/>
    <x v="10"/>
    <s v="M5"/>
    <n v="2011"/>
    <s v="N"/>
    <m/>
    <x v="24"/>
  </r>
  <r>
    <n v="215"/>
    <n v="42"/>
    <n v="519312"/>
    <d v="2008-10-28T00:00:00"/>
    <s v="OH"/>
    <s v="500/1000"/>
    <n v="500"/>
    <n v="1848.81"/>
    <n v="0"/>
    <n v="435489"/>
    <x v="0"/>
    <x v="6"/>
    <s v="transport-moving"/>
    <s v="video-games"/>
    <s v="own-child"/>
    <n v="0"/>
    <n v="-49000"/>
    <x v="38"/>
    <x v="2"/>
    <x v="3"/>
    <x v="0"/>
    <x v="2"/>
    <x v="4"/>
    <s v="Northbend"/>
    <s v="2457 Washington Ave"/>
    <x v="3"/>
    <x v="1"/>
    <x v="0"/>
    <n v="2"/>
    <n v="2"/>
    <s v="YES"/>
    <n v="68520"/>
    <x v="60"/>
    <n v="5710"/>
    <n v="51390"/>
    <x v="9"/>
    <s v="Legacy"/>
    <n v="2003"/>
    <s v="Y"/>
    <m/>
    <x v="15"/>
  </r>
  <r>
    <n v="295"/>
    <n v="42"/>
    <n v="132902"/>
    <d v="2007-04-24T00:00:00"/>
    <s v="OH"/>
    <s v="250/500"/>
    <n v="2000"/>
    <n v="1641.73"/>
    <n v="5000000"/>
    <n v="450149"/>
    <x v="0"/>
    <x v="1"/>
    <s v="sales"/>
    <s v="chess"/>
    <s v="not-in-family"/>
    <n v="62400"/>
    <n v="0"/>
    <x v="39"/>
    <x v="2"/>
    <x v="2"/>
    <x v="2"/>
    <x v="2"/>
    <x v="1"/>
    <s v="Riverwood"/>
    <s v="1269 Flute Drive"/>
    <x v="14"/>
    <x v="1"/>
    <x v="2"/>
    <n v="0"/>
    <n v="0"/>
    <s v="NO"/>
    <n v="59130"/>
    <x v="61"/>
    <n v="6570"/>
    <n v="45990"/>
    <x v="8"/>
    <s v="Escape"/>
    <n v="2006"/>
    <s v="Y"/>
    <m/>
    <x v="19"/>
  </r>
  <r>
    <n v="254"/>
    <n v="39"/>
    <n v="332867"/>
    <d v="1993-12-13T00:00:00"/>
    <s v="IN"/>
    <s v="100/300"/>
    <n v="500"/>
    <n v="1362.87"/>
    <n v="0"/>
    <n v="458364"/>
    <x v="1"/>
    <x v="0"/>
    <s v="exec-managerial"/>
    <s v="chess"/>
    <s v="other-relative"/>
    <n v="35700"/>
    <n v="0"/>
    <x v="2"/>
    <x v="2"/>
    <x v="3"/>
    <x v="1"/>
    <x v="4"/>
    <x v="2"/>
    <s v="Arlington"/>
    <s v="1218 Sky Hwy"/>
    <x v="13"/>
    <x v="1"/>
    <x v="0"/>
    <n v="2"/>
    <n v="2"/>
    <s v="NO"/>
    <n v="82320"/>
    <x v="62"/>
    <n v="6860"/>
    <n v="61740"/>
    <x v="2"/>
    <s v="Neon"/>
    <n v="1995"/>
    <s v="Y"/>
    <m/>
    <x v="12"/>
  </r>
  <r>
    <n v="107"/>
    <n v="31"/>
    <n v="356590"/>
    <d v="2011-08-17T00:00:00"/>
    <s v="IN"/>
    <s v="250/500"/>
    <n v="500"/>
    <n v="1239.22"/>
    <n v="7000000"/>
    <n v="476458"/>
    <x v="1"/>
    <x v="4"/>
    <s v="tech-support"/>
    <s v="paintball"/>
    <s v="not-in-family"/>
    <n v="43400"/>
    <n v="-91200"/>
    <x v="8"/>
    <x v="0"/>
    <x v="0"/>
    <x v="1"/>
    <x v="2"/>
    <x v="0"/>
    <s v="Springfield"/>
    <s v="9169 Pine Ridge"/>
    <x v="11"/>
    <x v="0"/>
    <x v="0"/>
    <n v="0"/>
    <n v="1"/>
    <s v="NO"/>
    <n v="89700"/>
    <x v="63"/>
    <n v="13800"/>
    <n v="62100"/>
    <x v="6"/>
    <s v="A5"/>
    <n v="2009"/>
    <s v="Y"/>
    <m/>
    <x v="7"/>
  </r>
  <r>
    <n v="478"/>
    <n v="64"/>
    <n v="346002"/>
    <d v="1990-08-20T00:00:00"/>
    <s v="OH"/>
    <s v="250/500"/>
    <n v="500"/>
    <n v="835.02"/>
    <n v="0"/>
    <n v="602433"/>
    <x v="1"/>
    <x v="2"/>
    <s v="adm-clerical"/>
    <s v="reading"/>
    <s v="unmarried"/>
    <n v="59600"/>
    <n v="0"/>
    <x v="40"/>
    <x v="2"/>
    <x v="0"/>
    <x v="1"/>
    <x v="2"/>
    <x v="4"/>
    <s v="Hillsdale"/>
    <s v="8538 Texas Lane"/>
    <x v="18"/>
    <x v="1"/>
    <x v="2"/>
    <n v="1"/>
    <n v="1"/>
    <s v="NO"/>
    <n v="33930"/>
    <x v="20"/>
    <n v="3770"/>
    <n v="30160"/>
    <x v="10"/>
    <s v="X6"/>
    <n v="1998"/>
    <s v="N"/>
    <m/>
    <x v="32"/>
  </r>
  <r>
    <n v="128"/>
    <n v="30"/>
    <n v="500533"/>
    <d v="1994-02-11T00:00:00"/>
    <s v="OH"/>
    <s v="100/300"/>
    <n v="1000"/>
    <n v="1061.33"/>
    <n v="0"/>
    <n v="478575"/>
    <x v="0"/>
    <x v="0"/>
    <s v="machine-op-inspct"/>
    <s v="movies"/>
    <s v="own-child"/>
    <n v="43300"/>
    <n v="-66200"/>
    <x v="3"/>
    <x v="0"/>
    <x v="3"/>
    <x v="0"/>
    <x v="4"/>
    <x v="4"/>
    <s v="Northbrook"/>
    <s v="5783 Oak Ave"/>
    <x v="1"/>
    <x v="0"/>
    <x v="2"/>
    <n v="0"/>
    <n v="3"/>
    <s v="NO"/>
    <n v="68530"/>
    <x v="37"/>
    <n v="6230"/>
    <n v="49840"/>
    <x v="6"/>
    <s v="A5"/>
    <n v="1997"/>
    <s v="N"/>
    <m/>
    <x v="7"/>
  </r>
  <r>
    <n v="338"/>
    <n v="49"/>
    <n v="348209"/>
    <d v="1994-02-22T00:00:00"/>
    <s v="IN"/>
    <s v="500/1000"/>
    <n v="1000"/>
    <n v="1279.08"/>
    <n v="0"/>
    <n v="449718"/>
    <x v="0"/>
    <x v="0"/>
    <s v="other-service"/>
    <s v="kayaking"/>
    <s v="own-child"/>
    <n v="0"/>
    <n v="-51500"/>
    <x v="7"/>
    <x v="3"/>
    <x v="1"/>
    <x v="1"/>
    <x v="1"/>
    <x v="5"/>
    <s v="Riverwood"/>
    <s v="7721 Washington Ridge"/>
    <x v="21"/>
    <x v="0"/>
    <x v="2"/>
    <n v="0"/>
    <n v="1"/>
    <s v="?"/>
    <n v="4300"/>
    <x v="64"/>
    <n v="860"/>
    <n v="2580"/>
    <x v="8"/>
    <s v="F150"/>
    <n v="2004"/>
    <s v="N"/>
    <m/>
    <x v="9"/>
  </r>
  <r>
    <n v="271"/>
    <n v="42"/>
    <n v="486676"/>
    <d v="2011-08-15T00:00:00"/>
    <s v="OH"/>
    <s v="100/300"/>
    <n v="500"/>
    <n v="1105.49"/>
    <n v="0"/>
    <n v="463181"/>
    <x v="1"/>
    <x v="2"/>
    <s v="prof-specialty"/>
    <s v="sleeping"/>
    <s v="own-child"/>
    <n v="56200"/>
    <n v="-50000"/>
    <x v="41"/>
    <x v="2"/>
    <x v="0"/>
    <x v="0"/>
    <x v="3"/>
    <x v="0"/>
    <s v="Hillsdale"/>
    <s v="8006 Maple Hwy"/>
    <x v="11"/>
    <x v="3"/>
    <x v="1"/>
    <n v="2"/>
    <n v="3"/>
    <s v="?"/>
    <n v="68310"/>
    <x v="65"/>
    <n v="6210"/>
    <n v="49680"/>
    <x v="6"/>
    <s v="A3"/>
    <n v="2003"/>
    <s v="Y"/>
    <m/>
    <x v="10"/>
  </r>
  <r>
    <n v="222"/>
    <n v="41"/>
    <n v="260845"/>
    <d v="1998-11-11T00:00:00"/>
    <s v="OH"/>
    <s v="100/300"/>
    <n v="2000"/>
    <n v="1055.53"/>
    <n v="0"/>
    <n v="441992"/>
    <x v="1"/>
    <x v="0"/>
    <s v="armed-forces"/>
    <s v="cross-fit"/>
    <s v="not-in-family"/>
    <n v="37800"/>
    <n v="-50300"/>
    <x v="42"/>
    <x v="0"/>
    <x v="3"/>
    <x v="2"/>
    <x v="3"/>
    <x v="4"/>
    <s v="Northbrook"/>
    <s v="6751 Pine Ridge"/>
    <x v="2"/>
    <x v="0"/>
    <x v="2"/>
    <n v="0"/>
    <n v="2"/>
    <s v="NO"/>
    <n v="61290"/>
    <x v="66"/>
    <n v="6810"/>
    <n v="47670"/>
    <x v="12"/>
    <s v="Civic"/>
    <n v="1995"/>
    <s v="Y"/>
    <m/>
    <x v="26"/>
  </r>
  <r>
    <n v="199"/>
    <n v="41"/>
    <n v="657045"/>
    <d v="1995-12-04T00:00:00"/>
    <s v="OH"/>
    <s v="250/500"/>
    <n v="1000"/>
    <n v="895.83"/>
    <n v="0"/>
    <n v="452597"/>
    <x v="1"/>
    <x v="2"/>
    <s v="sales"/>
    <s v="paintball"/>
    <s v="husband"/>
    <n v="0"/>
    <n v="0"/>
    <x v="36"/>
    <x v="0"/>
    <x v="2"/>
    <x v="1"/>
    <x v="4"/>
    <x v="5"/>
    <s v="Arlington"/>
    <s v="2324 Texas Ridge"/>
    <x v="16"/>
    <x v="0"/>
    <x v="2"/>
    <n v="1"/>
    <n v="2"/>
    <s v="NO"/>
    <n v="30100"/>
    <x v="67"/>
    <n v="0"/>
    <n v="27090"/>
    <x v="3"/>
    <s v="Malibu"/>
    <n v="1999"/>
    <s v="N"/>
    <m/>
    <x v="33"/>
  </r>
  <r>
    <n v="215"/>
    <n v="37"/>
    <n v="761189"/>
    <d v="2002-12-28T00:00:00"/>
    <s v="IN"/>
    <s v="100/300"/>
    <n v="500"/>
    <n v="1632.93"/>
    <n v="0"/>
    <n v="614417"/>
    <x v="1"/>
    <x v="5"/>
    <s v="transport-moving"/>
    <s v="golf"/>
    <s v="not-in-family"/>
    <n v="0"/>
    <n v="-42900"/>
    <x v="43"/>
    <x v="2"/>
    <x v="2"/>
    <x v="1"/>
    <x v="2"/>
    <x v="0"/>
    <s v="Riverwood"/>
    <s v="7923 Elm Ave"/>
    <x v="2"/>
    <x v="1"/>
    <x v="2"/>
    <n v="2"/>
    <n v="0"/>
    <s v="YES"/>
    <n v="57120"/>
    <x v="68"/>
    <n v="4760"/>
    <n v="42840"/>
    <x v="1"/>
    <s v="C300"/>
    <n v="2002"/>
    <s v="N"/>
    <m/>
    <x v="22"/>
  </r>
  <r>
    <n v="192"/>
    <n v="40"/>
    <n v="175177"/>
    <d v="2004-04-15T00:00:00"/>
    <s v="IL"/>
    <s v="100/300"/>
    <n v="1000"/>
    <n v="1405.99"/>
    <n v="0"/>
    <n v="472895"/>
    <x v="1"/>
    <x v="2"/>
    <s v="sales"/>
    <s v="yachting"/>
    <s v="wife"/>
    <n v="0"/>
    <n v="0"/>
    <x v="44"/>
    <x v="2"/>
    <x v="0"/>
    <x v="1"/>
    <x v="4"/>
    <x v="1"/>
    <s v="Springfield"/>
    <s v="4755 Best Lane"/>
    <x v="22"/>
    <x v="1"/>
    <x v="0"/>
    <n v="1"/>
    <n v="0"/>
    <s v="YES"/>
    <n v="42930"/>
    <x v="69"/>
    <n v="4770"/>
    <n v="28620"/>
    <x v="10"/>
    <s v="X6"/>
    <n v="2005"/>
    <s v="N"/>
    <m/>
    <x v="32"/>
  </r>
  <r>
    <n v="120"/>
    <n v="35"/>
    <n v="116700"/>
    <d v="2001-02-02T00:00:00"/>
    <s v="OH"/>
    <s v="100/300"/>
    <n v="1000"/>
    <n v="1425.54"/>
    <n v="0"/>
    <n v="475847"/>
    <x v="1"/>
    <x v="4"/>
    <s v="transport-moving"/>
    <s v="bungie-jumping"/>
    <s v="other-relative"/>
    <n v="78300"/>
    <n v="0"/>
    <x v="14"/>
    <x v="2"/>
    <x v="3"/>
    <x v="2"/>
    <x v="4"/>
    <x v="0"/>
    <s v="Riverwood"/>
    <s v="5053 Tree Drive"/>
    <x v="9"/>
    <x v="1"/>
    <x v="2"/>
    <n v="2"/>
    <n v="0"/>
    <s v="NO"/>
    <n v="51210"/>
    <x v="70"/>
    <n v="5690"/>
    <n v="34140"/>
    <x v="8"/>
    <s v="Fusion"/>
    <n v="2010"/>
    <s v="N"/>
    <m/>
    <x v="34"/>
  </r>
  <r>
    <n v="270"/>
    <n v="45"/>
    <n v="166264"/>
    <d v="2010-01-12T00:00:00"/>
    <s v="OH"/>
    <s v="500/1000"/>
    <n v="1000"/>
    <n v="1038.0899999999999"/>
    <n v="0"/>
    <n v="476978"/>
    <x v="1"/>
    <x v="5"/>
    <s v="handlers-cleaners"/>
    <s v="golf"/>
    <s v="husband"/>
    <n v="0"/>
    <n v="-19700"/>
    <x v="45"/>
    <x v="2"/>
    <x v="3"/>
    <x v="1"/>
    <x v="2"/>
    <x v="2"/>
    <s v="Springfield"/>
    <s v="2078 3rd Ave"/>
    <x v="22"/>
    <x v="1"/>
    <x v="2"/>
    <n v="1"/>
    <n v="1"/>
    <s v="YES"/>
    <n v="89400"/>
    <x v="71"/>
    <n v="7450"/>
    <n v="67050"/>
    <x v="9"/>
    <s v="Legacy"/>
    <n v="1998"/>
    <s v="N"/>
    <m/>
    <x v="15"/>
  </r>
  <r>
    <n v="319"/>
    <n v="47"/>
    <n v="527945"/>
    <d v="1992-04-14T00:00:00"/>
    <s v="IN"/>
    <s v="250/500"/>
    <n v="500"/>
    <n v="1307.1099999999999"/>
    <n v="0"/>
    <n v="600648"/>
    <x v="0"/>
    <x v="5"/>
    <s v="transport-moving"/>
    <s v="dancing"/>
    <s v="not-in-family"/>
    <n v="0"/>
    <n v="0"/>
    <x v="4"/>
    <x v="2"/>
    <x v="3"/>
    <x v="2"/>
    <x v="0"/>
    <x v="4"/>
    <s v="Northbrook"/>
    <s v="2804 Best St"/>
    <x v="9"/>
    <x v="1"/>
    <x v="2"/>
    <n v="0"/>
    <n v="2"/>
    <s v="?"/>
    <n v="59730"/>
    <x v="72"/>
    <n v="10860"/>
    <n v="38010"/>
    <x v="6"/>
    <s v="A3"/>
    <n v="2005"/>
    <s v="N"/>
    <m/>
    <x v="10"/>
  </r>
  <r>
    <n v="194"/>
    <n v="39"/>
    <n v="627540"/>
    <d v="2010-05-21T00:00:00"/>
    <s v="OH"/>
    <s v="500/1000"/>
    <n v="1000"/>
    <n v="1489.24"/>
    <n v="6000000"/>
    <n v="608335"/>
    <x v="1"/>
    <x v="6"/>
    <s v="other-service"/>
    <s v="kayaking"/>
    <s v="wife"/>
    <n v="0"/>
    <n v="-45000"/>
    <x v="27"/>
    <x v="1"/>
    <x v="1"/>
    <x v="1"/>
    <x v="1"/>
    <x v="0"/>
    <s v="Springfield"/>
    <s v="7877 Sky Lane"/>
    <x v="12"/>
    <x v="0"/>
    <x v="0"/>
    <n v="2"/>
    <n v="2"/>
    <s v="YES"/>
    <n v="8060"/>
    <x v="73"/>
    <n v="1240"/>
    <n v="5580"/>
    <x v="0"/>
    <n v="95"/>
    <n v="2004"/>
    <s v="N"/>
    <m/>
    <x v="5"/>
  </r>
  <r>
    <n v="227"/>
    <n v="38"/>
    <n v="279422"/>
    <d v="2013-10-27T00:00:00"/>
    <s v="OH"/>
    <s v="500/1000"/>
    <n v="500"/>
    <n v="976.67"/>
    <n v="0"/>
    <n v="471600"/>
    <x v="1"/>
    <x v="1"/>
    <s v="handlers-cleaners"/>
    <s v="polo"/>
    <s v="unmarried"/>
    <n v="0"/>
    <n v="0"/>
    <x v="1"/>
    <x v="0"/>
    <x v="2"/>
    <x v="0"/>
    <x v="2"/>
    <x v="0"/>
    <s v="Northbrook"/>
    <s v="6530 Weaver Ave"/>
    <x v="14"/>
    <x v="0"/>
    <x v="1"/>
    <n v="1"/>
    <n v="2"/>
    <s v="?"/>
    <n v="72200"/>
    <x v="74"/>
    <n v="7220"/>
    <n v="50540"/>
    <x v="10"/>
    <s v="M5"/>
    <n v="2013"/>
    <s v="Y"/>
    <m/>
    <x v="24"/>
  </r>
  <r>
    <n v="137"/>
    <n v="31"/>
    <n v="484200"/>
    <d v="1994-10-12T00:00:00"/>
    <s v="OH"/>
    <s v="250/500"/>
    <n v="2000"/>
    <n v="1340.43"/>
    <n v="0"/>
    <n v="441175"/>
    <x v="0"/>
    <x v="4"/>
    <s v="exec-managerial"/>
    <s v="paintball"/>
    <s v="husband"/>
    <n v="52700"/>
    <n v="-40600"/>
    <x v="46"/>
    <x v="2"/>
    <x v="0"/>
    <x v="1"/>
    <x v="4"/>
    <x v="5"/>
    <s v="Arlington"/>
    <s v="3087 Oak Hwy"/>
    <x v="13"/>
    <x v="1"/>
    <x v="2"/>
    <n v="1"/>
    <n v="2"/>
    <s v="NO"/>
    <n v="50800"/>
    <x v="75"/>
    <n v="10160"/>
    <n v="30480"/>
    <x v="4"/>
    <s v="MDX"/>
    <n v="2005"/>
    <s v="N"/>
    <m/>
    <x v="13"/>
  </r>
  <r>
    <n v="244"/>
    <n v="40"/>
    <n v="645258"/>
    <d v="1997-07-04T00:00:00"/>
    <s v="OH"/>
    <s v="500/1000"/>
    <n v="2000"/>
    <n v="1267.81"/>
    <n v="5000000"/>
    <n v="603123"/>
    <x v="1"/>
    <x v="3"/>
    <s v="exec-managerial"/>
    <s v="video-games"/>
    <s v="wife"/>
    <n v="0"/>
    <n v="0"/>
    <x v="28"/>
    <x v="1"/>
    <x v="1"/>
    <x v="3"/>
    <x v="1"/>
    <x v="5"/>
    <s v="Northbrook"/>
    <s v="7098 Lincoln Hwy"/>
    <x v="16"/>
    <x v="0"/>
    <x v="1"/>
    <n v="2"/>
    <n v="1"/>
    <s v="?"/>
    <n v="6600"/>
    <x v="76"/>
    <n v="1320"/>
    <n v="4620"/>
    <x v="4"/>
    <s v="TL"/>
    <n v="2005"/>
    <s v="N"/>
    <m/>
    <x v="16"/>
  </r>
  <r>
    <n v="78"/>
    <n v="29"/>
    <n v="694662"/>
    <d v="2011-02-15T00:00:00"/>
    <s v="IL"/>
    <s v="250/500"/>
    <n v="1000"/>
    <n v="1234.2"/>
    <n v="6000000"/>
    <n v="457767"/>
    <x v="0"/>
    <x v="3"/>
    <s v="other-service"/>
    <s v="bungie-jumping"/>
    <s v="other-relative"/>
    <n v="0"/>
    <n v="0"/>
    <x v="15"/>
    <x v="1"/>
    <x v="1"/>
    <x v="1"/>
    <x v="0"/>
    <x v="2"/>
    <s v="Northbrook"/>
    <s v="5124 Maple St"/>
    <x v="19"/>
    <x v="0"/>
    <x v="0"/>
    <n v="2"/>
    <n v="2"/>
    <s v="NO"/>
    <n v="7500"/>
    <x v="77"/>
    <n v="1500"/>
    <n v="5250"/>
    <x v="5"/>
    <s v="Maxima"/>
    <n v="2002"/>
    <s v="N"/>
    <m/>
    <x v="14"/>
  </r>
  <r>
    <n v="200"/>
    <n v="35"/>
    <n v="960680"/>
    <d v="1994-08-21T00:00:00"/>
    <s v="IN"/>
    <s v="250/500"/>
    <n v="2000"/>
    <n v="1318.06"/>
    <n v="0"/>
    <n v="618498"/>
    <x v="0"/>
    <x v="4"/>
    <s v="exec-managerial"/>
    <s v="video-games"/>
    <s v="wife"/>
    <n v="57300"/>
    <n v="-80600"/>
    <x v="16"/>
    <x v="1"/>
    <x v="1"/>
    <x v="3"/>
    <x v="1"/>
    <x v="1"/>
    <s v="Hillsdale"/>
    <s v="2333 Maple Lane"/>
    <x v="21"/>
    <x v="0"/>
    <x v="2"/>
    <n v="0"/>
    <n v="3"/>
    <s v="YES"/>
    <n v="6490"/>
    <x v="78"/>
    <n v="1180"/>
    <n v="4130"/>
    <x v="13"/>
    <s v="Jetta"/>
    <n v="2002"/>
    <s v="N"/>
    <m/>
    <x v="35"/>
  </r>
  <r>
    <n v="284"/>
    <n v="48"/>
    <n v="498140"/>
    <d v="1997-05-15T00:00:00"/>
    <s v="IN"/>
    <s v="500/1000"/>
    <n v="2000"/>
    <n v="769.95"/>
    <n v="0"/>
    <n v="605486"/>
    <x v="0"/>
    <x v="3"/>
    <s v="prof-specialty"/>
    <s v="movies"/>
    <s v="not-in-family"/>
    <n v="0"/>
    <n v="-44200"/>
    <x v="16"/>
    <x v="2"/>
    <x v="0"/>
    <x v="0"/>
    <x v="4"/>
    <x v="2"/>
    <s v="Hillsdale"/>
    <s v="1012 5th Lane"/>
    <x v="14"/>
    <x v="3"/>
    <x v="1"/>
    <n v="2"/>
    <n v="3"/>
    <s v="NO"/>
    <n v="60940"/>
    <x v="79"/>
    <n v="11080"/>
    <n v="44320"/>
    <x v="6"/>
    <s v="A3"/>
    <n v="2013"/>
    <s v="Y"/>
    <m/>
    <x v="10"/>
  </r>
  <r>
    <n v="275"/>
    <n v="41"/>
    <n v="498875"/>
    <d v="1996-10-26T00:00:00"/>
    <s v="OH"/>
    <s v="100/300"/>
    <n v="2000"/>
    <n v="1514.72"/>
    <n v="0"/>
    <n v="617970"/>
    <x v="0"/>
    <x v="4"/>
    <s v="transport-moving"/>
    <s v="board-games"/>
    <s v="own-child"/>
    <n v="35700"/>
    <n v="0"/>
    <x v="40"/>
    <x v="2"/>
    <x v="3"/>
    <x v="0"/>
    <x v="2"/>
    <x v="2"/>
    <s v="Northbrook"/>
    <s v="7477 MLK Drive"/>
    <x v="21"/>
    <x v="1"/>
    <x v="0"/>
    <n v="0"/>
    <n v="1"/>
    <s v="?"/>
    <n v="58300"/>
    <x v="80"/>
    <n v="11660"/>
    <n v="40810"/>
    <x v="9"/>
    <s v="Legacy"/>
    <n v="2007"/>
    <s v="N"/>
    <m/>
    <x v="15"/>
  </r>
  <r>
    <n v="153"/>
    <n v="34"/>
    <n v="798177"/>
    <d v="2006-03-04T00:00:00"/>
    <s v="IL"/>
    <s v="500/1000"/>
    <n v="1000"/>
    <n v="873.64"/>
    <n v="4000000"/>
    <n v="432934"/>
    <x v="1"/>
    <x v="2"/>
    <s v="priv-house-serv"/>
    <s v="yachting"/>
    <s v="husband"/>
    <n v="800"/>
    <n v="0"/>
    <x v="8"/>
    <x v="2"/>
    <x v="3"/>
    <x v="1"/>
    <x v="3"/>
    <x v="0"/>
    <s v="Columbus"/>
    <s v="9489 3rd St"/>
    <x v="10"/>
    <x v="1"/>
    <x v="2"/>
    <n v="2"/>
    <n v="1"/>
    <s v="?"/>
    <n v="68400"/>
    <x v="81"/>
    <n v="11400"/>
    <n v="45600"/>
    <x v="8"/>
    <s v="F150"/>
    <n v="2007"/>
    <s v="N"/>
    <m/>
    <x v="9"/>
  </r>
  <r>
    <n v="134"/>
    <n v="32"/>
    <n v="614763"/>
    <d v="1991-01-02T00:00:00"/>
    <s v="IL"/>
    <s v="500/1000"/>
    <n v="500"/>
    <n v="1612.43"/>
    <n v="0"/>
    <n v="456762"/>
    <x v="1"/>
    <x v="0"/>
    <s v="other-service"/>
    <s v="yachting"/>
    <s v="own-child"/>
    <n v="36400"/>
    <n v="0"/>
    <x v="13"/>
    <x v="0"/>
    <x v="0"/>
    <x v="2"/>
    <x v="2"/>
    <x v="1"/>
    <s v="Springfield"/>
    <s v="2087 Apache Ave"/>
    <x v="23"/>
    <x v="0"/>
    <x v="1"/>
    <n v="2"/>
    <n v="1"/>
    <s v="YES"/>
    <n v="64240"/>
    <x v="82"/>
    <n v="11680"/>
    <n v="40880"/>
    <x v="10"/>
    <s v="3 Series"/>
    <n v="2015"/>
    <s v="N"/>
    <m/>
    <x v="21"/>
  </r>
  <r>
    <n v="31"/>
    <n v="36"/>
    <n v="679370"/>
    <d v="1999-08-15T00:00:00"/>
    <s v="IL"/>
    <s v="500/1000"/>
    <n v="2000"/>
    <n v="1318.24"/>
    <n v="9000000"/>
    <n v="601748"/>
    <x v="1"/>
    <x v="5"/>
    <s v="prof-specialty"/>
    <s v="kayaking"/>
    <s v="not-in-family"/>
    <n v="0"/>
    <n v="-78600"/>
    <x v="8"/>
    <x v="3"/>
    <x v="1"/>
    <x v="3"/>
    <x v="1"/>
    <x v="4"/>
    <s v="Arlington"/>
    <s v="5540 Sky St"/>
    <x v="10"/>
    <x v="0"/>
    <x v="2"/>
    <n v="0"/>
    <n v="1"/>
    <s v="YES"/>
    <n v="4700"/>
    <x v="83"/>
    <n v="470"/>
    <n v="3290"/>
    <x v="2"/>
    <s v="Neon"/>
    <n v="2002"/>
    <s v="N"/>
    <m/>
    <x v="12"/>
  </r>
  <r>
    <n v="41"/>
    <n v="25"/>
    <n v="958857"/>
    <d v="1992-01-15T00:00:00"/>
    <s v="IN"/>
    <s v="100/300"/>
    <n v="1000"/>
    <n v="1226.83"/>
    <n v="0"/>
    <n v="607763"/>
    <x v="1"/>
    <x v="5"/>
    <s v="exec-managerial"/>
    <s v="exercise"/>
    <s v="not-in-family"/>
    <n v="0"/>
    <n v="-56100"/>
    <x v="23"/>
    <x v="2"/>
    <x v="0"/>
    <x v="0"/>
    <x v="3"/>
    <x v="0"/>
    <s v="Columbus"/>
    <s v="7238 2nd St"/>
    <x v="11"/>
    <x v="1"/>
    <x v="0"/>
    <n v="2"/>
    <n v="0"/>
    <s v="?"/>
    <n v="45120"/>
    <x v="20"/>
    <n v="5640"/>
    <n v="39480"/>
    <x v="4"/>
    <s v="MDX"/>
    <n v="2011"/>
    <s v="Y"/>
    <m/>
    <x v="13"/>
  </r>
  <r>
    <n v="127"/>
    <n v="29"/>
    <n v="686816"/>
    <d v="1999-12-07T00:00:00"/>
    <s v="OH"/>
    <s v="250/500"/>
    <n v="2000"/>
    <n v="1326.44"/>
    <n v="5000000"/>
    <n v="436973"/>
    <x v="1"/>
    <x v="4"/>
    <s v="sales"/>
    <s v="board-games"/>
    <s v="own-child"/>
    <n v="0"/>
    <n v="0"/>
    <x v="20"/>
    <x v="2"/>
    <x v="3"/>
    <x v="2"/>
    <x v="2"/>
    <x v="0"/>
    <s v="Arlington"/>
    <s v="8442 Britain Hwy"/>
    <x v="11"/>
    <x v="3"/>
    <x v="0"/>
    <n v="1"/>
    <n v="1"/>
    <s v="?"/>
    <n v="66950"/>
    <x v="84"/>
    <n v="10300"/>
    <n v="46350"/>
    <x v="0"/>
    <n v="93"/>
    <n v="1995"/>
    <s v="N"/>
    <m/>
    <x v="30"/>
  </r>
  <r>
    <n v="61"/>
    <n v="23"/>
    <n v="127754"/>
    <d v="1993-06-06T00:00:00"/>
    <s v="IL"/>
    <s v="250/500"/>
    <n v="2000"/>
    <n v="1136.83"/>
    <n v="4000000"/>
    <n v="471300"/>
    <x v="1"/>
    <x v="2"/>
    <s v="tech-support"/>
    <s v="exercise"/>
    <s v="own-child"/>
    <n v="0"/>
    <n v="-62400"/>
    <x v="40"/>
    <x v="0"/>
    <x v="0"/>
    <x v="0"/>
    <x v="0"/>
    <x v="2"/>
    <s v="Columbus"/>
    <s v="1331 Britain Hwy"/>
    <x v="8"/>
    <x v="0"/>
    <x v="2"/>
    <n v="0"/>
    <n v="3"/>
    <s v="?"/>
    <n v="98340"/>
    <x v="85"/>
    <n v="17880"/>
    <n v="71520"/>
    <x v="12"/>
    <s v="Accord"/>
    <n v="2004"/>
    <s v="Y"/>
    <m/>
    <x v="31"/>
  </r>
  <r>
    <n v="207"/>
    <n v="42"/>
    <n v="918629"/>
    <d v="2000-10-03T00:00:00"/>
    <s v="IL"/>
    <s v="250/500"/>
    <n v="2000"/>
    <n v="1322.78"/>
    <n v="0"/>
    <n v="453277"/>
    <x v="0"/>
    <x v="1"/>
    <s v="farming-fishing"/>
    <s v="yachting"/>
    <s v="own-child"/>
    <n v="55200"/>
    <n v="0"/>
    <x v="25"/>
    <x v="3"/>
    <x v="1"/>
    <x v="3"/>
    <x v="1"/>
    <x v="4"/>
    <s v="Springfield"/>
    <s v="5260 Francis Drive"/>
    <x v="10"/>
    <x v="0"/>
    <x v="2"/>
    <n v="0"/>
    <n v="1"/>
    <s v="NO"/>
    <n v="5900"/>
    <x v="86"/>
    <n v="590"/>
    <n v="4720"/>
    <x v="10"/>
    <s v="X5"/>
    <n v="2007"/>
    <s v="N"/>
    <m/>
    <x v="25"/>
  </r>
  <r>
    <n v="219"/>
    <n v="43"/>
    <n v="731450"/>
    <d v="2010-12-29T00:00:00"/>
    <s v="IN"/>
    <s v="100/300"/>
    <n v="1000"/>
    <n v="1483.25"/>
    <n v="0"/>
    <n v="465100"/>
    <x v="1"/>
    <x v="0"/>
    <s v="exec-managerial"/>
    <s v="exercise"/>
    <s v="not-in-family"/>
    <n v="90700"/>
    <n v="-20800"/>
    <x v="47"/>
    <x v="2"/>
    <x v="3"/>
    <x v="0"/>
    <x v="4"/>
    <x v="5"/>
    <s v="Riverwood"/>
    <s v="1135 Solo Lane"/>
    <x v="19"/>
    <x v="1"/>
    <x v="2"/>
    <n v="1"/>
    <n v="1"/>
    <s v="?"/>
    <n v="70680"/>
    <x v="87"/>
    <n v="11780"/>
    <n v="53010"/>
    <x v="8"/>
    <s v="Fusion"/>
    <n v="2009"/>
    <s v="N"/>
    <m/>
    <x v="34"/>
  </r>
  <r>
    <n v="271"/>
    <n v="42"/>
    <n v="307447"/>
    <d v="1990-03-17T00:00:00"/>
    <s v="IL"/>
    <s v="100/300"/>
    <n v="500"/>
    <n v="1515.3"/>
    <n v="0"/>
    <n v="603248"/>
    <x v="1"/>
    <x v="4"/>
    <s v="machine-op-inspct"/>
    <s v="hiking"/>
    <s v="not-in-family"/>
    <n v="0"/>
    <n v="0"/>
    <x v="16"/>
    <x v="2"/>
    <x v="2"/>
    <x v="2"/>
    <x v="4"/>
    <x v="0"/>
    <s v="Northbend"/>
    <s v="9737 Solo Hwy"/>
    <x v="7"/>
    <x v="1"/>
    <x v="2"/>
    <n v="1"/>
    <n v="0"/>
    <s v="NO"/>
    <n v="93720"/>
    <x v="88"/>
    <n v="8520"/>
    <n v="68160"/>
    <x v="1"/>
    <s v="ML350"/>
    <n v="2005"/>
    <s v="N"/>
    <m/>
    <x v="36"/>
  </r>
  <r>
    <n v="80"/>
    <n v="25"/>
    <n v="992145"/>
    <d v="2012-03-01T00:00:00"/>
    <s v="IL"/>
    <s v="100/300"/>
    <n v="2000"/>
    <n v="1075.18"/>
    <n v="5000000"/>
    <n v="601112"/>
    <x v="1"/>
    <x v="1"/>
    <s v="armed-forces"/>
    <s v="exercise"/>
    <s v="husband"/>
    <n v="67700"/>
    <n v="-58400"/>
    <x v="31"/>
    <x v="1"/>
    <x v="1"/>
    <x v="1"/>
    <x v="1"/>
    <x v="3"/>
    <s v="Northbrook"/>
    <s v="3289 Britain Drive"/>
    <x v="0"/>
    <x v="0"/>
    <x v="2"/>
    <n v="2"/>
    <n v="0"/>
    <s v="YES"/>
    <n v="6930"/>
    <x v="89"/>
    <n v="630"/>
    <n v="5040"/>
    <x v="7"/>
    <s v="Highlander"/>
    <n v="2001"/>
    <s v="N"/>
    <m/>
    <x v="11"/>
  </r>
  <r>
    <n v="325"/>
    <n v="47"/>
    <n v="900628"/>
    <d v="2006-02-05T00:00:00"/>
    <s v="IN"/>
    <s v="500/1000"/>
    <n v="1000"/>
    <n v="1690.27"/>
    <n v="0"/>
    <n v="438830"/>
    <x v="1"/>
    <x v="2"/>
    <s v="protective-serv"/>
    <s v="hiking"/>
    <s v="not-in-family"/>
    <n v="61500"/>
    <n v="0"/>
    <x v="45"/>
    <x v="0"/>
    <x v="0"/>
    <x v="0"/>
    <x v="2"/>
    <x v="1"/>
    <s v="Springfield"/>
    <s v="6550 Andromedia St"/>
    <x v="20"/>
    <x v="0"/>
    <x v="0"/>
    <n v="0"/>
    <n v="3"/>
    <s v="NO"/>
    <n v="72930"/>
    <x v="18"/>
    <n v="6630"/>
    <n v="59670"/>
    <x v="2"/>
    <s v="RAM"/>
    <n v="2006"/>
    <s v="Y"/>
    <m/>
    <x v="2"/>
  </r>
  <r>
    <n v="29"/>
    <n v="25"/>
    <n v="235220"/>
    <d v="2014-11-01T00:00:00"/>
    <s v="IL"/>
    <s v="250/500"/>
    <n v="2000"/>
    <n v="1352.83"/>
    <n v="0"/>
    <n v="464959"/>
    <x v="0"/>
    <x v="3"/>
    <s v="farming-fishing"/>
    <s v="skydiving"/>
    <s v="own-child"/>
    <n v="0"/>
    <n v="-71700"/>
    <x v="12"/>
    <x v="2"/>
    <x v="2"/>
    <x v="1"/>
    <x v="3"/>
    <x v="0"/>
    <s v="Hillsdale"/>
    <s v="1679 2nd Hwy"/>
    <x v="15"/>
    <x v="2"/>
    <x v="0"/>
    <n v="1"/>
    <n v="2"/>
    <s v="YES"/>
    <n v="64890"/>
    <x v="90"/>
    <n v="7210"/>
    <n v="50470"/>
    <x v="5"/>
    <s v="Pathfinder"/>
    <n v="2013"/>
    <s v="Y"/>
    <m/>
    <x v="6"/>
  </r>
  <r>
    <n v="295"/>
    <n v="48"/>
    <n v="740019"/>
    <d v="2009-06-17T00:00:00"/>
    <s v="OH"/>
    <s v="250/500"/>
    <n v="1000"/>
    <n v="1148.73"/>
    <n v="0"/>
    <n v="439787"/>
    <x v="1"/>
    <x v="5"/>
    <s v="machine-op-inspct"/>
    <s v="kayaking"/>
    <s v="wife"/>
    <n v="0"/>
    <n v="0"/>
    <x v="2"/>
    <x v="3"/>
    <x v="1"/>
    <x v="3"/>
    <x v="1"/>
    <x v="4"/>
    <s v="Columbus"/>
    <s v="3998 Flute St"/>
    <x v="13"/>
    <x v="0"/>
    <x v="1"/>
    <n v="1"/>
    <n v="2"/>
    <s v="YES"/>
    <n v="5400"/>
    <x v="91"/>
    <n v="900"/>
    <n v="3600"/>
    <x v="0"/>
    <n v="95"/>
    <n v="1999"/>
    <s v="N"/>
    <m/>
    <x v="5"/>
  </r>
  <r>
    <n v="239"/>
    <n v="42"/>
    <n v="246882"/>
    <d v="1999-09-20T00:00:00"/>
    <s v="IL"/>
    <s v="100/300"/>
    <n v="1000"/>
    <n v="969.5"/>
    <n v="0"/>
    <n v="464839"/>
    <x v="0"/>
    <x v="5"/>
    <s v="exec-managerial"/>
    <s v="reading"/>
    <s v="not-in-family"/>
    <n v="0"/>
    <n v="0"/>
    <x v="48"/>
    <x v="1"/>
    <x v="1"/>
    <x v="3"/>
    <x v="1"/>
    <x v="5"/>
    <s v="Northbrook"/>
    <s v="2430 MLK Ave"/>
    <x v="16"/>
    <x v="0"/>
    <x v="2"/>
    <n v="0"/>
    <n v="0"/>
    <s v="?"/>
    <n v="5600"/>
    <x v="92"/>
    <n v="700"/>
    <n v="4200"/>
    <x v="6"/>
    <s v="A3"/>
    <n v="2007"/>
    <s v="N"/>
    <m/>
    <x v="10"/>
  </r>
  <r>
    <n v="269"/>
    <n v="41"/>
    <n v="797613"/>
    <d v="1990-10-19T00:00:00"/>
    <s v="IN"/>
    <s v="100/300"/>
    <n v="500"/>
    <n v="1463.82"/>
    <n v="0"/>
    <n v="448984"/>
    <x v="1"/>
    <x v="5"/>
    <s v="protective-serv"/>
    <s v="yachting"/>
    <s v="not-in-family"/>
    <n v="0"/>
    <n v="-72300"/>
    <x v="27"/>
    <x v="0"/>
    <x v="2"/>
    <x v="1"/>
    <x v="0"/>
    <x v="0"/>
    <s v="Northbend"/>
    <s v="7717 Britain Hwy"/>
    <x v="6"/>
    <x v="0"/>
    <x v="0"/>
    <n v="0"/>
    <n v="0"/>
    <s v="?"/>
    <n v="79300"/>
    <x v="93"/>
    <n v="15860"/>
    <n v="47580"/>
    <x v="0"/>
    <s v="92x"/>
    <n v="2007"/>
    <s v="N"/>
    <m/>
    <x v="0"/>
  </r>
  <r>
    <n v="80"/>
    <n v="27"/>
    <n v="193442"/>
    <d v="1996-08-05T00:00:00"/>
    <s v="IL"/>
    <s v="100/300"/>
    <n v="1000"/>
    <n v="1474.17"/>
    <n v="0"/>
    <n v="440327"/>
    <x v="1"/>
    <x v="5"/>
    <s v="tech-support"/>
    <s v="exercise"/>
    <s v="unmarried"/>
    <n v="0"/>
    <n v="0"/>
    <x v="46"/>
    <x v="0"/>
    <x v="0"/>
    <x v="0"/>
    <x v="0"/>
    <x v="4"/>
    <s v="Northbend"/>
    <s v="7773 Tree Hwy"/>
    <x v="21"/>
    <x v="0"/>
    <x v="0"/>
    <n v="1"/>
    <n v="0"/>
    <s v="YES"/>
    <n v="52800"/>
    <x v="94"/>
    <n v="5280"/>
    <n v="36960"/>
    <x v="0"/>
    <n v="95"/>
    <n v="2004"/>
    <s v="N"/>
    <m/>
    <x v="5"/>
  </r>
  <r>
    <n v="279"/>
    <n v="41"/>
    <n v="389238"/>
    <d v="2001-06-06T00:00:00"/>
    <s v="IL"/>
    <s v="250/500"/>
    <n v="500"/>
    <n v="1497.35"/>
    <n v="0"/>
    <n v="460742"/>
    <x v="1"/>
    <x v="6"/>
    <s v="prof-specialty"/>
    <s v="bungie-jumping"/>
    <s v="husband"/>
    <n v="37300"/>
    <n v="-31700"/>
    <x v="15"/>
    <x v="2"/>
    <x v="3"/>
    <x v="1"/>
    <x v="2"/>
    <x v="5"/>
    <s v="Northbrook"/>
    <s v="2199 Texas Drive"/>
    <x v="14"/>
    <x v="1"/>
    <x v="1"/>
    <n v="2"/>
    <n v="3"/>
    <s v="NO"/>
    <n v="28800"/>
    <x v="20"/>
    <n v="3600"/>
    <n v="25200"/>
    <x v="8"/>
    <s v="Fusion"/>
    <n v="2013"/>
    <s v="N"/>
    <m/>
    <x v="34"/>
  </r>
  <r>
    <n v="165"/>
    <n v="33"/>
    <n v="760179"/>
    <d v="2007-03-25T00:00:00"/>
    <s v="OH"/>
    <s v="100/300"/>
    <n v="1000"/>
    <n v="1427.14"/>
    <n v="0"/>
    <n v="446895"/>
    <x v="1"/>
    <x v="2"/>
    <s v="tech-support"/>
    <s v="kayaking"/>
    <s v="other-relative"/>
    <n v="35300"/>
    <n v="-58100"/>
    <x v="11"/>
    <x v="3"/>
    <x v="1"/>
    <x v="1"/>
    <x v="0"/>
    <x v="4"/>
    <s v="Northbend"/>
    <s v="1028 Sky Lane"/>
    <x v="19"/>
    <x v="0"/>
    <x v="2"/>
    <n v="1"/>
    <n v="1"/>
    <s v="NO"/>
    <n v="2970"/>
    <x v="95"/>
    <n v="330"/>
    <n v="2310"/>
    <x v="7"/>
    <s v="Highlander"/>
    <n v="2008"/>
    <s v="N"/>
    <m/>
    <x v="11"/>
  </r>
  <r>
    <n v="350"/>
    <n v="54"/>
    <n v="939905"/>
    <d v="2013-10-31T00:00:00"/>
    <s v="OH"/>
    <s v="500/1000"/>
    <n v="500"/>
    <n v="1495.1"/>
    <n v="0"/>
    <n v="609374"/>
    <x v="0"/>
    <x v="5"/>
    <s v="other-service"/>
    <s v="basketball"/>
    <s v="wife"/>
    <n v="50500"/>
    <n v="0"/>
    <x v="26"/>
    <x v="2"/>
    <x v="0"/>
    <x v="2"/>
    <x v="0"/>
    <x v="0"/>
    <s v="Northbend"/>
    <s v="4154 Lincoln Hwy"/>
    <x v="12"/>
    <x v="1"/>
    <x v="2"/>
    <n v="0"/>
    <n v="0"/>
    <s v="?"/>
    <n v="93480"/>
    <x v="96"/>
    <n v="7790"/>
    <n v="70110"/>
    <x v="3"/>
    <s v="Malibu"/>
    <n v="2014"/>
    <s v="N"/>
    <m/>
    <x v="33"/>
  </r>
  <r>
    <n v="295"/>
    <n v="49"/>
    <n v="872814"/>
    <d v="1992-06-13T00:00:00"/>
    <s v="IL"/>
    <s v="100/300"/>
    <n v="500"/>
    <n v="1141.6199999999999"/>
    <n v="0"/>
    <n v="451672"/>
    <x v="0"/>
    <x v="5"/>
    <s v="prof-specialty"/>
    <s v="kayaking"/>
    <s v="husband"/>
    <n v="34300"/>
    <n v="-24300"/>
    <x v="17"/>
    <x v="1"/>
    <x v="1"/>
    <x v="1"/>
    <x v="1"/>
    <x v="4"/>
    <s v="Columbus"/>
    <s v="8085 Andromedia St"/>
    <x v="15"/>
    <x v="0"/>
    <x v="0"/>
    <n v="1"/>
    <n v="3"/>
    <s v="YES"/>
    <n v="4320"/>
    <x v="52"/>
    <n v="480"/>
    <n v="3360"/>
    <x v="1"/>
    <s v="E400"/>
    <n v="2002"/>
    <s v="N"/>
    <m/>
    <x v="1"/>
  </r>
  <r>
    <n v="464"/>
    <n v="61"/>
    <n v="632627"/>
    <d v="1990-10-07T00:00:00"/>
    <s v="OH"/>
    <s v="500/1000"/>
    <n v="1000"/>
    <n v="1125.3699999999999"/>
    <n v="0"/>
    <n v="604450"/>
    <x v="1"/>
    <x v="2"/>
    <s v="prof-specialty"/>
    <s v="basketball"/>
    <s v="husband"/>
    <n v="0"/>
    <n v="-56400"/>
    <x v="6"/>
    <x v="2"/>
    <x v="2"/>
    <x v="0"/>
    <x v="0"/>
    <x v="1"/>
    <s v="Northbend"/>
    <s v="4793 4th Ridge"/>
    <x v="13"/>
    <x v="1"/>
    <x v="1"/>
    <n v="0"/>
    <n v="2"/>
    <s v="YES"/>
    <n v="79800"/>
    <x v="97"/>
    <n v="19950"/>
    <n v="53200"/>
    <x v="0"/>
    <n v="95"/>
    <n v="2000"/>
    <s v="Y"/>
    <m/>
    <x v="5"/>
  </r>
  <r>
    <n v="118"/>
    <n v="28"/>
    <n v="283414"/>
    <d v="1991-12-28T00:00:00"/>
    <s v="IN"/>
    <s v="500/1000"/>
    <n v="2000"/>
    <n v="1207.3599999999999"/>
    <n v="0"/>
    <n v="432896"/>
    <x v="1"/>
    <x v="4"/>
    <s v="handlers-cleaners"/>
    <s v="camping"/>
    <s v="own-child"/>
    <n v="0"/>
    <n v="-57000"/>
    <x v="44"/>
    <x v="2"/>
    <x v="3"/>
    <x v="0"/>
    <x v="4"/>
    <x v="4"/>
    <s v="Columbus"/>
    <s v="7428 Sky Hwy"/>
    <x v="9"/>
    <x v="3"/>
    <x v="2"/>
    <n v="1"/>
    <n v="0"/>
    <s v="?"/>
    <n v="74200"/>
    <x v="98"/>
    <n v="14840"/>
    <n v="51940"/>
    <x v="13"/>
    <s v="Passat"/>
    <n v="1997"/>
    <s v="N"/>
    <m/>
    <x v="27"/>
  </r>
  <r>
    <n v="298"/>
    <n v="47"/>
    <n v="163161"/>
    <d v="1998-11-11T00:00:00"/>
    <s v="IL"/>
    <s v="500/1000"/>
    <n v="2000"/>
    <n v="1338.5"/>
    <n v="0"/>
    <n v="618929"/>
    <x v="1"/>
    <x v="1"/>
    <s v="machine-op-inspct"/>
    <s v="basketball"/>
    <s v="other-relative"/>
    <n v="28800"/>
    <n v="0"/>
    <x v="40"/>
    <x v="0"/>
    <x v="3"/>
    <x v="0"/>
    <x v="2"/>
    <x v="2"/>
    <s v="Northbrook"/>
    <s v="2306 5th Lane"/>
    <x v="17"/>
    <x v="0"/>
    <x v="1"/>
    <n v="0"/>
    <n v="0"/>
    <s v="?"/>
    <n v="70590"/>
    <x v="72"/>
    <n v="10860"/>
    <n v="48870"/>
    <x v="0"/>
    <n v="93"/>
    <n v="2000"/>
    <s v="Y"/>
    <m/>
    <x v="30"/>
  </r>
  <r>
    <n v="87"/>
    <n v="31"/>
    <n v="853360"/>
    <d v="2009-06-26T00:00:00"/>
    <s v="IN"/>
    <s v="500/1000"/>
    <n v="1000"/>
    <n v="1074.07"/>
    <n v="0"/>
    <n v="451312"/>
    <x v="1"/>
    <x v="3"/>
    <s v="sales"/>
    <s v="chess"/>
    <s v="husband"/>
    <n v="0"/>
    <n v="-47500"/>
    <x v="35"/>
    <x v="2"/>
    <x v="2"/>
    <x v="0"/>
    <x v="2"/>
    <x v="2"/>
    <s v="Springfield"/>
    <s v="3052 Weaver Ridge"/>
    <x v="14"/>
    <x v="1"/>
    <x v="2"/>
    <n v="0"/>
    <n v="3"/>
    <s v="YES"/>
    <n v="60940"/>
    <x v="79"/>
    <n v="11080"/>
    <n v="44320"/>
    <x v="5"/>
    <s v="Ultima"/>
    <n v="2006"/>
    <s v="Y"/>
    <m/>
    <x v="37"/>
  </r>
  <r>
    <n v="261"/>
    <n v="42"/>
    <n v="776860"/>
    <d v="2009-01-11T00:00:00"/>
    <s v="OH"/>
    <s v="250/500"/>
    <n v="500"/>
    <n v="1337.56"/>
    <n v="0"/>
    <n v="605141"/>
    <x v="1"/>
    <x v="5"/>
    <s v="prof-specialty"/>
    <s v="video-games"/>
    <s v="unmarried"/>
    <n v="0"/>
    <n v="0"/>
    <x v="37"/>
    <x v="0"/>
    <x v="2"/>
    <x v="1"/>
    <x v="0"/>
    <x v="0"/>
    <s v="Riverwood"/>
    <s v="5211 Weaver Drive"/>
    <x v="22"/>
    <x v="0"/>
    <x v="1"/>
    <n v="1"/>
    <n v="2"/>
    <s v="YES"/>
    <n v="74700"/>
    <x v="99"/>
    <n v="14940"/>
    <n v="52290"/>
    <x v="2"/>
    <s v="RAM"/>
    <n v="2010"/>
    <s v="N"/>
    <m/>
    <x v="2"/>
  </r>
  <r>
    <n v="453"/>
    <n v="60"/>
    <n v="149367"/>
    <d v="2003-03-18T00:00:00"/>
    <s v="IN"/>
    <s v="100/300"/>
    <n v="500"/>
    <n v="1298.9100000000001"/>
    <n v="6000000"/>
    <n v="459504"/>
    <x v="0"/>
    <x v="1"/>
    <s v="craft-repair"/>
    <s v="dancing"/>
    <s v="unmarried"/>
    <n v="52600"/>
    <n v="-38800"/>
    <x v="10"/>
    <x v="0"/>
    <x v="3"/>
    <x v="0"/>
    <x v="2"/>
    <x v="5"/>
    <s v="Springfield"/>
    <s v="7253 MLK St"/>
    <x v="5"/>
    <x v="0"/>
    <x v="0"/>
    <n v="0"/>
    <n v="0"/>
    <s v="?"/>
    <n v="70000"/>
    <x v="100"/>
    <n v="7000"/>
    <n v="49000"/>
    <x v="8"/>
    <s v="F150"/>
    <n v="2015"/>
    <s v="Y"/>
    <m/>
    <x v="9"/>
  </r>
  <r>
    <n v="210"/>
    <n v="41"/>
    <n v="395269"/>
    <d v="2012-11-02T00:00:00"/>
    <s v="IL"/>
    <s v="500/1000"/>
    <n v="500"/>
    <n v="1222.75"/>
    <n v="0"/>
    <n v="432781"/>
    <x v="0"/>
    <x v="4"/>
    <s v="exec-managerial"/>
    <s v="polo"/>
    <s v="other-relative"/>
    <n v="0"/>
    <n v="-41000"/>
    <x v="8"/>
    <x v="2"/>
    <x v="2"/>
    <x v="2"/>
    <x v="3"/>
    <x v="4"/>
    <s v="Columbus"/>
    <s v="1454 5th Ridge"/>
    <x v="11"/>
    <x v="1"/>
    <x v="1"/>
    <n v="2"/>
    <n v="0"/>
    <s v="NO"/>
    <n v="81070"/>
    <x v="101"/>
    <n v="14740"/>
    <n v="51590"/>
    <x v="10"/>
    <s v="X5"/>
    <n v="2001"/>
    <s v="N"/>
    <m/>
    <x v="25"/>
  </r>
  <r>
    <n v="168"/>
    <n v="32"/>
    <n v="981123"/>
    <d v="2000-05-04T00:00:00"/>
    <s v="IN"/>
    <s v="100/300"/>
    <n v="1000"/>
    <n v="1059.52"/>
    <n v="0"/>
    <n v="452748"/>
    <x v="0"/>
    <x v="0"/>
    <s v="protective-serv"/>
    <s v="camping"/>
    <s v="own-child"/>
    <n v="0"/>
    <n v="-40600"/>
    <x v="44"/>
    <x v="2"/>
    <x v="0"/>
    <x v="0"/>
    <x v="3"/>
    <x v="1"/>
    <s v="Hillsdale"/>
    <s v="5622 Best Ridge"/>
    <x v="21"/>
    <x v="3"/>
    <x v="1"/>
    <n v="1"/>
    <n v="1"/>
    <s v="?"/>
    <n v="57720"/>
    <x v="102"/>
    <n v="9620"/>
    <n v="33670"/>
    <x v="0"/>
    <n v="93"/>
    <n v="2007"/>
    <s v="N"/>
    <m/>
    <x v="30"/>
  </r>
  <r>
    <n v="390"/>
    <n v="51"/>
    <n v="143626"/>
    <d v="1999-09-29T00:00:00"/>
    <s v="OH"/>
    <s v="250/500"/>
    <n v="2000"/>
    <n v="1124.3800000000001"/>
    <n v="0"/>
    <n v="618316"/>
    <x v="0"/>
    <x v="2"/>
    <s v="armed-forces"/>
    <s v="reading"/>
    <s v="other-relative"/>
    <n v="0"/>
    <n v="0"/>
    <x v="20"/>
    <x v="1"/>
    <x v="1"/>
    <x v="1"/>
    <x v="1"/>
    <x v="1"/>
    <s v="Northbrook"/>
    <s v="4574 Britain Hwy"/>
    <x v="10"/>
    <x v="0"/>
    <x v="0"/>
    <n v="1"/>
    <n v="1"/>
    <s v="YES"/>
    <n v="7080"/>
    <x v="78"/>
    <n v="1180"/>
    <n v="4720"/>
    <x v="8"/>
    <s v="F150"/>
    <n v="2001"/>
    <s v="N"/>
    <m/>
    <x v="9"/>
  </r>
  <r>
    <n v="258"/>
    <n v="46"/>
    <n v="648397"/>
    <d v="1999-03-09T00:00:00"/>
    <s v="IN"/>
    <s v="100/300"/>
    <n v="1000"/>
    <n v="1110.3699999999999"/>
    <n v="10000000"/>
    <n v="455365"/>
    <x v="0"/>
    <x v="0"/>
    <s v="machine-op-inspct"/>
    <s v="hiking"/>
    <s v="other-relative"/>
    <n v="34400"/>
    <n v="-56800"/>
    <x v="27"/>
    <x v="2"/>
    <x v="0"/>
    <x v="2"/>
    <x v="3"/>
    <x v="2"/>
    <s v="Riverwood"/>
    <s v="4539 Texas St"/>
    <x v="8"/>
    <x v="1"/>
    <x v="2"/>
    <n v="0"/>
    <n v="1"/>
    <s v="?"/>
    <n v="47700"/>
    <x v="103"/>
    <n v="9540"/>
    <n v="33390"/>
    <x v="4"/>
    <s v="MDX"/>
    <n v="1997"/>
    <s v="Y"/>
    <m/>
    <x v="13"/>
  </r>
  <r>
    <n v="107"/>
    <n v="31"/>
    <n v="154982"/>
    <d v="1991-02-13T00:00:00"/>
    <s v="IL"/>
    <s v="500/1000"/>
    <n v="2000"/>
    <n v="1374.22"/>
    <n v="0"/>
    <n v="470603"/>
    <x v="1"/>
    <x v="1"/>
    <s v="machine-op-inspct"/>
    <s v="bungie-jumping"/>
    <s v="other-relative"/>
    <n v="62000"/>
    <n v="-63100"/>
    <x v="33"/>
    <x v="0"/>
    <x v="2"/>
    <x v="1"/>
    <x v="0"/>
    <x v="0"/>
    <s v="Hillsdale"/>
    <s v="8118 Elm Ridge"/>
    <x v="14"/>
    <x v="0"/>
    <x v="2"/>
    <n v="0"/>
    <n v="3"/>
    <s v="NO"/>
    <n v="51260"/>
    <x v="104"/>
    <n v="9320"/>
    <n v="32620"/>
    <x v="9"/>
    <s v="Legacy"/>
    <n v="2002"/>
    <s v="N"/>
    <m/>
    <x v="15"/>
  </r>
  <r>
    <n v="225"/>
    <n v="41"/>
    <n v="330591"/>
    <d v="1993-08-05T00:00:00"/>
    <s v="OH"/>
    <s v="500/1000"/>
    <n v="2000"/>
    <n v="1103.58"/>
    <n v="0"/>
    <n v="475292"/>
    <x v="0"/>
    <x v="4"/>
    <s v="exec-managerial"/>
    <s v="exercise"/>
    <s v="unmarried"/>
    <n v="41200"/>
    <n v="-36200"/>
    <x v="16"/>
    <x v="2"/>
    <x v="0"/>
    <x v="0"/>
    <x v="0"/>
    <x v="2"/>
    <s v="Northbend"/>
    <s v="3814 Britain Drive"/>
    <x v="3"/>
    <x v="1"/>
    <x v="1"/>
    <n v="2"/>
    <n v="2"/>
    <s v="NO"/>
    <n v="70400"/>
    <x v="105"/>
    <n v="12800"/>
    <n v="51200"/>
    <x v="7"/>
    <s v="Highlander"/>
    <n v="2011"/>
    <s v="Y"/>
    <m/>
    <x v="11"/>
  </r>
  <r>
    <n v="164"/>
    <n v="38"/>
    <n v="319232"/>
    <d v="1997-10-31T00:00:00"/>
    <s v="IL"/>
    <s v="250/500"/>
    <n v="2000"/>
    <n v="1269.76"/>
    <n v="0"/>
    <n v="467743"/>
    <x v="1"/>
    <x v="1"/>
    <s v="transport-moving"/>
    <s v="yachting"/>
    <s v="not-in-family"/>
    <n v="44300"/>
    <n v="0"/>
    <x v="34"/>
    <x v="0"/>
    <x v="2"/>
    <x v="1"/>
    <x v="2"/>
    <x v="2"/>
    <s v="Hillsdale"/>
    <s v="4614 MLK Ave"/>
    <x v="15"/>
    <x v="0"/>
    <x v="2"/>
    <n v="1"/>
    <n v="3"/>
    <s v="YES"/>
    <n v="90000"/>
    <x v="106"/>
    <n v="9000"/>
    <n v="63000"/>
    <x v="8"/>
    <s v="Fusion"/>
    <n v="2015"/>
    <s v="N"/>
    <m/>
    <x v="34"/>
  </r>
  <r>
    <n v="245"/>
    <n v="39"/>
    <n v="531640"/>
    <d v="2001-04-21T00:00:00"/>
    <s v="OH"/>
    <s v="250/500"/>
    <n v="500"/>
    <n v="964.79"/>
    <n v="8000000"/>
    <n v="460675"/>
    <x v="1"/>
    <x v="2"/>
    <s v="adm-clerical"/>
    <s v="camping"/>
    <s v="husband"/>
    <n v="58000"/>
    <n v="0"/>
    <x v="41"/>
    <x v="2"/>
    <x v="2"/>
    <x v="1"/>
    <x v="0"/>
    <x v="2"/>
    <s v="Arlington"/>
    <s v="1628 Best Drive"/>
    <x v="2"/>
    <x v="1"/>
    <x v="1"/>
    <n v="0"/>
    <n v="1"/>
    <s v="?"/>
    <n v="72820"/>
    <x v="107"/>
    <n v="6620"/>
    <n v="52960"/>
    <x v="10"/>
    <s v="3 Series"/>
    <n v="2010"/>
    <s v="N"/>
    <m/>
    <x v="21"/>
  </r>
  <r>
    <n v="255"/>
    <n v="41"/>
    <n v="368050"/>
    <d v="2013-01-08T00:00:00"/>
    <s v="IL"/>
    <s v="500/1000"/>
    <n v="2000"/>
    <n v="1167.3"/>
    <n v="4000000"/>
    <n v="618123"/>
    <x v="0"/>
    <x v="4"/>
    <s v="priv-house-serv"/>
    <s v="board-games"/>
    <s v="other-relative"/>
    <n v="0"/>
    <n v="0"/>
    <x v="2"/>
    <x v="0"/>
    <x v="0"/>
    <x v="1"/>
    <x v="2"/>
    <x v="0"/>
    <s v="Hillsdale"/>
    <s v="8381 Solo Hwy"/>
    <x v="9"/>
    <x v="0"/>
    <x v="2"/>
    <n v="2"/>
    <n v="0"/>
    <s v="?"/>
    <n v="69300"/>
    <x v="108"/>
    <n v="13860"/>
    <n v="41580"/>
    <x v="13"/>
    <s v="Passat"/>
    <n v="2000"/>
    <s v="N"/>
    <m/>
    <x v="27"/>
  </r>
  <r>
    <n v="206"/>
    <n v="36"/>
    <n v="253791"/>
    <d v="2009-07-23T00:00:00"/>
    <s v="IL"/>
    <s v="500/1000"/>
    <n v="500"/>
    <n v="1625.45"/>
    <n v="4000000"/>
    <n v="607452"/>
    <x v="1"/>
    <x v="0"/>
    <s v="other-service"/>
    <s v="video-games"/>
    <s v="other-relative"/>
    <n v="0"/>
    <n v="-53700"/>
    <x v="49"/>
    <x v="0"/>
    <x v="3"/>
    <x v="0"/>
    <x v="4"/>
    <x v="2"/>
    <s v="Northbrook"/>
    <s v="2100 MLK St"/>
    <x v="20"/>
    <x v="0"/>
    <x v="2"/>
    <n v="2"/>
    <n v="1"/>
    <s v="NO"/>
    <n v="76560"/>
    <x v="109"/>
    <n v="12760"/>
    <n v="51040"/>
    <x v="8"/>
    <s v="Fusion"/>
    <n v="2008"/>
    <s v="Y"/>
    <m/>
    <x v="34"/>
  </r>
  <r>
    <n v="203"/>
    <n v="38"/>
    <n v="155724"/>
    <d v="1998-02-20T00:00:00"/>
    <s v="IL"/>
    <s v="250/500"/>
    <n v="500"/>
    <n v="1394.43"/>
    <n v="0"/>
    <n v="606352"/>
    <x v="1"/>
    <x v="3"/>
    <s v="other-service"/>
    <s v="skydiving"/>
    <s v="not-in-family"/>
    <n v="0"/>
    <n v="0"/>
    <x v="50"/>
    <x v="0"/>
    <x v="3"/>
    <x v="0"/>
    <x v="4"/>
    <x v="1"/>
    <s v="Columbus"/>
    <s v="5071 Flute Ridge"/>
    <x v="2"/>
    <x v="0"/>
    <x v="1"/>
    <n v="0"/>
    <n v="1"/>
    <s v="YES"/>
    <n v="55440"/>
    <x v="20"/>
    <n v="6160"/>
    <n v="49280"/>
    <x v="5"/>
    <s v="Maxima"/>
    <n v="1999"/>
    <s v="Y"/>
    <m/>
    <x v="14"/>
  </r>
  <r>
    <n v="22"/>
    <n v="25"/>
    <n v="824540"/>
    <d v="2008-03-13T00:00:00"/>
    <s v="OH"/>
    <s v="250/500"/>
    <n v="2000"/>
    <n v="1053.24"/>
    <n v="0"/>
    <n v="603527"/>
    <x v="1"/>
    <x v="5"/>
    <s v="prof-specialty"/>
    <s v="movies"/>
    <s v="other-relative"/>
    <n v="51100"/>
    <n v="0"/>
    <x v="9"/>
    <x v="2"/>
    <x v="3"/>
    <x v="2"/>
    <x v="3"/>
    <x v="5"/>
    <s v="Arlington"/>
    <s v="7551 Britain Lane"/>
    <x v="5"/>
    <x v="2"/>
    <x v="0"/>
    <n v="1"/>
    <n v="0"/>
    <s v="NO"/>
    <n v="77130"/>
    <x v="110"/>
    <n v="17140"/>
    <n v="51420"/>
    <x v="4"/>
    <s v="MDX"/>
    <n v="1995"/>
    <s v="N"/>
    <m/>
    <x v="13"/>
  </r>
  <r>
    <n v="211"/>
    <n v="35"/>
    <n v="717392"/>
    <d v="1996-08-20T00:00:00"/>
    <s v="IL"/>
    <s v="100/300"/>
    <n v="500"/>
    <n v="1040.75"/>
    <n v="0"/>
    <n v="445601"/>
    <x v="1"/>
    <x v="6"/>
    <s v="prof-specialty"/>
    <s v="paintball"/>
    <s v="not-in-family"/>
    <n v="0"/>
    <n v="0"/>
    <x v="51"/>
    <x v="0"/>
    <x v="2"/>
    <x v="2"/>
    <x v="4"/>
    <x v="4"/>
    <s v="Northbend"/>
    <s v="2275 Best Lane"/>
    <x v="17"/>
    <x v="0"/>
    <x v="0"/>
    <n v="1"/>
    <n v="1"/>
    <s v="?"/>
    <n v="42000"/>
    <x v="111"/>
    <n v="7000"/>
    <n v="28000"/>
    <x v="10"/>
    <s v="X5"/>
    <n v="2011"/>
    <s v="N"/>
    <m/>
    <x v="25"/>
  </r>
  <r>
    <n v="206"/>
    <n v="39"/>
    <n v="965768"/>
    <d v="2014-07-27T00:00:00"/>
    <s v="IN"/>
    <s v="250/500"/>
    <n v="1000"/>
    <n v="1302.4000000000001"/>
    <n v="6000000"/>
    <n v="603948"/>
    <x v="0"/>
    <x v="6"/>
    <s v="craft-repair"/>
    <s v="dancing"/>
    <s v="unmarried"/>
    <n v="47200"/>
    <n v="-69700"/>
    <x v="4"/>
    <x v="2"/>
    <x v="2"/>
    <x v="2"/>
    <x v="4"/>
    <x v="2"/>
    <s v="Hillsdale"/>
    <s v="1598 3rd Drive"/>
    <x v="11"/>
    <x v="1"/>
    <x v="2"/>
    <n v="2"/>
    <n v="3"/>
    <s v="YES"/>
    <n v="36300"/>
    <x v="112"/>
    <n v="9900"/>
    <n v="23100"/>
    <x v="8"/>
    <s v="Escape"/>
    <n v="2013"/>
    <s v="N"/>
    <m/>
    <x v="19"/>
  </r>
  <r>
    <n v="166"/>
    <n v="38"/>
    <n v="414779"/>
    <d v="1992-11-09T00:00:00"/>
    <s v="IL"/>
    <s v="100/300"/>
    <n v="2000"/>
    <n v="1588.55"/>
    <n v="0"/>
    <n v="435758"/>
    <x v="0"/>
    <x v="0"/>
    <s v="protective-serv"/>
    <s v="video-games"/>
    <s v="unmarried"/>
    <n v="59600"/>
    <n v="-32100"/>
    <x v="21"/>
    <x v="0"/>
    <x v="0"/>
    <x v="2"/>
    <x v="3"/>
    <x v="4"/>
    <s v="Columbus"/>
    <s v="7740 MLK St"/>
    <x v="1"/>
    <x v="0"/>
    <x v="2"/>
    <n v="0"/>
    <n v="0"/>
    <s v="?"/>
    <n v="40320"/>
    <x v="113"/>
    <n v="5760"/>
    <n v="28800"/>
    <x v="9"/>
    <s v="Impreza"/>
    <n v="2001"/>
    <s v="N"/>
    <m/>
    <x v="17"/>
  </r>
  <r>
    <n v="165"/>
    <n v="32"/>
    <n v="428230"/>
    <d v="2012-06-04T00:00:00"/>
    <s v="IN"/>
    <s v="500/1000"/>
    <n v="500"/>
    <n v="1399.26"/>
    <n v="0"/>
    <n v="611586"/>
    <x v="1"/>
    <x v="4"/>
    <s v="tech-support"/>
    <s v="exercise"/>
    <s v="own-child"/>
    <n v="70500"/>
    <n v="0"/>
    <x v="42"/>
    <x v="3"/>
    <x v="1"/>
    <x v="1"/>
    <x v="0"/>
    <x v="6"/>
    <s v="Northbrook"/>
    <s v="1240 Tree Lane"/>
    <x v="10"/>
    <x v="0"/>
    <x v="1"/>
    <n v="2"/>
    <n v="0"/>
    <s v="?"/>
    <n v="3960"/>
    <x v="95"/>
    <n v="660"/>
    <n v="2970"/>
    <x v="10"/>
    <s v="M5"/>
    <n v="1998"/>
    <s v="N"/>
    <m/>
    <x v="24"/>
  </r>
  <r>
    <n v="274"/>
    <n v="43"/>
    <n v="517240"/>
    <d v="2001-05-13T00:00:00"/>
    <s v="OH"/>
    <s v="100/300"/>
    <n v="2000"/>
    <n v="1352.31"/>
    <n v="0"/>
    <n v="465263"/>
    <x v="0"/>
    <x v="5"/>
    <s v="farming-fishing"/>
    <s v="basketball"/>
    <s v="wife"/>
    <n v="40700"/>
    <n v="-47300"/>
    <x v="38"/>
    <x v="0"/>
    <x v="3"/>
    <x v="0"/>
    <x v="2"/>
    <x v="2"/>
    <s v="Northbend"/>
    <s v="8983 Francis Ridge"/>
    <x v="9"/>
    <x v="0"/>
    <x v="0"/>
    <n v="0"/>
    <n v="3"/>
    <s v="YES"/>
    <n v="63840"/>
    <x v="114"/>
    <n v="10640"/>
    <n v="42560"/>
    <x v="10"/>
    <s v="X5"/>
    <n v="2006"/>
    <s v="Y"/>
    <m/>
    <x v="25"/>
  </r>
  <r>
    <n v="81"/>
    <n v="28"/>
    <n v="469874"/>
    <d v="2011-09-17T00:00:00"/>
    <s v="IL"/>
    <s v="250/500"/>
    <n v="1000"/>
    <n v="1139"/>
    <n v="6000000"/>
    <n v="617858"/>
    <x v="1"/>
    <x v="3"/>
    <s v="sales"/>
    <s v="sleeping"/>
    <s v="husband"/>
    <n v="42400"/>
    <n v="0"/>
    <x v="45"/>
    <x v="2"/>
    <x v="3"/>
    <x v="0"/>
    <x v="2"/>
    <x v="0"/>
    <s v="Northbend"/>
    <s v="7756 Solo Drive"/>
    <x v="5"/>
    <x v="1"/>
    <x v="1"/>
    <n v="1"/>
    <n v="2"/>
    <s v="?"/>
    <n v="44730"/>
    <x v="115"/>
    <n v="4970"/>
    <n v="34790"/>
    <x v="0"/>
    <s v="92x"/>
    <n v="2000"/>
    <s v="Y"/>
    <m/>
    <x v="0"/>
  </r>
  <r>
    <n v="280"/>
    <n v="45"/>
    <n v="718428"/>
    <d v="2011-07-15T00:00:00"/>
    <s v="IN"/>
    <s v="250/500"/>
    <n v="1000"/>
    <n v="1397.67"/>
    <n v="0"/>
    <n v="607889"/>
    <x v="0"/>
    <x v="6"/>
    <s v="machine-op-inspct"/>
    <s v="camping"/>
    <s v="wife"/>
    <n v="57900"/>
    <n v="0"/>
    <x v="12"/>
    <x v="2"/>
    <x v="3"/>
    <x v="1"/>
    <x v="3"/>
    <x v="2"/>
    <s v="Arlington"/>
    <s v="9034 Weaver Ridge"/>
    <x v="5"/>
    <x v="1"/>
    <x v="0"/>
    <n v="1"/>
    <n v="2"/>
    <s v="NO"/>
    <n v="84720"/>
    <x v="116"/>
    <n v="14120"/>
    <n v="56480"/>
    <x v="8"/>
    <s v="Escape"/>
    <n v="1999"/>
    <s v="N"/>
    <m/>
    <x v="19"/>
  </r>
  <r>
    <n v="194"/>
    <n v="39"/>
    <n v="620215"/>
    <d v="2005-07-27T00:00:00"/>
    <s v="IN"/>
    <s v="250/500"/>
    <n v="500"/>
    <n v="823.17"/>
    <n v="0"/>
    <n v="455689"/>
    <x v="0"/>
    <x v="3"/>
    <s v="adm-clerical"/>
    <s v="paintball"/>
    <s v="own-child"/>
    <n v="0"/>
    <n v="0"/>
    <x v="43"/>
    <x v="2"/>
    <x v="3"/>
    <x v="0"/>
    <x v="3"/>
    <x v="4"/>
    <s v="Columbus"/>
    <s v="1126 Texas Hwy"/>
    <x v="19"/>
    <x v="1"/>
    <x v="1"/>
    <n v="2"/>
    <n v="2"/>
    <s v="NO"/>
    <n v="61500"/>
    <x v="117"/>
    <n v="12300"/>
    <n v="43050"/>
    <x v="2"/>
    <s v="RAM"/>
    <n v="2012"/>
    <s v="N"/>
    <m/>
    <x v="2"/>
  </r>
  <r>
    <n v="112"/>
    <n v="27"/>
    <n v="618659"/>
    <d v="2005-10-18T00:00:00"/>
    <s v="OH"/>
    <s v="100/300"/>
    <n v="500"/>
    <n v="965.13"/>
    <n v="0"/>
    <n v="450341"/>
    <x v="1"/>
    <x v="3"/>
    <s v="tech-support"/>
    <s v="exercise"/>
    <s v="unmarried"/>
    <n v="60000"/>
    <n v="-54800"/>
    <x v="2"/>
    <x v="2"/>
    <x v="3"/>
    <x v="0"/>
    <x v="4"/>
    <x v="5"/>
    <s v="Arlington"/>
    <s v="2808 Elm St"/>
    <x v="7"/>
    <x v="1"/>
    <x v="1"/>
    <n v="0"/>
    <n v="1"/>
    <s v="?"/>
    <n v="51000"/>
    <x v="118"/>
    <n v="8500"/>
    <n v="34000"/>
    <x v="5"/>
    <s v="Pathfinder"/>
    <n v="2013"/>
    <s v="N"/>
    <m/>
    <x v="6"/>
  </r>
  <r>
    <n v="24"/>
    <n v="33"/>
    <n v="649082"/>
    <d v="1996-01-19T00:00:00"/>
    <s v="IL"/>
    <s v="500/1000"/>
    <n v="1000"/>
    <n v="1922.84"/>
    <n v="0"/>
    <n v="431277"/>
    <x v="1"/>
    <x v="4"/>
    <s v="machine-op-inspct"/>
    <s v="skydiving"/>
    <s v="wife"/>
    <n v="0"/>
    <n v="-45200"/>
    <x v="27"/>
    <x v="0"/>
    <x v="0"/>
    <x v="2"/>
    <x v="0"/>
    <x v="4"/>
    <s v="Northbend"/>
    <s v="5061 Francis Ave"/>
    <x v="5"/>
    <x v="0"/>
    <x v="1"/>
    <n v="2"/>
    <n v="1"/>
    <s v="NO"/>
    <n v="46800"/>
    <x v="119"/>
    <n v="9360"/>
    <n v="32760"/>
    <x v="11"/>
    <s v="Wrangler"/>
    <n v="2002"/>
    <s v="N"/>
    <m/>
    <x v="23"/>
  </r>
  <r>
    <n v="93"/>
    <n v="32"/>
    <n v="437573"/>
    <d v="2005-09-29T00:00:00"/>
    <s v="OH"/>
    <s v="250/500"/>
    <n v="2000"/>
    <n v="1624.82"/>
    <n v="0"/>
    <n v="454656"/>
    <x v="0"/>
    <x v="1"/>
    <s v="exec-managerial"/>
    <s v="basketball"/>
    <s v="unmarried"/>
    <n v="65300"/>
    <n v="-65600"/>
    <x v="47"/>
    <x v="0"/>
    <x v="0"/>
    <x v="1"/>
    <x v="4"/>
    <x v="4"/>
    <s v="Northbend"/>
    <s v="4965 MLK Drive"/>
    <x v="14"/>
    <x v="0"/>
    <x v="1"/>
    <n v="1"/>
    <n v="1"/>
    <s v="?"/>
    <n v="78120"/>
    <x v="120"/>
    <n v="8680"/>
    <n v="52080"/>
    <x v="10"/>
    <s v="3 Series"/>
    <n v="2006"/>
    <s v="N"/>
    <m/>
    <x v="21"/>
  </r>
  <r>
    <n v="171"/>
    <n v="34"/>
    <n v="964657"/>
    <d v="1997-02-18T00:00:00"/>
    <s v="IN"/>
    <s v="250/500"/>
    <n v="2000"/>
    <n v="1277.25"/>
    <n v="0"/>
    <n v="605169"/>
    <x v="1"/>
    <x v="5"/>
    <s v="exec-managerial"/>
    <s v="yachting"/>
    <s v="other-relative"/>
    <n v="84900"/>
    <n v="0"/>
    <x v="16"/>
    <x v="0"/>
    <x v="2"/>
    <x v="0"/>
    <x v="0"/>
    <x v="2"/>
    <s v="Springfield"/>
    <s v="8668 Flute St"/>
    <x v="8"/>
    <x v="0"/>
    <x v="2"/>
    <n v="1"/>
    <n v="2"/>
    <s v="?"/>
    <n v="69200"/>
    <x v="121"/>
    <n v="6920"/>
    <n v="48440"/>
    <x v="13"/>
    <s v="Passat"/>
    <n v="1996"/>
    <s v="Y"/>
    <m/>
    <x v="27"/>
  </r>
  <r>
    <n v="200"/>
    <n v="40"/>
    <n v="932502"/>
    <d v="2010-05-11T00:00:00"/>
    <s v="IL"/>
    <s v="100/300"/>
    <n v="1000"/>
    <n v="1439.34"/>
    <n v="0"/>
    <n v="444822"/>
    <x v="1"/>
    <x v="4"/>
    <s v="sales"/>
    <s v="exercise"/>
    <s v="other-relative"/>
    <n v="45300"/>
    <n v="-20400"/>
    <x v="17"/>
    <x v="1"/>
    <x v="1"/>
    <x v="1"/>
    <x v="0"/>
    <x v="1"/>
    <s v="Riverwood"/>
    <s v="2577 Washington Drive"/>
    <x v="10"/>
    <x v="0"/>
    <x v="1"/>
    <n v="0"/>
    <n v="0"/>
    <s v="NO"/>
    <n v="3690"/>
    <x v="122"/>
    <n v="410"/>
    <n v="2870"/>
    <x v="8"/>
    <s v="Escape"/>
    <n v="2015"/>
    <s v="N"/>
    <m/>
    <x v="19"/>
  </r>
  <r>
    <n v="120"/>
    <n v="28"/>
    <n v="434507"/>
    <d v="2009-02-06T00:00:00"/>
    <s v="IL"/>
    <s v="250/500"/>
    <n v="1000"/>
    <n v="1281.27"/>
    <n v="0"/>
    <n v="447442"/>
    <x v="1"/>
    <x v="1"/>
    <s v="tech-support"/>
    <s v="golf"/>
    <s v="not-in-family"/>
    <n v="68900"/>
    <n v="0"/>
    <x v="23"/>
    <x v="2"/>
    <x v="2"/>
    <x v="1"/>
    <x v="2"/>
    <x v="0"/>
    <s v="Springfield"/>
    <s v="7709 Rock Lane"/>
    <x v="10"/>
    <x v="1"/>
    <x v="2"/>
    <n v="0"/>
    <n v="3"/>
    <s v="?"/>
    <n v="65500"/>
    <x v="123"/>
    <n v="6550"/>
    <n v="52400"/>
    <x v="10"/>
    <s v="X5"/>
    <n v="2010"/>
    <s v="N"/>
    <m/>
    <x v="25"/>
  </r>
  <r>
    <n v="325"/>
    <n v="46"/>
    <n v="935277"/>
    <d v="2013-07-09T00:00:00"/>
    <s v="IL"/>
    <s v="500/1000"/>
    <n v="500"/>
    <n v="1348.83"/>
    <n v="0"/>
    <n v="474360"/>
    <x v="1"/>
    <x v="4"/>
    <s v="prof-specialty"/>
    <s v="basketball"/>
    <s v="wife"/>
    <n v="46300"/>
    <n v="-77500"/>
    <x v="52"/>
    <x v="2"/>
    <x v="2"/>
    <x v="1"/>
    <x v="2"/>
    <x v="5"/>
    <s v="Springfield"/>
    <s v="9358 Texas Ridge"/>
    <x v="7"/>
    <x v="1"/>
    <x v="1"/>
    <n v="1"/>
    <n v="2"/>
    <s v="YES"/>
    <n v="76120"/>
    <x v="121"/>
    <n v="6920"/>
    <n v="55360"/>
    <x v="7"/>
    <s v="Camry"/>
    <n v="1999"/>
    <s v="N"/>
    <m/>
    <x v="8"/>
  </r>
  <r>
    <n v="124"/>
    <n v="32"/>
    <n v="756054"/>
    <d v="1992-06-06T00:00:00"/>
    <s v="IL"/>
    <s v="250/500"/>
    <n v="1000"/>
    <n v="1198.1500000000001"/>
    <n v="0"/>
    <n v="447925"/>
    <x v="1"/>
    <x v="0"/>
    <s v="other-service"/>
    <s v="hiking"/>
    <s v="not-in-family"/>
    <n v="0"/>
    <n v="-43200"/>
    <x v="31"/>
    <x v="2"/>
    <x v="3"/>
    <x v="2"/>
    <x v="3"/>
    <x v="1"/>
    <s v="Springfield"/>
    <s v="8080 Oak Lane"/>
    <x v="4"/>
    <x v="1"/>
    <x v="2"/>
    <n v="0"/>
    <n v="2"/>
    <s v="YES"/>
    <n v="73560"/>
    <x v="124"/>
    <n v="12260"/>
    <n v="49040"/>
    <x v="10"/>
    <s v="X5"/>
    <n v="1995"/>
    <s v="N"/>
    <m/>
    <x v="25"/>
  </r>
  <r>
    <n v="211"/>
    <n v="35"/>
    <n v="682387"/>
    <d v="1998-03-08T00:00:00"/>
    <s v="OH"/>
    <s v="100/300"/>
    <n v="2000"/>
    <n v="1221.22"/>
    <n v="0"/>
    <n v="451586"/>
    <x v="0"/>
    <x v="3"/>
    <s v="machine-op-inspct"/>
    <s v="camping"/>
    <s v="other-relative"/>
    <n v="76000"/>
    <n v="0"/>
    <x v="1"/>
    <x v="0"/>
    <x v="2"/>
    <x v="2"/>
    <x v="0"/>
    <x v="2"/>
    <s v="Northbend"/>
    <s v="6408 Weaver Ridge"/>
    <x v="23"/>
    <x v="0"/>
    <x v="0"/>
    <n v="0"/>
    <n v="1"/>
    <s v="?"/>
    <n v="52030"/>
    <x v="125"/>
    <n v="4730"/>
    <n v="37840"/>
    <x v="1"/>
    <s v="E400"/>
    <n v="2008"/>
    <s v="N"/>
    <m/>
    <x v="1"/>
  </r>
  <r>
    <n v="287"/>
    <n v="41"/>
    <n v="456604"/>
    <d v="2004-03-29T00:00:00"/>
    <s v="IL"/>
    <s v="500/1000"/>
    <n v="2000"/>
    <n v="968.74"/>
    <n v="0"/>
    <n v="477519"/>
    <x v="0"/>
    <x v="3"/>
    <s v="transport-moving"/>
    <s v="video-games"/>
    <s v="wife"/>
    <n v="0"/>
    <n v="-49000"/>
    <x v="16"/>
    <x v="1"/>
    <x v="1"/>
    <x v="3"/>
    <x v="1"/>
    <x v="0"/>
    <s v="Northbrook"/>
    <s v="5532 Weaver Ridge"/>
    <x v="10"/>
    <x v="0"/>
    <x v="1"/>
    <n v="2"/>
    <n v="3"/>
    <s v="?"/>
    <n v="5170"/>
    <x v="126"/>
    <n v="940"/>
    <n v="3760"/>
    <x v="9"/>
    <s v="Forrestor"/>
    <n v="2001"/>
    <s v="N"/>
    <m/>
    <x v="18"/>
  </r>
  <r>
    <n v="122"/>
    <n v="34"/>
    <n v="139872"/>
    <d v="2006-06-01T00:00:00"/>
    <s v="IN"/>
    <s v="250/500"/>
    <n v="1000"/>
    <n v="1220.71"/>
    <n v="0"/>
    <n v="603639"/>
    <x v="0"/>
    <x v="1"/>
    <s v="machine-op-inspct"/>
    <s v="video-games"/>
    <s v="own-child"/>
    <n v="58600"/>
    <n v="-28700"/>
    <x v="7"/>
    <x v="3"/>
    <x v="1"/>
    <x v="1"/>
    <x v="1"/>
    <x v="0"/>
    <s v="Northbend"/>
    <s v="9101 2nd Hwy"/>
    <x v="0"/>
    <x v="0"/>
    <x v="1"/>
    <n v="2"/>
    <n v="1"/>
    <s v="YES"/>
    <n v="8190"/>
    <x v="127"/>
    <n v="1260"/>
    <n v="5040"/>
    <x v="3"/>
    <s v="Silverado"/>
    <n v="2013"/>
    <s v="N"/>
    <m/>
    <x v="28"/>
  </r>
  <r>
    <n v="22"/>
    <n v="29"/>
    <n v="354105"/>
    <d v="1994-06-08T00:00:00"/>
    <s v="IN"/>
    <s v="250/500"/>
    <n v="2000"/>
    <n v="1238.6199999999999"/>
    <n v="6000000"/>
    <n v="463993"/>
    <x v="0"/>
    <x v="0"/>
    <s v="exec-managerial"/>
    <s v="yachting"/>
    <s v="other-relative"/>
    <n v="0"/>
    <n v="-56200"/>
    <x v="30"/>
    <x v="0"/>
    <x v="2"/>
    <x v="0"/>
    <x v="4"/>
    <x v="0"/>
    <s v="Springfield"/>
    <s v="8576 Andromedia St"/>
    <x v="8"/>
    <x v="0"/>
    <x v="1"/>
    <n v="2"/>
    <n v="3"/>
    <s v="?"/>
    <n v="70800"/>
    <x v="23"/>
    <n v="14160"/>
    <n v="49560"/>
    <x v="4"/>
    <s v="MDX"/>
    <n v="2012"/>
    <s v="Y"/>
    <m/>
    <x v="13"/>
  </r>
  <r>
    <n v="106"/>
    <n v="31"/>
    <n v="165485"/>
    <d v="1998-02-12T00:00:00"/>
    <s v="IL"/>
    <s v="500/1000"/>
    <n v="2000"/>
    <n v="1320.75"/>
    <n v="0"/>
    <n v="441491"/>
    <x v="1"/>
    <x v="6"/>
    <s v="farming-fishing"/>
    <s v="video-games"/>
    <s v="wife"/>
    <n v="54100"/>
    <n v="0"/>
    <x v="52"/>
    <x v="2"/>
    <x v="2"/>
    <x v="2"/>
    <x v="0"/>
    <x v="4"/>
    <s v="Springfield"/>
    <s v="6315 2nd Lane"/>
    <x v="3"/>
    <x v="1"/>
    <x v="1"/>
    <n v="0"/>
    <n v="3"/>
    <s v="YES"/>
    <n v="45630"/>
    <x v="128"/>
    <n v="5070"/>
    <n v="35490"/>
    <x v="4"/>
    <s v="MDX"/>
    <n v="2011"/>
    <s v="N"/>
    <m/>
    <x v="13"/>
  </r>
  <r>
    <n v="398"/>
    <n v="58"/>
    <n v="515050"/>
    <d v="2000-11-16T00:00:00"/>
    <s v="OH"/>
    <s v="100/300"/>
    <n v="500"/>
    <n v="990.98"/>
    <n v="0"/>
    <n v="469429"/>
    <x v="1"/>
    <x v="2"/>
    <s v="exec-managerial"/>
    <s v="cross-fit"/>
    <s v="wife"/>
    <n v="0"/>
    <n v="-57900"/>
    <x v="40"/>
    <x v="0"/>
    <x v="3"/>
    <x v="0"/>
    <x v="0"/>
    <x v="5"/>
    <s v="Northbrook"/>
    <s v="1536 Flute Drive"/>
    <x v="22"/>
    <x v="0"/>
    <x v="0"/>
    <n v="2"/>
    <n v="1"/>
    <s v="?"/>
    <n v="99320"/>
    <x v="129"/>
    <n v="15280"/>
    <n v="76400"/>
    <x v="4"/>
    <s v="TL"/>
    <n v="2002"/>
    <s v="Y"/>
    <m/>
    <x v="16"/>
  </r>
  <r>
    <n v="214"/>
    <n v="41"/>
    <n v="795686"/>
    <d v="2004-10-24T00:00:00"/>
    <s v="IL"/>
    <s v="500/1000"/>
    <n v="500"/>
    <n v="1398.51"/>
    <n v="4000000"/>
    <n v="472214"/>
    <x v="0"/>
    <x v="3"/>
    <s v="tech-support"/>
    <s v="polo"/>
    <s v="not-in-family"/>
    <n v="0"/>
    <n v="-57100"/>
    <x v="52"/>
    <x v="2"/>
    <x v="0"/>
    <x v="0"/>
    <x v="2"/>
    <x v="5"/>
    <s v="Northbend"/>
    <s v="4672 MLK St"/>
    <x v="21"/>
    <x v="1"/>
    <x v="1"/>
    <n v="2"/>
    <n v="0"/>
    <s v="NO"/>
    <n v="64000"/>
    <x v="130"/>
    <n v="6400"/>
    <n v="44800"/>
    <x v="10"/>
    <s v="X6"/>
    <n v="1996"/>
    <s v="Y"/>
    <m/>
    <x v="32"/>
  </r>
  <r>
    <n v="209"/>
    <n v="38"/>
    <n v="395983"/>
    <d v="2009-11-08T00:00:00"/>
    <s v="OH"/>
    <s v="100/300"/>
    <n v="500"/>
    <n v="1355.08"/>
    <n v="0"/>
    <n v="614945"/>
    <x v="1"/>
    <x v="0"/>
    <s v="other-service"/>
    <s v="golf"/>
    <s v="other-relative"/>
    <n v="58100"/>
    <n v="0"/>
    <x v="16"/>
    <x v="0"/>
    <x v="3"/>
    <x v="1"/>
    <x v="2"/>
    <x v="4"/>
    <s v="Northbrook"/>
    <s v="2204 Washington Lane"/>
    <x v="7"/>
    <x v="0"/>
    <x v="1"/>
    <n v="1"/>
    <n v="1"/>
    <s v="?"/>
    <n v="47300"/>
    <x v="131"/>
    <n v="4730"/>
    <n v="37840"/>
    <x v="5"/>
    <s v="Pathfinder"/>
    <n v="2014"/>
    <s v="N"/>
    <m/>
    <x v="6"/>
  </r>
  <r>
    <n v="82"/>
    <n v="27"/>
    <n v="119513"/>
    <d v="1996-09-21T00:00:00"/>
    <s v="IL"/>
    <s v="100/300"/>
    <n v="1000"/>
    <n v="1384.51"/>
    <n v="0"/>
    <n v="476727"/>
    <x v="0"/>
    <x v="1"/>
    <s v="adm-clerical"/>
    <s v="reading"/>
    <s v="not-in-family"/>
    <n v="13100"/>
    <n v="-38200"/>
    <x v="32"/>
    <x v="0"/>
    <x v="2"/>
    <x v="0"/>
    <x v="3"/>
    <x v="0"/>
    <s v="Springfield"/>
    <s v="9484 Pine Drive"/>
    <x v="8"/>
    <x v="0"/>
    <x v="2"/>
    <n v="2"/>
    <n v="3"/>
    <s v="?"/>
    <n v="71680"/>
    <x v="132"/>
    <n v="8960"/>
    <n v="53760"/>
    <x v="13"/>
    <s v="Jetta"/>
    <n v="2007"/>
    <s v="Y"/>
    <m/>
    <x v="35"/>
  </r>
  <r>
    <n v="193"/>
    <n v="41"/>
    <n v="217938"/>
    <d v="1995-07-16T00:00:00"/>
    <s v="OH"/>
    <s v="250/500"/>
    <n v="500"/>
    <n v="847.03"/>
    <n v="0"/>
    <n v="438555"/>
    <x v="1"/>
    <x v="6"/>
    <s v="craft-repair"/>
    <s v="skydiving"/>
    <s v="not-in-family"/>
    <n v="0"/>
    <n v="0"/>
    <x v="42"/>
    <x v="0"/>
    <x v="0"/>
    <x v="0"/>
    <x v="3"/>
    <x v="0"/>
    <s v="Springfield"/>
    <s v="5431 3rd Ridge"/>
    <x v="17"/>
    <x v="0"/>
    <x v="1"/>
    <n v="1"/>
    <n v="0"/>
    <s v="YES"/>
    <n v="112320"/>
    <x v="133"/>
    <n v="17280"/>
    <n v="77760"/>
    <x v="9"/>
    <s v="Impreza"/>
    <n v="2011"/>
    <s v="Y"/>
    <m/>
    <x v="17"/>
  </r>
  <r>
    <n v="134"/>
    <n v="32"/>
    <n v="203914"/>
    <d v="2001-06-09T00:00:00"/>
    <s v="OH"/>
    <s v="100/300"/>
    <n v="1000"/>
    <n v="1000.06"/>
    <n v="0"/>
    <n v="440961"/>
    <x v="1"/>
    <x v="1"/>
    <s v="farming-fishing"/>
    <s v="base-jumping"/>
    <s v="wife"/>
    <n v="0"/>
    <n v="0"/>
    <x v="21"/>
    <x v="0"/>
    <x v="0"/>
    <x v="2"/>
    <x v="3"/>
    <x v="2"/>
    <s v="Columbus"/>
    <s v="7121 Britain Drive"/>
    <x v="18"/>
    <x v="0"/>
    <x v="1"/>
    <n v="1"/>
    <n v="0"/>
    <s v="?"/>
    <n v="82720"/>
    <x v="134"/>
    <n v="15040"/>
    <n v="60160"/>
    <x v="6"/>
    <s v="A3"/>
    <n v="2014"/>
    <s v="N"/>
    <m/>
    <x v="10"/>
  </r>
  <r>
    <n v="288"/>
    <n v="45"/>
    <n v="565157"/>
    <d v="2002-10-06T00:00:00"/>
    <s v="IL"/>
    <s v="100/300"/>
    <n v="1000"/>
    <n v="1046.71"/>
    <n v="0"/>
    <n v="616714"/>
    <x v="0"/>
    <x v="3"/>
    <s v="priv-house-serv"/>
    <s v="polo"/>
    <s v="husband"/>
    <n v="0"/>
    <n v="0"/>
    <x v="7"/>
    <x v="2"/>
    <x v="2"/>
    <x v="0"/>
    <x v="2"/>
    <x v="5"/>
    <s v="Hillsdale"/>
    <s v="8586 1st Ridge"/>
    <x v="15"/>
    <x v="1"/>
    <x v="1"/>
    <n v="2"/>
    <n v="1"/>
    <s v="?"/>
    <n v="48060"/>
    <x v="135"/>
    <n v="5340"/>
    <n v="32040"/>
    <x v="1"/>
    <s v="C300"/>
    <n v="2009"/>
    <s v="N"/>
    <m/>
    <x v="22"/>
  </r>
  <r>
    <n v="104"/>
    <n v="32"/>
    <n v="904191"/>
    <d v="1997-07-14T00:00:00"/>
    <s v="IN"/>
    <s v="250/500"/>
    <n v="500"/>
    <n v="1158.03"/>
    <n v="0"/>
    <n v="434247"/>
    <x v="0"/>
    <x v="4"/>
    <s v="exec-managerial"/>
    <s v="kayaking"/>
    <s v="own-child"/>
    <n v="31900"/>
    <n v="-44600"/>
    <x v="13"/>
    <x v="2"/>
    <x v="2"/>
    <x v="2"/>
    <x v="0"/>
    <x v="2"/>
    <s v="Riverwood"/>
    <s v="7582 Pine Drive"/>
    <x v="6"/>
    <x v="1"/>
    <x v="0"/>
    <n v="1"/>
    <n v="3"/>
    <s v="YES"/>
    <n v="63570"/>
    <x v="136"/>
    <n v="9780"/>
    <n v="44010"/>
    <x v="13"/>
    <s v="Jetta"/>
    <n v="2006"/>
    <s v="Y"/>
    <m/>
    <x v="35"/>
  </r>
  <r>
    <n v="431"/>
    <n v="54"/>
    <n v="419510"/>
    <d v="1994-11-11T00:00:00"/>
    <s v="OH"/>
    <s v="100/300"/>
    <n v="1000"/>
    <n v="1372.27"/>
    <n v="0"/>
    <n v="436547"/>
    <x v="1"/>
    <x v="3"/>
    <s v="craft-repair"/>
    <s v="paintball"/>
    <s v="own-child"/>
    <n v="17600"/>
    <n v="0"/>
    <x v="13"/>
    <x v="2"/>
    <x v="2"/>
    <x v="2"/>
    <x v="2"/>
    <x v="4"/>
    <s v="Columbus"/>
    <s v="1388 Embaracadero Hwy"/>
    <x v="21"/>
    <x v="1"/>
    <x v="2"/>
    <n v="2"/>
    <n v="3"/>
    <s v="?"/>
    <n v="63240"/>
    <x v="137"/>
    <n v="10540"/>
    <n v="42160"/>
    <x v="9"/>
    <s v="Forrestor"/>
    <n v="1997"/>
    <s v="N"/>
    <m/>
    <x v="18"/>
  </r>
  <r>
    <n v="101"/>
    <n v="33"/>
    <n v="575000"/>
    <d v="2012-06-23T00:00:00"/>
    <s v="OH"/>
    <s v="100/300"/>
    <n v="1000"/>
    <n v="1053.04"/>
    <n v="7000000"/>
    <n v="619540"/>
    <x v="1"/>
    <x v="3"/>
    <s v="other-service"/>
    <s v="reading"/>
    <s v="own-child"/>
    <n v="52000"/>
    <n v="-44500"/>
    <x v="20"/>
    <x v="2"/>
    <x v="2"/>
    <x v="1"/>
    <x v="4"/>
    <x v="5"/>
    <s v="Northbrook"/>
    <s v="5621 4th Ave"/>
    <x v="3"/>
    <x v="1"/>
    <x v="2"/>
    <n v="1"/>
    <n v="3"/>
    <s v="?"/>
    <n v="54240"/>
    <x v="138"/>
    <n v="9040"/>
    <n v="36160"/>
    <x v="0"/>
    <n v="93"/>
    <n v="2013"/>
    <s v="Y"/>
    <m/>
    <x v="30"/>
  </r>
  <r>
    <n v="375"/>
    <n v="50"/>
    <n v="120485"/>
    <d v="2007-02-18T00:00:00"/>
    <s v="OH"/>
    <s v="100/300"/>
    <n v="1000"/>
    <n v="1275.3900000000001"/>
    <n v="0"/>
    <n v="466283"/>
    <x v="0"/>
    <x v="2"/>
    <s v="sales"/>
    <s v="bungie-jumping"/>
    <s v="other-relative"/>
    <n v="0"/>
    <n v="0"/>
    <x v="26"/>
    <x v="0"/>
    <x v="3"/>
    <x v="0"/>
    <x v="0"/>
    <x v="2"/>
    <s v="Riverwood"/>
    <s v="8150 Washington Ridge"/>
    <x v="14"/>
    <x v="0"/>
    <x v="0"/>
    <n v="2"/>
    <n v="3"/>
    <s v="NO"/>
    <n v="37280"/>
    <x v="20"/>
    <n v="0"/>
    <n v="37280"/>
    <x v="6"/>
    <s v="A5"/>
    <n v="1996"/>
    <s v="Y"/>
    <m/>
    <x v="7"/>
  </r>
  <r>
    <n v="461"/>
    <n v="61"/>
    <n v="781181"/>
    <d v="2005-06-27T00:00:00"/>
    <s v="OH"/>
    <s v="100/300"/>
    <n v="2000"/>
    <n v="1402.75"/>
    <n v="0"/>
    <n v="449557"/>
    <x v="0"/>
    <x v="6"/>
    <s v="exec-managerial"/>
    <s v="exercise"/>
    <s v="husband"/>
    <n v="0"/>
    <n v="0"/>
    <x v="32"/>
    <x v="2"/>
    <x v="2"/>
    <x v="1"/>
    <x v="0"/>
    <x v="2"/>
    <s v="Columbus"/>
    <s v="4268 2nd Ave"/>
    <x v="16"/>
    <x v="1"/>
    <x v="1"/>
    <n v="2"/>
    <n v="1"/>
    <s v="YES"/>
    <n v="72100"/>
    <x v="90"/>
    <n v="14420"/>
    <n v="50470"/>
    <x v="11"/>
    <s v="Wrangler"/>
    <n v="2006"/>
    <s v="N"/>
    <m/>
    <x v="23"/>
  </r>
  <r>
    <n v="428"/>
    <n v="59"/>
    <n v="299796"/>
    <d v="1999-09-29T00:00:00"/>
    <s v="IN"/>
    <s v="250/500"/>
    <n v="500"/>
    <n v="1344.36"/>
    <n v="7000000"/>
    <n v="473329"/>
    <x v="1"/>
    <x v="6"/>
    <s v="prof-specialty"/>
    <s v="hiking"/>
    <s v="other-relative"/>
    <n v="0"/>
    <n v="0"/>
    <x v="38"/>
    <x v="3"/>
    <x v="1"/>
    <x v="1"/>
    <x v="1"/>
    <x v="4"/>
    <s v="Northbend"/>
    <s v="6375 2nd Lane"/>
    <x v="1"/>
    <x v="0"/>
    <x v="1"/>
    <n v="2"/>
    <n v="3"/>
    <s v="NO"/>
    <n v="6500"/>
    <x v="4"/>
    <n v="650"/>
    <n v="4550"/>
    <x v="0"/>
    <s v="92x"/>
    <n v="2013"/>
    <s v="N"/>
    <m/>
    <x v="0"/>
  </r>
  <r>
    <n v="45"/>
    <n v="38"/>
    <n v="589749"/>
    <d v="2006-05-14T00:00:00"/>
    <s v="IN"/>
    <s v="100/300"/>
    <n v="1000"/>
    <n v="1197.71"/>
    <n v="0"/>
    <n v="470117"/>
    <x v="0"/>
    <x v="3"/>
    <s v="machine-op-inspct"/>
    <s v="movies"/>
    <s v="not-in-family"/>
    <n v="29000"/>
    <n v="0"/>
    <x v="30"/>
    <x v="2"/>
    <x v="3"/>
    <x v="2"/>
    <x v="4"/>
    <x v="4"/>
    <s v="Springfield"/>
    <s v="3770 Flute Drive"/>
    <x v="18"/>
    <x v="1"/>
    <x v="1"/>
    <n v="2"/>
    <n v="0"/>
    <s v="?"/>
    <n v="78240"/>
    <x v="139"/>
    <n v="13040"/>
    <n v="52160"/>
    <x v="9"/>
    <s v="Legacy"/>
    <n v="2013"/>
    <s v="N"/>
    <m/>
    <x v="15"/>
  </r>
  <r>
    <n v="136"/>
    <n v="29"/>
    <n v="854021"/>
    <d v="2010-04-29T00:00:00"/>
    <s v="OH"/>
    <s v="100/300"/>
    <n v="500"/>
    <n v="1203.24"/>
    <n v="0"/>
    <n v="600702"/>
    <x v="1"/>
    <x v="6"/>
    <s v="transport-moving"/>
    <s v="video-games"/>
    <s v="other-relative"/>
    <n v="62500"/>
    <n v="-66900"/>
    <x v="53"/>
    <x v="1"/>
    <x v="1"/>
    <x v="1"/>
    <x v="0"/>
    <x v="2"/>
    <s v="Columbus"/>
    <s v="1562 Britain St"/>
    <x v="10"/>
    <x v="0"/>
    <x v="1"/>
    <n v="2"/>
    <n v="0"/>
    <s v="?"/>
    <n v="6200"/>
    <x v="73"/>
    <n v="620"/>
    <n v="4340"/>
    <x v="12"/>
    <s v="Accord"/>
    <n v="1999"/>
    <s v="N"/>
    <m/>
    <x v="31"/>
  </r>
  <r>
    <n v="216"/>
    <n v="36"/>
    <n v="454086"/>
    <d v="1992-11-10T00:00:00"/>
    <s v="IN"/>
    <s v="500/1000"/>
    <n v="1000"/>
    <n v="1152.4000000000001"/>
    <n v="0"/>
    <n v="615921"/>
    <x v="1"/>
    <x v="2"/>
    <s v="priv-house-serv"/>
    <s v="reading"/>
    <s v="unmarried"/>
    <n v="39600"/>
    <n v="-82400"/>
    <x v="0"/>
    <x v="3"/>
    <x v="1"/>
    <x v="1"/>
    <x v="0"/>
    <x v="1"/>
    <s v="Springfield"/>
    <s v="1681 Cherokee Hwy"/>
    <x v="5"/>
    <x v="0"/>
    <x v="0"/>
    <n v="2"/>
    <n v="3"/>
    <s v="?"/>
    <n v="6160"/>
    <x v="140"/>
    <n v="1680"/>
    <n v="3920"/>
    <x v="1"/>
    <s v="E400"/>
    <n v="2014"/>
    <s v="N"/>
    <m/>
    <x v="1"/>
  </r>
  <r>
    <n v="278"/>
    <n v="48"/>
    <n v="139484"/>
    <d v="1999-07-24T00:00:00"/>
    <s v="IN"/>
    <s v="500/1000"/>
    <n v="2000"/>
    <n v="1142.6199999999999"/>
    <n v="7000000"/>
    <n v="475588"/>
    <x v="1"/>
    <x v="0"/>
    <s v="farming-fishing"/>
    <s v="dancing"/>
    <s v="not-in-family"/>
    <n v="0"/>
    <n v="-54000"/>
    <x v="29"/>
    <x v="0"/>
    <x v="3"/>
    <x v="2"/>
    <x v="4"/>
    <x v="0"/>
    <s v="Northbrook"/>
    <s v="7523 Oak Lane"/>
    <x v="11"/>
    <x v="0"/>
    <x v="1"/>
    <n v="2"/>
    <n v="0"/>
    <s v="?"/>
    <n v="76050"/>
    <x v="141"/>
    <n v="11700"/>
    <n v="52650"/>
    <x v="3"/>
    <s v="Silverado"/>
    <n v="1997"/>
    <s v="N"/>
    <m/>
    <x v="28"/>
  </r>
  <r>
    <n v="295"/>
    <n v="48"/>
    <n v="678849"/>
    <d v="1992-02-22T00:00:00"/>
    <s v="OH"/>
    <s v="500/1000"/>
    <n v="1000"/>
    <n v="1332.07"/>
    <n v="0"/>
    <n v="609409"/>
    <x v="1"/>
    <x v="0"/>
    <s v="exec-managerial"/>
    <s v="polo"/>
    <s v="unmarried"/>
    <n v="49700"/>
    <n v="-59100"/>
    <x v="22"/>
    <x v="2"/>
    <x v="0"/>
    <x v="2"/>
    <x v="4"/>
    <x v="2"/>
    <s v="Hillsdale"/>
    <s v="1815 Cherokee Drive"/>
    <x v="3"/>
    <x v="3"/>
    <x v="2"/>
    <n v="2"/>
    <n v="1"/>
    <s v="YES"/>
    <n v="86060"/>
    <x v="107"/>
    <n v="13240"/>
    <n v="59580"/>
    <x v="13"/>
    <s v="Passat"/>
    <n v="2002"/>
    <s v="N"/>
    <m/>
    <x v="27"/>
  </r>
  <r>
    <n v="112"/>
    <n v="30"/>
    <n v="346940"/>
    <d v="2002-09-13T00:00:00"/>
    <s v="OH"/>
    <s v="500/1000"/>
    <n v="1000"/>
    <n v="1166.54"/>
    <n v="0"/>
    <n v="479852"/>
    <x v="1"/>
    <x v="3"/>
    <s v="prof-specialty"/>
    <s v="sleeping"/>
    <s v="not-in-family"/>
    <n v="47700"/>
    <n v="-59300"/>
    <x v="1"/>
    <x v="0"/>
    <x v="3"/>
    <x v="0"/>
    <x v="2"/>
    <x v="0"/>
    <s v="Arlington"/>
    <s v="9316 Pine Ave"/>
    <x v="19"/>
    <x v="0"/>
    <x v="0"/>
    <n v="2"/>
    <n v="0"/>
    <s v="NO"/>
    <n v="107900"/>
    <x v="142"/>
    <n v="21580"/>
    <n v="75530"/>
    <x v="2"/>
    <s v="Neon"/>
    <n v="1997"/>
    <s v="Y"/>
    <m/>
    <x v="12"/>
  </r>
  <r>
    <n v="122"/>
    <n v="34"/>
    <n v="985436"/>
    <d v="2003-08-09T00:00:00"/>
    <s v="IL"/>
    <s v="250/500"/>
    <n v="500"/>
    <n v="1495.06"/>
    <n v="0"/>
    <n v="452249"/>
    <x v="1"/>
    <x v="3"/>
    <s v="prof-specialty"/>
    <s v="polo"/>
    <s v="unmarried"/>
    <n v="38100"/>
    <n v="-31400"/>
    <x v="23"/>
    <x v="2"/>
    <x v="2"/>
    <x v="2"/>
    <x v="2"/>
    <x v="6"/>
    <s v="Columbus"/>
    <s v="2733 Texas Drive"/>
    <x v="22"/>
    <x v="1"/>
    <x v="2"/>
    <n v="2"/>
    <n v="0"/>
    <s v="YES"/>
    <n v="99990"/>
    <x v="143"/>
    <n v="18180"/>
    <n v="63630"/>
    <x v="1"/>
    <s v="E400"/>
    <n v="2011"/>
    <s v="N"/>
    <m/>
    <x v="1"/>
  </r>
  <r>
    <n v="108"/>
    <n v="29"/>
    <n v="237418"/>
    <d v="2007-12-04T00:00:00"/>
    <s v="IN"/>
    <s v="500/1000"/>
    <n v="1000"/>
    <n v="1337.92"/>
    <n v="0"/>
    <n v="441536"/>
    <x v="1"/>
    <x v="1"/>
    <s v="armed-forces"/>
    <s v="bungie-jumping"/>
    <s v="not-in-family"/>
    <n v="71400"/>
    <n v="0"/>
    <x v="43"/>
    <x v="2"/>
    <x v="0"/>
    <x v="1"/>
    <x v="4"/>
    <x v="4"/>
    <s v="Columbus"/>
    <s v="7684 Francis Ridge"/>
    <x v="15"/>
    <x v="1"/>
    <x v="2"/>
    <n v="2"/>
    <n v="2"/>
    <s v="YES"/>
    <n v="61380"/>
    <x v="144"/>
    <n v="5580"/>
    <n v="44640"/>
    <x v="9"/>
    <s v="Legacy"/>
    <n v="2012"/>
    <s v="N"/>
    <m/>
    <x v="15"/>
  </r>
  <r>
    <n v="14"/>
    <n v="28"/>
    <n v="335780"/>
    <d v="2002-07-22T00:00:00"/>
    <s v="OH"/>
    <s v="250/500"/>
    <n v="2000"/>
    <n v="1587.96"/>
    <n v="0"/>
    <n v="601617"/>
    <x v="1"/>
    <x v="2"/>
    <s v="craft-repair"/>
    <s v="board-games"/>
    <s v="unmarried"/>
    <n v="0"/>
    <n v="-26900"/>
    <x v="30"/>
    <x v="0"/>
    <x v="2"/>
    <x v="0"/>
    <x v="2"/>
    <x v="4"/>
    <s v="Riverwood"/>
    <s v="8991 Embaracadero Ave"/>
    <x v="22"/>
    <x v="0"/>
    <x v="1"/>
    <n v="2"/>
    <n v="1"/>
    <s v="YES"/>
    <n v="71280"/>
    <x v="145"/>
    <n v="12960"/>
    <n v="45360"/>
    <x v="6"/>
    <s v="A5"/>
    <n v="2012"/>
    <s v="Y"/>
    <m/>
    <x v="7"/>
  </r>
  <r>
    <n v="298"/>
    <n v="45"/>
    <n v="491392"/>
    <d v="1992-07-03T00:00:00"/>
    <s v="IL"/>
    <s v="500/1000"/>
    <n v="1000"/>
    <n v="1362.29"/>
    <n v="0"/>
    <n v="442598"/>
    <x v="0"/>
    <x v="4"/>
    <s v="farming-fishing"/>
    <s v="yachting"/>
    <s v="unmarried"/>
    <n v="0"/>
    <n v="-51100"/>
    <x v="7"/>
    <x v="2"/>
    <x v="3"/>
    <x v="1"/>
    <x v="4"/>
    <x v="2"/>
    <s v="Northbend"/>
    <s v="4905 Francis Ave"/>
    <x v="22"/>
    <x v="1"/>
    <x v="2"/>
    <n v="0"/>
    <n v="0"/>
    <s v="NO"/>
    <n v="64000"/>
    <x v="130"/>
    <n v="6400"/>
    <n v="44800"/>
    <x v="0"/>
    <n v="95"/>
    <n v="1999"/>
    <s v="N"/>
    <m/>
    <x v="5"/>
  </r>
  <r>
    <n v="276"/>
    <n v="46"/>
    <n v="140880"/>
    <d v="2005-03-29T00:00:00"/>
    <s v="IL"/>
    <s v="250/500"/>
    <n v="500"/>
    <n v="1448.84"/>
    <n v="0"/>
    <n v="430987"/>
    <x v="1"/>
    <x v="3"/>
    <s v="machine-op-inspct"/>
    <s v="bungie-jumping"/>
    <s v="husband"/>
    <n v="0"/>
    <n v="-50000"/>
    <x v="31"/>
    <x v="3"/>
    <x v="1"/>
    <x v="3"/>
    <x v="0"/>
    <x v="0"/>
    <s v="Hillsdale"/>
    <s v="7783 Lincoln Hwy"/>
    <x v="2"/>
    <x v="0"/>
    <x v="1"/>
    <n v="0"/>
    <n v="1"/>
    <s v="NO"/>
    <n v="5940"/>
    <x v="76"/>
    <n v="660"/>
    <n v="4620"/>
    <x v="7"/>
    <s v="Highlander"/>
    <n v="2015"/>
    <s v="N"/>
    <m/>
    <x v="11"/>
  </r>
  <r>
    <n v="47"/>
    <n v="37"/>
    <n v="962591"/>
    <d v="2008-03-16T00:00:00"/>
    <s v="IN"/>
    <s v="250/500"/>
    <n v="2000"/>
    <n v="1241.97"/>
    <n v="0"/>
    <n v="430104"/>
    <x v="0"/>
    <x v="4"/>
    <s v="other-service"/>
    <s v="movies"/>
    <s v="not-in-family"/>
    <n v="75400"/>
    <n v="0"/>
    <x v="9"/>
    <x v="3"/>
    <x v="1"/>
    <x v="1"/>
    <x v="1"/>
    <x v="2"/>
    <s v="Hillsdale"/>
    <s v="8749 Tree St"/>
    <x v="22"/>
    <x v="0"/>
    <x v="2"/>
    <n v="1"/>
    <n v="0"/>
    <s v="NO"/>
    <n v="6700"/>
    <x v="146"/>
    <n v="670"/>
    <n v="5360"/>
    <x v="11"/>
    <s v="Wrangler"/>
    <n v="2011"/>
    <s v="N"/>
    <m/>
    <x v="23"/>
  </r>
  <r>
    <n v="222"/>
    <n v="42"/>
    <n v="922565"/>
    <d v="1999-05-23T00:00:00"/>
    <s v="IL"/>
    <s v="250/500"/>
    <n v="500"/>
    <n v="1124.5999999999999"/>
    <n v="0"/>
    <n v="612904"/>
    <x v="0"/>
    <x v="2"/>
    <s v="armed-forces"/>
    <s v="hiking"/>
    <s v="not-in-family"/>
    <n v="0"/>
    <n v="0"/>
    <x v="8"/>
    <x v="2"/>
    <x v="2"/>
    <x v="1"/>
    <x v="0"/>
    <x v="2"/>
    <s v="Arlington"/>
    <s v="4985 Sky Lane"/>
    <x v="6"/>
    <x v="1"/>
    <x v="0"/>
    <n v="0"/>
    <n v="0"/>
    <s v="?"/>
    <n v="51740"/>
    <x v="147"/>
    <n v="7960"/>
    <n v="31840"/>
    <x v="11"/>
    <s v="Wrangler"/>
    <n v="2006"/>
    <s v="N"/>
    <m/>
    <x v="23"/>
  </r>
  <r>
    <n v="119"/>
    <n v="28"/>
    <n v="288580"/>
    <d v="2012-11-22T00:00:00"/>
    <s v="OH"/>
    <s v="250/500"/>
    <n v="2000"/>
    <n v="1079.92"/>
    <n v="0"/>
    <n v="430886"/>
    <x v="0"/>
    <x v="4"/>
    <s v="machine-op-inspct"/>
    <s v="hiking"/>
    <s v="husband"/>
    <n v="88800"/>
    <n v="0"/>
    <x v="33"/>
    <x v="0"/>
    <x v="2"/>
    <x v="2"/>
    <x v="4"/>
    <x v="6"/>
    <s v="Riverwood"/>
    <s v="7534 MLK Hwy"/>
    <x v="17"/>
    <x v="0"/>
    <x v="1"/>
    <n v="0"/>
    <n v="1"/>
    <s v="YES"/>
    <n v="53600"/>
    <x v="148"/>
    <n v="6700"/>
    <n v="40200"/>
    <x v="13"/>
    <s v="Jetta"/>
    <n v="2007"/>
    <s v="Y"/>
    <m/>
    <x v="35"/>
  </r>
  <r>
    <n v="73"/>
    <n v="29"/>
    <n v="154280"/>
    <d v="1993-01-29T00:00:00"/>
    <s v="IL"/>
    <s v="250/500"/>
    <n v="1000"/>
    <n v="1447.78"/>
    <n v="0"/>
    <n v="467947"/>
    <x v="0"/>
    <x v="5"/>
    <s v="protective-serv"/>
    <s v="board-games"/>
    <s v="wife"/>
    <n v="35100"/>
    <n v="-59900"/>
    <x v="3"/>
    <x v="2"/>
    <x v="2"/>
    <x v="2"/>
    <x v="3"/>
    <x v="0"/>
    <s v="Arlington"/>
    <s v="8689 Maple Hwy"/>
    <x v="12"/>
    <x v="1"/>
    <x v="0"/>
    <n v="1"/>
    <n v="0"/>
    <s v="?"/>
    <n v="44910"/>
    <x v="149"/>
    <n v="4990"/>
    <n v="34930"/>
    <x v="2"/>
    <s v="Neon"/>
    <n v="2001"/>
    <s v="N"/>
    <m/>
    <x v="12"/>
  </r>
  <r>
    <n v="8"/>
    <n v="31"/>
    <n v="425973"/>
    <d v="2003-02-11T00:00:00"/>
    <s v="IN"/>
    <s v="250/500"/>
    <n v="500"/>
    <n v="1229.1600000000001"/>
    <n v="4000000"/>
    <n v="604804"/>
    <x v="1"/>
    <x v="0"/>
    <s v="transport-moving"/>
    <s v="kayaking"/>
    <s v="wife"/>
    <n v="0"/>
    <n v="-88300"/>
    <x v="43"/>
    <x v="2"/>
    <x v="3"/>
    <x v="0"/>
    <x v="2"/>
    <x v="6"/>
    <s v="Hillsdale"/>
    <s v="9153 3rd Hwy"/>
    <x v="23"/>
    <x v="1"/>
    <x v="1"/>
    <n v="0"/>
    <n v="2"/>
    <s v="YES"/>
    <n v="48100"/>
    <x v="150"/>
    <n v="7400"/>
    <n v="29600"/>
    <x v="13"/>
    <s v="Jetta"/>
    <n v="2014"/>
    <s v="N"/>
    <m/>
    <x v="35"/>
  </r>
  <r>
    <n v="294"/>
    <n v="44"/>
    <n v="477177"/>
    <d v="1990-08-15T00:00:00"/>
    <s v="IL"/>
    <s v="100/300"/>
    <n v="1000"/>
    <n v="1226.49"/>
    <n v="0"/>
    <n v="460308"/>
    <x v="1"/>
    <x v="1"/>
    <s v="farming-fishing"/>
    <s v="kayaking"/>
    <s v="unmarried"/>
    <n v="53900"/>
    <n v="0"/>
    <x v="53"/>
    <x v="1"/>
    <x v="1"/>
    <x v="3"/>
    <x v="1"/>
    <x v="4"/>
    <s v="Riverwood"/>
    <s v="5904 1st Drive"/>
    <x v="19"/>
    <x v="0"/>
    <x v="2"/>
    <n v="0"/>
    <n v="1"/>
    <s v="NO"/>
    <n v="6100"/>
    <x v="151"/>
    <n v="1220"/>
    <n v="4270"/>
    <x v="8"/>
    <s v="Fusion"/>
    <n v="2002"/>
    <s v="N"/>
    <m/>
    <x v="34"/>
  </r>
  <r>
    <n v="324"/>
    <n v="46"/>
    <n v="648509"/>
    <d v="2010-03-06T00:00:00"/>
    <s v="IN"/>
    <s v="100/300"/>
    <n v="2000"/>
    <n v="897.89"/>
    <n v="6000000"/>
    <n v="618862"/>
    <x v="0"/>
    <x v="0"/>
    <s v="tech-support"/>
    <s v="board-games"/>
    <s v="wife"/>
    <n v="0"/>
    <n v="-41300"/>
    <x v="1"/>
    <x v="0"/>
    <x v="2"/>
    <x v="1"/>
    <x v="3"/>
    <x v="6"/>
    <s v="Hillsdale"/>
    <s v="4519 Embaracadero St"/>
    <x v="21"/>
    <x v="0"/>
    <x v="1"/>
    <n v="1"/>
    <n v="0"/>
    <s v="YES"/>
    <n v="79600"/>
    <x v="152"/>
    <n v="15920"/>
    <n v="47760"/>
    <x v="11"/>
    <s v="Wrangler"/>
    <n v="2011"/>
    <s v="N"/>
    <m/>
    <x v="23"/>
  </r>
  <r>
    <n v="155"/>
    <n v="34"/>
    <n v="914815"/>
    <d v="1990-09-27T00:00:00"/>
    <s v="IN"/>
    <s v="100/300"/>
    <n v="500"/>
    <n v="1706.79"/>
    <n v="0"/>
    <n v="462479"/>
    <x v="0"/>
    <x v="3"/>
    <s v="protective-serv"/>
    <s v="dancing"/>
    <s v="other-relative"/>
    <n v="0"/>
    <n v="0"/>
    <x v="23"/>
    <x v="0"/>
    <x v="3"/>
    <x v="1"/>
    <x v="4"/>
    <x v="3"/>
    <s v="Hillsdale"/>
    <s v="9706 MLK Lane"/>
    <x v="17"/>
    <x v="0"/>
    <x v="2"/>
    <n v="1"/>
    <n v="1"/>
    <s v="YES"/>
    <n v="77040"/>
    <x v="153"/>
    <n v="8560"/>
    <n v="59920"/>
    <x v="12"/>
    <s v="Civic"/>
    <n v="1998"/>
    <s v="N"/>
    <m/>
    <x v="26"/>
  </r>
  <r>
    <n v="261"/>
    <n v="45"/>
    <n v="249048"/>
    <d v="2005-06-17T00:00:00"/>
    <s v="IL"/>
    <s v="250/500"/>
    <n v="1000"/>
    <n v="1254.18"/>
    <n v="0"/>
    <n v="457555"/>
    <x v="1"/>
    <x v="1"/>
    <s v="prof-specialty"/>
    <s v="kayaking"/>
    <s v="other-relative"/>
    <n v="0"/>
    <n v="-45100"/>
    <x v="19"/>
    <x v="0"/>
    <x v="2"/>
    <x v="1"/>
    <x v="2"/>
    <x v="0"/>
    <s v="Columbus"/>
    <s v="6012 Texas Hwy"/>
    <x v="14"/>
    <x v="0"/>
    <x v="0"/>
    <n v="0"/>
    <n v="1"/>
    <s v="?"/>
    <n v="62590"/>
    <x v="70"/>
    <n v="11380"/>
    <n v="39830"/>
    <x v="13"/>
    <s v="Jetta"/>
    <n v="2003"/>
    <s v="N"/>
    <m/>
    <x v="35"/>
  </r>
  <r>
    <n v="245"/>
    <n v="40"/>
    <n v="144323"/>
    <d v="2001-09-14T00:00:00"/>
    <s v="IN"/>
    <s v="500/1000"/>
    <n v="500"/>
    <n v="885.08"/>
    <n v="0"/>
    <n v="459984"/>
    <x v="1"/>
    <x v="3"/>
    <s v="armed-forces"/>
    <s v="skydiving"/>
    <s v="other-relative"/>
    <n v="27000"/>
    <n v="-58900"/>
    <x v="38"/>
    <x v="0"/>
    <x v="3"/>
    <x v="2"/>
    <x v="3"/>
    <x v="4"/>
    <s v="Northbend"/>
    <s v="4098 Weaver Ridge"/>
    <x v="5"/>
    <x v="0"/>
    <x v="0"/>
    <n v="0"/>
    <n v="1"/>
    <s v="NO"/>
    <n v="85150"/>
    <x v="154"/>
    <n v="13100"/>
    <n v="58950"/>
    <x v="3"/>
    <s v="Malibu"/>
    <n v="1998"/>
    <s v="N"/>
    <m/>
    <x v="33"/>
  </r>
  <r>
    <n v="235"/>
    <n v="39"/>
    <n v="651861"/>
    <d v="2011-01-07T00:00:00"/>
    <s v="IL"/>
    <s v="100/300"/>
    <n v="500"/>
    <n v="1046.58"/>
    <n v="4000000"/>
    <n v="434982"/>
    <x v="0"/>
    <x v="0"/>
    <s v="tech-support"/>
    <s v="exercise"/>
    <s v="wife"/>
    <n v="0"/>
    <n v="-31700"/>
    <x v="27"/>
    <x v="1"/>
    <x v="1"/>
    <x v="3"/>
    <x v="1"/>
    <x v="2"/>
    <s v="Hillsdale"/>
    <s v="6193 1st Hwy"/>
    <x v="17"/>
    <x v="0"/>
    <x v="1"/>
    <n v="2"/>
    <n v="1"/>
    <s v="NO"/>
    <n v="4950"/>
    <x v="155"/>
    <n v="900"/>
    <n v="3600"/>
    <x v="3"/>
    <s v="Silverado"/>
    <n v="2010"/>
    <s v="N"/>
    <m/>
    <x v="28"/>
  </r>
  <r>
    <n v="53"/>
    <n v="36"/>
    <n v="125324"/>
    <d v="2003-09-13T00:00:00"/>
    <s v="OH"/>
    <s v="500/1000"/>
    <n v="2000"/>
    <n v="1712.68"/>
    <n v="0"/>
    <n v="614233"/>
    <x v="0"/>
    <x v="2"/>
    <s v="handlers-cleaners"/>
    <s v="basketball"/>
    <s v="not-in-family"/>
    <n v="72200"/>
    <n v="0"/>
    <x v="32"/>
    <x v="2"/>
    <x v="0"/>
    <x v="0"/>
    <x v="2"/>
    <x v="1"/>
    <s v="Riverwood"/>
    <s v="4053 Sky Lane"/>
    <x v="18"/>
    <x v="1"/>
    <x v="1"/>
    <n v="2"/>
    <n v="0"/>
    <s v="YES"/>
    <n v="51100"/>
    <x v="156"/>
    <n v="5110"/>
    <n v="35770"/>
    <x v="6"/>
    <s v="A3"/>
    <n v="2006"/>
    <s v="N"/>
    <m/>
    <x v="10"/>
  </r>
  <r>
    <n v="426"/>
    <n v="54"/>
    <n v="398102"/>
    <d v="1997-10-24T00:00:00"/>
    <s v="IL"/>
    <s v="500/1000"/>
    <n v="2000"/>
    <n v="1097.71"/>
    <n v="0"/>
    <n v="605258"/>
    <x v="1"/>
    <x v="3"/>
    <s v="adm-clerical"/>
    <s v="reading"/>
    <s v="not-in-family"/>
    <n v="29600"/>
    <n v="-22300"/>
    <x v="37"/>
    <x v="0"/>
    <x v="0"/>
    <x v="1"/>
    <x v="0"/>
    <x v="0"/>
    <s v="Springfield"/>
    <s v="8964 Francis St"/>
    <x v="21"/>
    <x v="0"/>
    <x v="0"/>
    <n v="2"/>
    <n v="3"/>
    <s v="?"/>
    <n v="100800"/>
    <x v="157"/>
    <n v="16800"/>
    <n v="67200"/>
    <x v="2"/>
    <s v="Neon"/>
    <n v="1997"/>
    <s v="N"/>
    <m/>
    <x v="12"/>
  </r>
  <r>
    <n v="111"/>
    <n v="27"/>
    <n v="514065"/>
    <d v="2009-01-04T00:00:00"/>
    <s v="IN"/>
    <s v="250/500"/>
    <n v="500"/>
    <n v="1363.77"/>
    <n v="4000000"/>
    <n v="604377"/>
    <x v="1"/>
    <x v="3"/>
    <s v="tech-support"/>
    <s v="exercise"/>
    <s v="husband"/>
    <n v="51100"/>
    <n v="0"/>
    <x v="34"/>
    <x v="0"/>
    <x v="0"/>
    <x v="2"/>
    <x v="0"/>
    <x v="1"/>
    <s v="Springfield"/>
    <s v="9748 Sky Drive"/>
    <x v="11"/>
    <x v="0"/>
    <x v="0"/>
    <n v="2"/>
    <n v="3"/>
    <s v="NO"/>
    <n v="90970"/>
    <x v="158"/>
    <n v="16540"/>
    <n v="57890"/>
    <x v="4"/>
    <s v="RSX"/>
    <n v="2009"/>
    <s v="N"/>
    <m/>
    <x v="4"/>
  </r>
  <r>
    <n v="86"/>
    <n v="26"/>
    <n v="391652"/>
    <d v="1998-10-12T00:00:00"/>
    <s v="OH"/>
    <s v="100/300"/>
    <n v="500"/>
    <n v="1382.88"/>
    <n v="7000000"/>
    <n v="434923"/>
    <x v="0"/>
    <x v="6"/>
    <s v="tech-support"/>
    <s v="cross-fit"/>
    <s v="other-relative"/>
    <n v="0"/>
    <n v="-30300"/>
    <x v="37"/>
    <x v="0"/>
    <x v="2"/>
    <x v="1"/>
    <x v="0"/>
    <x v="0"/>
    <s v="Northbend"/>
    <s v="2293 Washington Ave"/>
    <x v="20"/>
    <x v="0"/>
    <x v="1"/>
    <n v="1"/>
    <n v="1"/>
    <s v="YES"/>
    <n v="81840"/>
    <x v="159"/>
    <n v="7440"/>
    <n v="59520"/>
    <x v="3"/>
    <s v="Malibu"/>
    <n v="2011"/>
    <s v="Y"/>
    <m/>
    <x v="33"/>
  </r>
  <r>
    <n v="296"/>
    <n v="46"/>
    <n v="922167"/>
    <d v="1993-02-23T00:00:00"/>
    <s v="OH"/>
    <s v="100/300"/>
    <n v="1000"/>
    <n v="1141.3499999999999"/>
    <n v="7000000"/>
    <n v="476456"/>
    <x v="0"/>
    <x v="3"/>
    <s v="craft-repair"/>
    <s v="sleeping"/>
    <s v="not-in-family"/>
    <n v="0"/>
    <n v="0"/>
    <x v="10"/>
    <x v="0"/>
    <x v="3"/>
    <x v="0"/>
    <x v="4"/>
    <x v="2"/>
    <s v="Northbend"/>
    <s v="3656 Solo Ave"/>
    <x v="22"/>
    <x v="0"/>
    <x v="1"/>
    <n v="0"/>
    <n v="2"/>
    <s v="NO"/>
    <n v="54900"/>
    <x v="160"/>
    <n v="5490"/>
    <n v="43920"/>
    <x v="1"/>
    <s v="C300"/>
    <n v="2013"/>
    <s v="N"/>
    <m/>
    <x v="22"/>
  </r>
  <r>
    <n v="125"/>
    <n v="35"/>
    <n v="442795"/>
    <d v="1996-07-07T00:00:00"/>
    <s v="OH"/>
    <s v="500/1000"/>
    <n v="500"/>
    <n v="1054.83"/>
    <n v="7000000"/>
    <n v="446788"/>
    <x v="0"/>
    <x v="6"/>
    <s v="tech-support"/>
    <s v="cross-fit"/>
    <s v="husband"/>
    <n v="0"/>
    <n v="-51300"/>
    <x v="54"/>
    <x v="0"/>
    <x v="3"/>
    <x v="2"/>
    <x v="2"/>
    <x v="2"/>
    <s v="Northbend"/>
    <s v="8579 Apache Drive"/>
    <x v="18"/>
    <x v="0"/>
    <x v="0"/>
    <n v="2"/>
    <n v="3"/>
    <s v="NO"/>
    <n v="88660"/>
    <x v="161"/>
    <n v="16120"/>
    <n v="64480"/>
    <x v="1"/>
    <s v="C300"/>
    <n v="2007"/>
    <s v="Y"/>
    <m/>
    <x v="22"/>
  </r>
  <r>
    <n v="177"/>
    <n v="34"/>
    <n v="226330"/>
    <d v="2013-01-23T00:00:00"/>
    <s v="IL"/>
    <s v="100/300"/>
    <n v="2000"/>
    <n v="1057.77"/>
    <n v="0"/>
    <n v="477382"/>
    <x v="1"/>
    <x v="6"/>
    <s v="tech-support"/>
    <s v="bungie-jumping"/>
    <s v="unmarried"/>
    <n v="0"/>
    <n v="-57700"/>
    <x v="55"/>
    <x v="2"/>
    <x v="3"/>
    <x v="2"/>
    <x v="4"/>
    <x v="5"/>
    <s v="Riverwood"/>
    <s v="2003 Maple Hwy"/>
    <x v="9"/>
    <x v="1"/>
    <x v="1"/>
    <n v="1"/>
    <n v="1"/>
    <s v="NO"/>
    <n v="18000"/>
    <x v="162"/>
    <n v="2250"/>
    <n v="13500"/>
    <x v="6"/>
    <s v="A3"/>
    <n v="2009"/>
    <s v="N"/>
    <m/>
    <x v="10"/>
  </r>
  <r>
    <n v="238"/>
    <n v="39"/>
    <n v="134430"/>
    <d v="2006-12-06T00:00:00"/>
    <s v="IN"/>
    <s v="250/500"/>
    <n v="2000"/>
    <n v="1488.02"/>
    <n v="0"/>
    <n v="600275"/>
    <x v="1"/>
    <x v="6"/>
    <s v="protective-serv"/>
    <s v="exercise"/>
    <s v="other-relative"/>
    <n v="0"/>
    <n v="-39200"/>
    <x v="54"/>
    <x v="1"/>
    <x v="1"/>
    <x v="1"/>
    <x v="0"/>
    <x v="2"/>
    <s v="Northbrook"/>
    <s v="5445 Tree Hwy"/>
    <x v="10"/>
    <x v="0"/>
    <x v="0"/>
    <n v="1"/>
    <n v="3"/>
    <s v="YES"/>
    <n v="5500"/>
    <x v="163"/>
    <n v="550"/>
    <n v="3850"/>
    <x v="3"/>
    <s v="Tahoe"/>
    <n v="2010"/>
    <s v="N"/>
    <m/>
    <x v="3"/>
  </r>
  <r>
    <n v="81"/>
    <n v="25"/>
    <n v="524230"/>
    <d v="2014-02-23T00:00:00"/>
    <s v="IN"/>
    <s v="100/300"/>
    <n v="500"/>
    <n v="920.3"/>
    <n v="5000000"/>
    <n v="461958"/>
    <x v="1"/>
    <x v="4"/>
    <s v="tech-support"/>
    <s v="hiking"/>
    <s v="own-child"/>
    <n v="51000"/>
    <n v="-67900"/>
    <x v="31"/>
    <x v="2"/>
    <x v="2"/>
    <x v="0"/>
    <x v="3"/>
    <x v="4"/>
    <s v="Hillsdale"/>
    <s v="9730 2nd Hwy"/>
    <x v="20"/>
    <x v="1"/>
    <x v="1"/>
    <n v="1"/>
    <n v="0"/>
    <s v="?"/>
    <n v="73920"/>
    <x v="164"/>
    <n v="6720"/>
    <n v="53760"/>
    <x v="12"/>
    <s v="Civic"/>
    <n v="2003"/>
    <s v="Y"/>
    <m/>
    <x v="26"/>
  </r>
  <r>
    <n v="128"/>
    <n v="28"/>
    <n v="438817"/>
    <d v="2007-11-16T00:00:00"/>
    <s v="OH"/>
    <s v="500/1000"/>
    <n v="1000"/>
    <n v="986.53"/>
    <n v="0"/>
    <n v="472720"/>
    <x v="1"/>
    <x v="4"/>
    <s v="adm-clerical"/>
    <s v="polo"/>
    <s v="other-relative"/>
    <n v="62700"/>
    <n v="0"/>
    <x v="55"/>
    <x v="0"/>
    <x v="2"/>
    <x v="2"/>
    <x v="4"/>
    <x v="1"/>
    <s v="Columbus"/>
    <s v="7819 Oak St"/>
    <x v="20"/>
    <x v="0"/>
    <x v="2"/>
    <n v="0"/>
    <n v="2"/>
    <s v="YES"/>
    <n v="101860"/>
    <x v="165"/>
    <n v="18520"/>
    <n v="64820"/>
    <x v="12"/>
    <s v="CRV"/>
    <n v="2007"/>
    <s v="N"/>
    <m/>
    <x v="29"/>
  </r>
  <r>
    <n v="449"/>
    <n v="57"/>
    <n v="293794"/>
    <d v="1999-04-17T00:00:00"/>
    <s v="OH"/>
    <s v="250/500"/>
    <n v="2000"/>
    <n v="1440.68"/>
    <n v="0"/>
    <n v="442395"/>
    <x v="0"/>
    <x v="2"/>
    <s v="tech-support"/>
    <s v="movies"/>
    <s v="own-child"/>
    <n v="25000"/>
    <n v="0"/>
    <x v="47"/>
    <x v="3"/>
    <x v="1"/>
    <x v="1"/>
    <x v="1"/>
    <x v="0"/>
    <s v="Riverwood"/>
    <s v="1845 Best St"/>
    <x v="1"/>
    <x v="0"/>
    <x v="0"/>
    <n v="0"/>
    <n v="1"/>
    <s v="YES"/>
    <n v="5390"/>
    <x v="166"/>
    <n v="980"/>
    <n v="3430"/>
    <x v="13"/>
    <s v="Passat"/>
    <n v="2008"/>
    <s v="N"/>
    <m/>
    <x v="27"/>
  </r>
  <r>
    <n v="252"/>
    <n v="39"/>
    <n v="868283"/>
    <d v="2006-02-06T00:00:00"/>
    <s v="IN"/>
    <s v="250/500"/>
    <n v="1000"/>
    <n v="1086.21"/>
    <n v="0"/>
    <n v="455340"/>
    <x v="0"/>
    <x v="6"/>
    <s v="farming-fishing"/>
    <s v="hiking"/>
    <s v="unmarried"/>
    <n v="68500"/>
    <n v="-57500"/>
    <x v="56"/>
    <x v="0"/>
    <x v="0"/>
    <x v="1"/>
    <x v="0"/>
    <x v="0"/>
    <s v="Springfield"/>
    <s v="2500 Tree St"/>
    <x v="22"/>
    <x v="0"/>
    <x v="1"/>
    <n v="1"/>
    <n v="2"/>
    <s v="?"/>
    <n v="50490"/>
    <x v="167"/>
    <n v="5610"/>
    <n v="39270"/>
    <x v="5"/>
    <s v="Maxima"/>
    <n v="2001"/>
    <s v="N"/>
    <m/>
    <x v="14"/>
  </r>
  <r>
    <n v="359"/>
    <n v="47"/>
    <n v="828890"/>
    <d v="1993-10-20T00:00:00"/>
    <s v="OH"/>
    <s v="100/300"/>
    <n v="2000"/>
    <n v="1367.68"/>
    <n v="0"/>
    <n v="613247"/>
    <x v="1"/>
    <x v="0"/>
    <s v="handlers-cleaners"/>
    <s v="basketball"/>
    <s v="unmarried"/>
    <n v="0"/>
    <n v="0"/>
    <x v="19"/>
    <x v="0"/>
    <x v="3"/>
    <x v="2"/>
    <x v="0"/>
    <x v="0"/>
    <s v="Arlington"/>
    <s v="6955 Pine Drive"/>
    <x v="21"/>
    <x v="0"/>
    <x v="2"/>
    <n v="0"/>
    <n v="3"/>
    <s v="NO"/>
    <n v="55500"/>
    <x v="168"/>
    <n v="11100"/>
    <n v="38850"/>
    <x v="1"/>
    <s v="C300"/>
    <n v="2012"/>
    <s v="N"/>
    <m/>
    <x v="22"/>
  </r>
  <r>
    <n v="19"/>
    <n v="32"/>
    <n v="882920"/>
    <d v="2006-01-01T00:00:00"/>
    <s v="OH"/>
    <s v="500/1000"/>
    <n v="1000"/>
    <n v="1215.8499999999999"/>
    <n v="0"/>
    <n v="454985"/>
    <x v="0"/>
    <x v="4"/>
    <s v="other-service"/>
    <s v="hiking"/>
    <s v="husband"/>
    <n v="42900"/>
    <n v="-90200"/>
    <x v="5"/>
    <x v="1"/>
    <x v="1"/>
    <x v="1"/>
    <x v="0"/>
    <x v="1"/>
    <s v="Hillsdale"/>
    <s v="6165 Rock Ridge"/>
    <x v="1"/>
    <x v="0"/>
    <x v="0"/>
    <n v="1"/>
    <n v="1"/>
    <s v="YES"/>
    <n v="7040"/>
    <x v="169"/>
    <n v="640"/>
    <n v="5120"/>
    <x v="5"/>
    <s v="Maxima"/>
    <n v="2015"/>
    <s v="N"/>
    <m/>
    <x v="14"/>
  </r>
  <r>
    <n v="73"/>
    <n v="26"/>
    <n v="918777"/>
    <d v="2003-04-04T00:00:00"/>
    <s v="IL"/>
    <s v="250/500"/>
    <n v="2000"/>
    <n v="1191.19"/>
    <n v="4000000"/>
    <n v="468813"/>
    <x v="0"/>
    <x v="0"/>
    <s v="farming-fishing"/>
    <s v="basketball"/>
    <s v="not-in-family"/>
    <n v="29300"/>
    <n v="0"/>
    <x v="26"/>
    <x v="2"/>
    <x v="2"/>
    <x v="2"/>
    <x v="3"/>
    <x v="1"/>
    <s v="Northbrook"/>
    <s v="3653 Elm Drive"/>
    <x v="10"/>
    <x v="1"/>
    <x v="1"/>
    <n v="0"/>
    <n v="1"/>
    <s v="YES"/>
    <n v="40160"/>
    <x v="170"/>
    <n v="0"/>
    <n v="35140"/>
    <x v="3"/>
    <s v="Tahoe"/>
    <n v="2003"/>
    <s v="N"/>
    <m/>
    <x v="3"/>
  </r>
  <r>
    <n v="285"/>
    <n v="44"/>
    <n v="212580"/>
    <d v="2014-07-05T00:00:00"/>
    <s v="IL"/>
    <s v="500/1000"/>
    <n v="1000"/>
    <n v="1594.45"/>
    <n v="0"/>
    <n v="452747"/>
    <x v="0"/>
    <x v="4"/>
    <s v="handlers-cleaners"/>
    <s v="bungie-jumping"/>
    <s v="husband"/>
    <n v="0"/>
    <n v="0"/>
    <x v="53"/>
    <x v="2"/>
    <x v="0"/>
    <x v="2"/>
    <x v="2"/>
    <x v="5"/>
    <s v="Columbus"/>
    <s v="5812 3rd Hwy"/>
    <x v="18"/>
    <x v="3"/>
    <x v="0"/>
    <n v="2"/>
    <n v="3"/>
    <s v="NO"/>
    <n v="55680"/>
    <x v="171"/>
    <n v="6960"/>
    <n v="41760"/>
    <x v="0"/>
    <n v="95"/>
    <n v="2006"/>
    <s v="N"/>
    <m/>
    <x v="5"/>
  </r>
  <r>
    <n v="196"/>
    <n v="36"/>
    <n v="602410"/>
    <d v="1996-01-16T00:00:00"/>
    <s v="IN"/>
    <s v="250/500"/>
    <n v="2000"/>
    <n v="1463.07"/>
    <n v="0"/>
    <n v="615611"/>
    <x v="0"/>
    <x v="0"/>
    <s v="armed-forces"/>
    <s v="skydiving"/>
    <s v="own-child"/>
    <n v="0"/>
    <n v="0"/>
    <x v="27"/>
    <x v="1"/>
    <x v="1"/>
    <x v="3"/>
    <x v="0"/>
    <x v="4"/>
    <s v="Springfield"/>
    <s v="4939 Best St"/>
    <x v="19"/>
    <x v="0"/>
    <x v="1"/>
    <n v="1"/>
    <n v="1"/>
    <s v="NO"/>
    <n v="5300"/>
    <x v="172"/>
    <n v="530"/>
    <n v="4240"/>
    <x v="11"/>
    <s v="Grand Cherokee"/>
    <n v="2001"/>
    <s v="Y"/>
    <m/>
    <x v="38"/>
  </r>
  <r>
    <n v="223"/>
    <n v="43"/>
    <n v="976971"/>
    <d v="2002-04-19T00:00:00"/>
    <s v="OH"/>
    <s v="250/500"/>
    <n v="500"/>
    <n v="1734.09"/>
    <n v="0"/>
    <n v="451400"/>
    <x v="1"/>
    <x v="0"/>
    <s v="adm-clerical"/>
    <s v="camping"/>
    <s v="not-in-family"/>
    <n v="0"/>
    <n v="0"/>
    <x v="37"/>
    <x v="3"/>
    <x v="1"/>
    <x v="3"/>
    <x v="1"/>
    <x v="4"/>
    <s v="Arlington"/>
    <s v="4964 Elm Lane"/>
    <x v="13"/>
    <x v="0"/>
    <x v="0"/>
    <n v="0"/>
    <n v="3"/>
    <s v="?"/>
    <n v="5200"/>
    <x v="173"/>
    <n v="650"/>
    <n v="3900"/>
    <x v="4"/>
    <s v="MDX"/>
    <n v="2006"/>
    <s v="N"/>
    <m/>
    <x v="13"/>
  </r>
  <r>
    <n v="328"/>
    <n v="48"/>
    <n v="630226"/>
    <d v="2005-12-10T00:00:00"/>
    <s v="IL"/>
    <s v="250/500"/>
    <n v="500"/>
    <n v="1411.43"/>
    <n v="0"/>
    <n v="464874"/>
    <x v="0"/>
    <x v="3"/>
    <s v="armed-forces"/>
    <s v="bungie-jumping"/>
    <s v="own-child"/>
    <n v="45100"/>
    <n v="-32800"/>
    <x v="29"/>
    <x v="0"/>
    <x v="3"/>
    <x v="0"/>
    <x v="4"/>
    <x v="2"/>
    <s v="Riverwood"/>
    <s v="9588 Solo St"/>
    <x v="18"/>
    <x v="0"/>
    <x v="0"/>
    <n v="2"/>
    <n v="1"/>
    <s v="NO"/>
    <n v="59400"/>
    <x v="174"/>
    <n v="11880"/>
    <n v="41580"/>
    <x v="12"/>
    <s v="Civic"/>
    <n v="2014"/>
    <s v="N"/>
    <m/>
    <x v="26"/>
  </r>
  <r>
    <n v="285"/>
    <n v="43"/>
    <n v="171254"/>
    <d v="1994-11-07T00:00:00"/>
    <s v="OH"/>
    <s v="100/300"/>
    <n v="2000"/>
    <n v="1512.58"/>
    <n v="0"/>
    <n v="452496"/>
    <x v="1"/>
    <x v="5"/>
    <s v="sales"/>
    <s v="paintball"/>
    <s v="other-relative"/>
    <n v="47600"/>
    <n v="0"/>
    <x v="6"/>
    <x v="1"/>
    <x v="1"/>
    <x v="1"/>
    <x v="0"/>
    <x v="0"/>
    <s v="Arlington"/>
    <s v="8718 Apache Lane"/>
    <x v="2"/>
    <x v="0"/>
    <x v="1"/>
    <n v="1"/>
    <n v="1"/>
    <s v="?"/>
    <n v="2520"/>
    <x v="175"/>
    <n v="280"/>
    <n v="1960"/>
    <x v="10"/>
    <s v="3 Series"/>
    <n v="1997"/>
    <s v="N"/>
    <m/>
    <x v="21"/>
  </r>
  <r>
    <n v="30"/>
    <n v="31"/>
    <n v="247116"/>
    <d v="2012-06-02T00:00:00"/>
    <s v="IL"/>
    <s v="250/500"/>
    <n v="2000"/>
    <n v="1153.3499999999999"/>
    <n v="0"/>
    <n v="430714"/>
    <x v="0"/>
    <x v="1"/>
    <s v="craft-repair"/>
    <s v="golf"/>
    <s v="not-in-family"/>
    <n v="0"/>
    <n v="0"/>
    <x v="40"/>
    <x v="1"/>
    <x v="1"/>
    <x v="3"/>
    <x v="0"/>
    <x v="2"/>
    <s v="Hillsdale"/>
    <s v="3590 Best Hwy"/>
    <x v="10"/>
    <x v="0"/>
    <x v="2"/>
    <n v="2"/>
    <n v="1"/>
    <s v="YES"/>
    <n v="5760"/>
    <x v="176"/>
    <n v="960"/>
    <n v="3840"/>
    <x v="9"/>
    <s v="Impreza"/>
    <n v="2011"/>
    <s v="N"/>
    <m/>
    <x v="17"/>
  </r>
  <r>
    <n v="342"/>
    <n v="49"/>
    <n v="505969"/>
    <d v="1998-04-07T00:00:00"/>
    <s v="OH"/>
    <s v="250/500"/>
    <n v="500"/>
    <n v="1722.95"/>
    <n v="0"/>
    <n v="472634"/>
    <x v="0"/>
    <x v="1"/>
    <s v="transport-moving"/>
    <s v="base-jumping"/>
    <s v="not-in-family"/>
    <n v="63100"/>
    <n v="-13800"/>
    <x v="25"/>
    <x v="0"/>
    <x v="2"/>
    <x v="1"/>
    <x v="2"/>
    <x v="4"/>
    <s v="Hillsdale"/>
    <s v="6149 Best Ridge"/>
    <x v="19"/>
    <x v="0"/>
    <x v="1"/>
    <n v="2"/>
    <n v="0"/>
    <s v="YES"/>
    <n v="76700"/>
    <x v="177"/>
    <n v="7670"/>
    <n v="61360"/>
    <x v="9"/>
    <s v="Legacy"/>
    <n v="2006"/>
    <s v="N"/>
    <m/>
    <x v="15"/>
  </r>
  <r>
    <n v="219"/>
    <n v="39"/>
    <n v="653864"/>
    <d v="2007-04-25T00:00:00"/>
    <s v="IN"/>
    <s v="250/500"/>
    <n v="2000"/>
    <n v="1281.07"/>
    <n v="7000000"/>
    <n v="608371"/>
    <x v="1"/>
    <x v="4"/>
    <s v="protective-serv"/>
    <s v="board-games"/>
    <s v="unmarried"/>
    <n v="0"/>
    <n v="0"/>
    <x v="24"/>
    <x v="3"/>
    <x v="1"/>
    <x v="3"/>
    <x v="0"/>
    <x v="2"/>
    <s v="Springfield"/>
    <s v="4116 Embaracadero Lane"/>
    <x v="13"/>
    <x v="0"/>
    <x v="2"/>
    <n v="0"/>
    <n v="2"/>
    <s v="NO"/>
    <n v="5920"/>
    <x v="178"/>
    <n v="740"/>
    <n v="4440"/>
    <x v="3"/>
    <s v="Malibu"/>
    <n v="2015"/>
    <s v="N"/>
    <m/>
    <x v="33"/>
  </r>
  <r>
    <n v="468"/>
    <n v="62"/>
    <n v="586367"/>
    <d v="2000-06-30T00:00:00"/>
    <s v="IL"/>
    <s v="100/300"/>
    <n v="500"/>
    <n v="1011.92"/>
    <n v="0"/>
    <n v="468168"/>
    <x v="0"/>
    <x v="1"/>
    <s v="machine-op-inspct"/>
    <s v="paintball"/>
    <s v="wife"/>
    <n v="0"/>
    <n v="0"/>
    <x v="11"/>
    <x v="2"/>
    <x v="2"/>
    <x v="0"/>
    <x v="2"/>
    <x v="0"/>
    <s v="Riverwood"/>
    <s v="3486 Flute Ave"/>
    <x v="2"/>
    <x v="1"/>
    <x v="0"/>
    <n v="0"/>
    <n v="3"/>
    <s v="?"/>
    <n v="64350"/>
    <x v="179"/>
    <n v="7150"/>
    <n v="50050"/>
    <x v="3"/>
    <s v="Tahoe"/>
    <n v="2009"/>
    <s v="N"/>
    <m/>
    <x v="3"/>
  </r>
  <r>
    <n v="241"/>
    <n v="39"/>
    <n v="896890"/>
    <d v="1996-06-04T00:00:00"/>
    <s v="IL"/>
    <s v="250/500"/>
    <n v="2000"/>
    <n v="1042.26"/>
    <n v="0"/>
    <n v="464107"/>
    <x v="0"/>
    <x v="6"/>
    <s v="sales"/>
    <s v="kayaking"/>
    <s v="husband"/>
    <n v="0"/>
    <n v="0"/>
    <x v="50"/>
    <x v="2"/>
    <x v="2"/>
    <x v="2"/>
    <x v="4"/>
    <x v="4"/>
    <s v="Northbend"/>
    <s v="5994 5th Ave"/>
    <x v="7"/>
    <x v="1"/>
    <x v="2"/>
    <n v="1"/>
    <n v="2"/>
    <s v="?"/>
    <n v="19080"/>
    <x v="180"/>
    <n v="2120"/>
    <n v="12720"/>
    <x v="0"/>
    <n v="93"/>
    <n v="1995"/>
    <s v="N"/>
    <m/>
    <x v="30"/>
  </r>
  <r>
    <n v="223"/>
    <n v="43"/>
    <n v="650026"/>
    <d v="2009-05-09T00:00:00"/>
    <s v="OH"/>
    <s v="500/1000"/>
    <n v="500"/>
    <n v="1235.0999999999999"/>
    <n v="0"/>
    <n v="466959"/>
    <x v="1"/>
    <x v="3"/>
    <s v="tech-support"/>
    <s v="exercise"/>
    <s v="not-in-family"/>
    <n v="66400"/>
    <n v="-34400"/>
    <x v="18"/>
    <x v="0"/>
    <x v="2"/>
    <x v="1"/>
    <x v="0"/>
    <x v="0"/>
    <s v="Springfield"/>
    <s v="9138 3rd St"/>
    <x v="8"/>
    <x v="0"/>
    <x v="2"/>
    <n v="2"/>
    <n v="1"/>
    <s v="NO"/>
    <n v="54400"/>
    <x v="181"/>
    <n v="5440"/>
    <n v="43520"/>
    <x v="10"/>
    <s v="M5"/>
    <n v="2011"/>
    <s v="N"/>
    <m/>
    <x v="24"/>
  </r>
  <r>
    <n v="128"/>
    <n v="32"/>
    <n v="547744"/>
    <d v="2001-07-08T00:00:00"/>
    <s v="OH"/>
    <s v="100/300"/>
    <n v="2000"/>
    <n v="768.91"/>
    <n v="0"/>
    <n v="443522"/>
    <x v="1"/>
    <x v="5"/>
    <s v="sales"/>
    <s v="chess"/>
    <s v="other-relative"/>
    <n v="0"/>
    <n v="-39300"/>
    <x v="33"/>
    <x v="0"/>
    <x v="2"/>
    <x v="2"/>
    <x v="2"/>
    <x v="0"/>
    <s v="Columbus"/>
    <s v="3743 Andromedia Ridge"/>
    <x v="5"/>
    <x v="0"/>
    <x v="1"/>
    <n v="1"/>
    <n v="0"/>
    <s v="NO"/>
    <n v="59800"/>
    <x v="182"/>
    <n v="5980"/>
    <n v="47840"/>
    <x v="8"/>
    <s v="F150"/>
    <n v="1999"/>
    <s v="Y"/>
    <m/>
    <x v="9"/>
  </r>
  <r>
    <n v="124"/>
    <n v="29"/>
    <n v="598124"/>
    <d v="1993-09-20T00:00:00"/>
    <s v="OH"/>
    <s v="500/1000"/>
    <n v="500"/>
    <n v="1301.72"/>
    <n v="0"/>
    <n v="441726"/>
    <x v="0"/>
    <x v="3"/>
    <s v="handlers-cleaners"/>
    <s v="golf"/>
    <s v="husband"/>
    <n v="0"/>
    <n v="0"/>
    <x v="54"/>
    <x v="2"/>
    <x v="0"/>
    <x v="0"/>
    <x v="0"/>
    <x v="1"/>
    <s v="Springfield"/>
    <s v="7644 Tree Ridge"/>
    <x v="8"/>
    <x v="1"/>
    <x v="1"/>
    <n v="0"/>
    <n v="3"/>
    <s v="YES"/>
    <n v="72000"/>
    <x v="183"/>
    <n v="7200"/>
    <n v="57600"/>
    <x v="6"/>
    <s v="A3"/>
    <n v="2005"/>
    <s v="N"/>
    <m/>
    <x v="10"/>
  </r>
  <r>
    <n v="343"/>
    <n v="48"/>
    <n v="436126"/>
    <d v="2009-11-03T00:00:00"/>
    <s v="IN"/>
    <s v="250/500"/>
    <n v="500"/>
    <n v="1451.54"/>
    <n v="3000000"/>
    <n v="473412"/>
    <x v="0"/>
    <x v="6"/>
    <s v="adm-clerical"/>
    <s v="hiking"/>
    <s v="husband"/>
    <n v="0"/>
    <n v="0"/>
    <x v="13"/>
    <x v="2"/>
    <x v="0"/>
    <x v="2"/>
    <x v="0"/>
    <x v="0"/>
    <s v="Riverwood"/>
    <s v="3167 2nd St"/>
    <x v="21"/>
    <x v="2"/>
    <x v="2"/>
    <n v="2"/>
    <n v="3"/>
    <s v="NO"/>
    <n v="65070"/>
    <x v="184"/>
    <n v="14460"/>
    <n v="43380"/>
    <x v="1"/>
    <s v="C300"/>
    <n v="2003"/>
    <s v="N"/>
    <m/>
    <x v="22"/>
  </r>
  <r>
    <n v="404"/>
    <n v="53"/>
    <n v="739447"/>
    <d v="2014-12-10T00:00:00"/>
    <s v="IN"/>
    <s v="250/500"/>
    <n v="500"/>
    <n v="767.14"/>
    <n v="0"/>
    <n v="466201"/>
    <x v="0"/>
    <x v="2"/>
    <s v="sales"/>
    <s v="reading"/>
    <s v="not-in-family"/>
    <n v="25500"/>
    <n v="-36700"/>
    <x v="45"/>
    <x v="3"/>
    <x v="1"/>
    <x v="3"/>
    <x v="0"/>
    <x v="4"/>
    <s v="Columbus"/>
    <s v="3327 Lincoln Drive"/>
    <x v="1"/>
    <x v="0"/>
    <x v="2"/>
    <n v="0"/>
    <n v="1"/>
    <s v="NO"/>
    <n v="8800"/>
    <x v="185"/>
    <n v="880"/>
    <n v="6160"/>
    <x v="9"/>
    <s v="Legacy"/>
    <n v="2002"/>
    <s v="N"/>
    <m/>
    <x v="15"/>
  </r>
  <r>
    <n v="63"/>
    <n v="24"/>
    <n v="427484"/>
    <d v="1994-01-08T00:00:00"/>
    <s v="OH"/>
    <s v="250/500"/>
    <n v="2000"/>
    <n v="1620.89"/>
    <n v="0"/>
    <n v="469621"/>
    <x v="1"/>
    <x v="4"/>
    <s v="handlers-cleaners"/>
    <s v="movies"/>
    <s v="other-relative"/>
    <n v="0"/>
    <n v="0"/>
    <x v="51"/>
    <x v="1"/>
    <x v="1"/>
    <x v="1"/>
    <x v="0"/>
    <x v="5"/>
    <s v="Hillsdale"/>
    <s v="8621 Best Ridge"/>
    <x v="2"/>
    <x v="0"/>
    <x v="2"/>
    <n v="2"/>
    <n v="0"/>
    <s v="NO"/>
    <n v="6120"/>
    <x v="186"/>
    <n v="1020"/>
    <n v="4080"/>
    <x v="7"/>
    <s v="Corolla"/>
    <n v="2015"/>
    <s v="N"/>
    <m/>
    <x v="20"/>
  </r>
  <r>
    <n v="210"/>
    <n v="37"/>
    <n v="218684"/>
    <d v="2006-08-05T00:00:00"/>
    <s v="IN"/>
    <s v="500/1000"/>
    <n v="2000"/>
    <n v="1048.46"/>
    <n v="0"/>
    <n v="466676"/>
    <x v="0"/>
    <x v="4"/>
    <s v="priv-house-serv"/>
    <s v="skydiving"/>
    <s v="not-in-family"/>
    <n v="59900"/>
    <n v="0"/>
    <x v="9"/>
    <x v="1"/>
    <x v="1"/>
    <x v="3"/>
    <x v="1"/>
    <x v="3"/>
    <s v="Columbus"/>
    <s v="3878 Tree Lane"/>
    <x v="10"/>
    <x v="0"/>
    <x v="1"/>
    <n v="1"/>
    <n v="2"/>
    <s v="?"/>
    <n v="7080"/>
    <x v="78"/>
    <n v="590"/>
    <n v="5310"/>
    <x v="2"/>
    <s v="RAM"/>
    <n v="1999"/>
    <s v="N"/>
    <m/>
    <x v="2"/>
  </r>
  <r>
    <n v="335"/>
    <n v="50"/>
    <n v="565564"/>
    <d v="2007-02-07T00:00:00"/>
    <s v="OH"/>
    <s v="100/300"/>
    <n v="1000"/>
    <n v="1538.26"/>
    <n v="6000000"/>
    <n v="615346"/>
    <x v="0"/>
    <x v="4"/>
    <s v="sales"/>
    <s v="yachting"/>
    <s v="other-relative"/>
    <n v="62200"/>
    <n v="-31400"/>
    <x v="27"/>
    <x v="2"/>
    <x v="0"/>
    <x v="1"/>
    <x v="4"/>
    <x v="2"/>
    <s v="Riverwood"/>
    <s v="9760 Solo Lane"/>
    <x v="11"/>
    <x v="1"/>
    <x v="0"/>
    <n v="2"/>
    <n v="3"/>
    <s v="YES"/>
    <n v="34320"/>
    <x v="187"/>
    <n v="4290"/>
    <n v="21450"/>
    <x v="13"/>
    <s v="Passat"/>
    <n v="2009"/>
    <s v="N"/>
    <m/>
    <x v="27"/>
  </r>
  <r>
    <n v="11"/>
    <n v="40"/>
    <n v="743163"/>
    <d v="2001-04-09T00:00:00"/>
    <s v="OH"/>
    <s v="500/1000"/>
    <n v="2000"/>
    <n v="1217.69"/>
    <n v="0"/>
    <n v="440106"/>
    <x v="1"/>
    <x v="0"/>
    <s v="prof-specialty"/>
    <s v="reading"/>
    <s v="wife"/>
    <n v="24000"/>
    <n v="0"/>
    <x v="48"/>
    <x v="2"/>
    <x v="0"/>
    <x v="0"/>
    <x v="3"/>
    <x v="0"/>
    <s v="Springfield"/>
    <s v="9138 1st St"/>
    <x v="13"/>
    <x v="1"/>
    <x v="1"/>
    <n v="1"/>
    <n v="0"/>
    <s v="?"/>
    <n v="53460"/>
    <x v="188"/>
    <n v="9720"/>
    <n v="34020"/>
    <x v="2"/>
    <s v="Neon"/>
    <n v="2004"/>
    <s v="Y"/>
    <m/>
    <x v="12"/>
  </r>
  <r>
    <n v="142"/>
    <n v="33"/>
    <n v="604614"/>
    <d v="1995-02-17T00:00:00"/>
    <s v="IN"/>
    <s v="100/300"/>
    <n v="2000"/>
    <n v="1362.64"/>
    <n v="5000000"/>
    <n v="450332"/>
    <x v="1"/>
    <x v="6"/>
    <s v="exec-managerial"/>
    <s v="cross-fit"/>
    <s v="wife"/>
    <n v="0"/>
    <n v="0"/>
    <x v="1"/>
    <x v="0"/>
    <x v="0"/>
    <x v="2"/>
    <x v="3"/>
    <x v="5"/>
    <s v="Columbus"/>
    <s v="3414 Elm Ave"/>
    <x v="20"/>
    <x v="0"/>
    <x v="0"/>
    <n v="1"/>
    <n v="3"/>
    <s v="?"/>
    <n v="81360"/>
    <x v="189"/>
    <n v="13560"/>
    <n v="61020"/>
    <x v="9"/>
    <s v="Legacy"/>
    <n v="2009"/>
    <s v="Y"/>
    <m/>
    <x v="15"/>
  </r>
  <r>
    <n v="272"/>
    <n v="43"/>
    <n v="509928"/>
    <d v="1995-07-25T00:00:00"/>
    <s v="OH"/>
    <s v="100/300"/>
    <n v="1000"/>
    <n v="1279.1300000000001"/>
    <n v="0"/>
    <n v="615226"/>
    <x v="0"/>
    <x v="1"/>
    <s v="craft-repair"/>
    <s v="bungie-jumping"/>
    <s v="other-relative"/>
    <n v="0"/>
    <n v="0"/>
    <x v="38"/>
    <x v="2"/>
    <x v="0"/>
    <x v="1"/>
    <x v="4"/>
    <x v="5"/>
    <s v="Springfield"/>
    <s v="3172 Tree Ridge"/>
    <x v="0"/>
    <x v="1"/>
    <x v="1"/>
    <n v="1"/>
    <n v="2"/>
    <s v="YES"/>
    <n v="81070"/>
    <x v="190"/>
    <n v="14740"/>
    <n v="58960"/>
    <x v="6"/>
    <s v="A3"/>
    <n v="2006"/>
    <s v="Y"/>
    <m/>
    <x v="10"/>
  </r>
  <r>
    <n v="69"/>
    <n v="26"/>
    <n v="593390"/>
    <d v="2006-03-24T00:00:00"/>
    <s v="IL"/>
    <s v="100/300"/>
    <n v="2000"/>
    <n v="924.72"/>
    <n v="0"/>
    <n v="437688"/>
    <x v="1"/>
    <x v="4"/>
    <s v="machine-op-inspct"/>
    <s v="base-jumping"/>
    <s v="unmarried"/>
    <n v="0"/>
    <n v="0"/>
    <x v="23"/>
    <x v="0"/>
    <x v="3"/>
    <x v="1"/>
    <x v="2"/>
    <x v="2"/>
    <s v="Columbus"/>
    <s v="6104 Oak Ave"/>
    <x v="8"/>
    <x v="0"/>
    <x v="2"/>
    <n v="2"/>
    <n v="2"/>
    <s v="NO"/>
    <n v="63120"/>
    <x v="191"/>
    <n v="10520"/>
    <n v="47340"/>
    <x v="6"/>
    <s v="A5"/>
    <n v="2008"/>
    <s v="N"/>
    <m/>
    <x v="7"/>
  </r>
  <r>
    <n v="38"/>
    <n v="28"/>
    <n v="970607"/>
    <d v="1995-03-28T00:00:00"/>
    <s v="OH"/>
    <s v="250/500"/>
    <n v="1000"/>
    <n v="1019.44"/>
    <n v="0"/>
    <n v="437387"/>
    <x v="0"/>
    <x v="3"/>
    <s v="transport-moving"/>
    <s v="yachting"/>
    <s v="not-in-family"/>
    <n v="0"/>
    <n v="-39700"/>
    <x v="18"/>
    <x v="1"/>
    <x v="1"/>
    <x v="3"/>
    <x v="1"/>
    <x v="5"/>
    <s v="Springfield"/>
    <s v="9742 5th Ridge"/>
    <x v="18"/>
    <x v="0"/>
    <x v="1"/>
    <n v="2"/>
    <n v="1"/>
    <s v="NO"/>
    <n v="7200"/>
    <x v="192"/>
    <n v="720"/>
    <n v="5040"/>
    <x v="10"/>
    <s v="X5"/>
    <n v="2004"/>
    <s v="N"/>
    <m/>
    <x v="25"/>
  </r>
  <r>
    <n v="328"/>
    <n v="46"/>
    <n v="174701"/>
    <d v="1996-06-19T00:00:00"/>
    <s v="IL"/>
    <s v="500/1000"/>
    <n v="500"/>
    <n v="1314.6"/>
    <n v="0"/>
    <n v="458139"/>
    <x v="1"/>
    <x v="0"/>
    <s v="prof-specialty"/>
    <s v="exercise"/>
    <s v="not-in-family"/>
    <n v="24800"/>
    <n v="0"/>
    <x v="43"/>
    <x v="0"/>
    <x v="2"/>
    <x v="2"/>
    <x v="3"/>
    <x v="4"/>
    <s v="Hillsdale"/>
    <s v="8782 3rd St"/>
    <x v="5"/>
    <x v="0"/>
    <x v="1"/>
    <n v="2"/>
    <n v="3"/>
    <s v="?"/>
    <n v="70290"/>
    <x v="193"/>
    <n v="6390"/>
    <n v="51120"/>
    <x v="0"/>
    <s v="92x"/>
    <n v="1998"/>
    <s v="Y"/>
    <m/>
    <x v="0"/>
  </r>
  <r>
    <n v="281"/>
    <n v="43"/>
    <n v="529398"/>
    <d v="1993-06-16T00:00:00"/>
    <s v="OH"/>
    <s v="100/300"/>
    <n v="1000"/>
    <n v="1515.18"/>
    <n v="6000000"/>
    <n v="443191"/>
    <x v="0"/>
    <x v="5"/>
    <s v="priv-house-serv"/>
    <s v="camping"/>
    <s v="other-relative"/>
    <n v="0"/>
    <n v="0"/>
    <x v="21"/>
    <x v="2"/>
    <x v="0"/>
    <x v="1"/>
    <x v="2"/>
    <x v="0"/>
    <s v="Northbrook"/>
    <s v="9798 Sky Ridge"/>
    <x v="7"/>
    <x v="1"/>
    <x v="2"/>
    <n v="1"/>
    <n v="0"/>
    <s v="NO"/>
    <n v="60190"/>
    <x v="194"/>
    <n v="9260"/>
    <n v="41670"/>
    <x v="10"/>
    <s v="X6"/>
    <n v="1999"/>
    <s v="N"/>
    <m/>
    <x v="32"/>
  </r>
  <r>
    <n v="246"/>
    <n v="44"/>
    <n v="940942"/>
    <d v="2001-07-11T00:00:00"/>
    <s v="OH"/>
    <s v="250/500"/>
    <n v="2000"/>
    <n v="1649.18"/>
    <n v="0"/>
    <n v="613647"/>
    <x v="0"/>
    <x v="5"/>
    <s v="farming-fishing"/>
    <s v="base-jumping"/>
    <s v="other-relative"/>
    <n v="0"/>
    <n v="-58600"/>
    <x v="2"/>
    <x v="0"/>
    <x v="3"/>
    <x v="0"/>
    <x v="3"/>
    <x v="2"/>
    <s v="Hillsdale"/>
    <s v="5483 Francis Drive"/>
    <x v="22"/>
    <x v="0"/>
    <x v="0"/>
    <n v="1"/>
    <n v="2"/>
    <s v="YES"/>
    <n v="61380"/>
    <x v="144"/>
    <n v="5580"/>
    <n v="44640"/>
    <x v="12"/>
    <s v="Civic"/>
    <n v="2009"/>
    <s v="Y"/>
    <m/>
    <x v="26"/>
  </r>
  <r>
    <n v="298"/>
    <n v="49"/>
    <n v="442677"/>
    <d v="2008-11-22T00:00:00"/>
    <s v="OH"/>
    <s v="250/500"/>
    <n v="500"/>
    <n v="1451.01"/>
    <n v="0"/>
    <n v="460820"/>
    <x v="1"/>
    <x v="5"/>
    <s v="other-service"/>
    <s v="exercise"/>
    <s v="own-child"/>
    <n v="47800"/>
    <n v="0"/>
    <x v="31"/>
    <x v="0"/>
    <x v="3"/>
    <x v="1"/>
    <x v="4"/>
    <x v="2"/>
    <s v="Springfield"/>
    <s v="2005 Texas Hwy"/>
    <x v="18"/>
    <x v="0"/>
    <x v="2"/>
    <n v="2"/>
    <n v="2"/>
    <s v="NO"/>
    <n v="28100"/>
    <x v="195"/>
    <n v="5620"/>
    <n v="19670"/>
    <x v="11"/>
    <s v="Grand Cherokee"/>
    <n v="2012"/>
    <s v="N"/>
    <m/>
    <x v="38"/>
  </r>
  <r>
    <n v="330"/>
    <n v="50"/>
    <n v="365364"/>
    <d v="2002-12-28T00:00:00"/>
    <s v="IL"/>
    <s v="500/1000"/>
    <n v="1000"/>
    <n v="978.46"/>
    <n v="0"/>
    <n v="431121"/>
    <x v="1"/>
    <x v="4"/>
    <s v="sales"/>
    <s v="yachting"/>
    <s v="husband"/>
    <n v="0"/>
    <n v="0"/>
    <x v="57"/>
    <x v="0"/>
    <x v="0"/>
    <x v="2"/>
    <x v="2"/>
    <x v="2"/>
    <s v="Hillsdale"/>
    <s v="6634 Texas Ridge"/>
    <x v="4"/>
    <x v="0"/>
    <x v="0"/>
    <n v="0"/>
    <n v="0"/>
    <s v="NO"/>
    <n v="49060"/>
    <x v="196"/>
    <n v="8920"/>
    <n v="31220"/>
    <x v="3"/>
    <s v="Silverado"/>
    <n v="1995"/>
    <s v="N"/>
    <m/>
    <x v="28"/>
  </r>
  <r>
    <n v="362"/>
    <n v="50"/>
    <n v="114839"/>
    <d v="2006-01-01T00:00:00"/>
    <s v="IL"/>
    <s v="250/500"/>
    <n v="500"/>
    <n v="1198.3399999999999"/>
    <n v="4000000"/>
    <n v="619735"/>
    <x v="0"/>
    <x v="2"/>
    <s v="sales"/>
    <s v="board-games"/>
    <s v="wife"/>
    <n v="53000"/>
    <n v="-72500"/>
    <x v="23"/>
    <x v="2"/>
    <x v="0"/>
    <x v="2"/>
    <x v="2"/>
    <x v="2"/>
    <s v="Columbus"/>
    <s v="8655 Cherokee Lane"/>
    <x v="18"/>
    <x v="1"/>
    <x v="1"/>
    <n v="1"/>
    <n v="1"/>
    <s v="NO"/>
    <n v="57060"/>
    <x v="3"/>
    <n v="6340"/>
    <n v="44380"/>
    <x v="1"/>
    <s v="E400"/>
    <n v="1995"/>
    <s v="N"/>
    <m/>
    <x v="1"/>
  </r>
  <r>
    <n v="241"/>
    <n v="38"/>
    <n v="872734"/>
    <d v="1990-05-19T00:00:00"/>
    <s v="IN"/>
    <s v="100/300"/>
    <n v="2000"/>
    <n v="1003.23"/>
    <n v="0"/>
    <n v="470485"/>
    <x v="1"/>
    <x v="2"/>
    <s v="tech-support"/>
    <s v="kayaking"/>
    <s v="not-in-family"/>
    <n v="0"/>
    <n v="0"/>
    <x v="34"/>
    <x v="2"/>
    <x v="0"/>
    <x v="0"/>
    <x v="2"/>
    <x v="1"/>
    <s v="Arlington"/>
    <s v="4955 Lincoln Ridge"/>
    <x v="6"/>
    <x v="1"/>
    <x v="1"/>
    <n v="0"/>
    <n v="3"/>
    <s v="YES"/>
    <n v="77880"/>
    <x v="197"/>
    <n v="12980"/>
    <n v="51920"/>
    <x v="4"/>
    <s v="MDX"/>
    <n v="2008"/>
    <s v="N"/>
    <m/>
    <x v="13"/>
  </r>
  <r>
    <n v="245"/>
    <n v="41"/>
    <n v="267885"/>
    <d v="2013-08-26T00:00:00"/>
    <s v="IN"/>
    <s v="500/1000"/>
    <n v="2000"/>
    <n v="1212"/>
    <n v="0"/>
    <n v="620473"/>
    <x v="0"/>
    <x v="3"/>
    <s v="exec-managerial"/>
    <s v="basketball"/>
    <s v="unmarried"/>
    <n v="24400"/>
    <n v="-60500"/>
    <x v="22"/>
    <x v="0"/>
    <x v="3"/>
    <x v="2"/>
    <x v="4"/>
    <x v="2"/>
    <s v="Springfield"/>
    <s v="7705 Best Ridge"/>
    <x v="15"/>
    <x v="0"/>
    <x v="0"/>
    <n v="0"/>
    <n v="1"/>
    <s v="YES"/>
    <n v="73500"/>
    <x v="198"/>
    <n v="14700"/>
    <n v="51450"/>
    <x v="11"/>
    <s v="Wrangler"/>
    <n v="1999"/>
    <s v="N"/>
    <m/>
    <x v="23"/>
  </r>
  <r>
    <n v="371"/>
    <n v="52"/>
    <n v="740505"/>
    <d v="1997-10-12T00:00:00"/>
    <s v="IL"/>
    <s v="250/500"/>
    <n v="1000"/>
    <n v="1242.96"/>
    <n v="7000000"/>
    <n v="449800"/>
    <x v="1"/>
    <x v="4"/>
    <s v="other-service"/>
    <s v="paintball"/>
    <s v="own-child"/>
    <n v="0"/>
    <n v="-37100"/>
    <x v="2"/>
    <x v="2"/>
    <x v="2"/>
    <x v="1"/>
    <x v="3"/>
    <x v="2"/>
    <s v="Riverwood"/>
    <s v="5838 Pine Lane"/>
    <x v="23"/>
    <x v="3"/>
    <x v="0"/>
    <n v="2"/>
    <n v="0"/>
    <s v="?"/>
    <n v="88920"/>
    <x v="199"/>
    <n v="13680"/>
    <n v="68400"/>
    <x v="4"/>
    <s v="RSX"/>
    <n v="2010"/>
    <s v="N"/>
    <m/>
    <x v="4"/>
  </r>
  <r>
    <n v="343"/>
    <n v="52"/>
    <n v="629663"/>
    <d v="2002-01-21T00:00:00"/>
    <s v="IL"/>
    <s v="500/1000"/>
    <n v="1000"/>
    <n v="1053.02"/>
    <n v="0"/>
    <n v="602402"/>
    <x v="1"/>
    <x v="2"/>
    <s v="prof-specialty"/>
    <s v="bungie-jumping"/>
    <s v="not-in-family"/>
    <n v="0"/>
    <n v="0"/>
    <x v="55"/>
    <x v="0"/>
    <x v="3"/>
    <x v="0"/>
    <x v="3"/>
    <x v="2"/>
    <s v="Arlington"/>
    <s v="7331 Sky Hwy"/>
    <x v="23"/>
    <x v="0"/>
    <x v="1"/>
    <n v="0"/>
    <n v="2"/>
    <s v="NO"/>
    <n v="47630"/>
    <x v="200"/>
    <n v="4330"/>
    <n v="30310"/>
    <x v="7"/>
    <s v="Corolla"/>
    <n v="2005"/>
    <s v="Y"/>
    <m/>
    <x v="20"/>
  </r>
  <r>
    <n v="377"/>
    <n v="53"/>
    <n v="839884"/>
    <d v="1996-09-02T00:00:00"/>
    <s v="IL"/>
    <s v="100/300"/>
    <n v="500"/>
    <n v="1693.63"/>
    <n v="0"/>
    <n v="452456"/>
    <x v="1"/>
    <x v="0"/>
    <s v="craft-repair"/>
    <s v="kayaking"/>
    <s v="unmarried"/>
    <n v="0"/>
    <n v="-64000"/>
    <x v="4"/>
    <x v="2"/>
    <x v="3"/>
    <x v="2"/>
    <x v="2"/>
    <x v="4"/>
    <s v="Hillsdale"/>
    <s v="5640 Embaracadero Lane"/>
    <x v="16"/>
    <x v="1"/>
    <x v="0"/>
    <n v="1"/>
    <n v="3"/>
    <s v="NO"/>
    <n v="59040"/>
    <x v="201"/>
    <n v="6560"/>
    <n v="45920"/>
    <x v="0"/>
    <n v="93"/>
    <n v="2015"/>
    <s v="N"/>
    <m/>
    <x v="30"/>
  </r>
  <r>
    <n v="154"/>
    <n v="37"/>
    <n v="241562"/>
    <d v="2010-01-28T00:00:00"/>
    <s v="IL"/>
    <s v="250/500"/>
    <n v="1000"/>
    <n v="2047.59"/>
    <n v="0"/>
    <n v="439269"/>
    <x v="1"/>
    <x v="0"/>
    <s v="farming-fishing"/>
    <s v="dancing"/>
    <s v="other-relative"/>
    <n v="0"/>
    <n v="-67800"/>
    <x v="21"/>
    <x v="0"/>
    <x v="2"/>
    <x v="1"/>
    <x v="3"/>
    <x v="0"/>
    <s v="Columbus"/>
    <s v="9610 Cherokee St"/>
    <x v="23"/>
    <x v="0"/>
    <x v="1"/>
    <n v="0"/>
    <n v="3"/>
    <s v="NO"/>
    <n v="79530"/>
    <x v="202"/>
    <n v="7230"/>
    <n v="57840"/>
    <x v="4"/>
    <s v="MDX"/>
    <n v="2000"/>
    <s v="N"/>
    <m/>
    <x v="13"/>
  </r>
  <r>
    <n v="166"/>
    <n v="34"/>
    <n v="405533"/>
    <d v="2014-10-03T00:00:00"/>
    <s v="OH"/>
    <s v="100/300"/>
    <n v="1000"/>
    <n v="1083.72"/>
    <n v="0"/>
    <n v="617774"/>
    <x v="1"/>
    <x v="4"/>
    <s v="machine-op-inspct"/>
    <s v="base-jumping"/>
    <s v="wife"/>
    <n v="65600"/>
    <n v="-68200"/>
    <x v="47"/>
    <x v="0"/>
    <x v="0"/>
    <x v="2"/>
    <x v="3"/>
    <x v="2"/>
    <s v="Columbus"/>
    <s v="3550 Washington Ave"/>
    <x v="22"/>
    <x v="0"/>
    <x v="2"/>
    <n v="0"/>
    <n v="2"/>
    <s v="YES"/>
    <n v="53680"/>
    <x v="203"/>
    <n v="4880"/>
    <n v="43920"/>
    <x v="12"/>
    <s v="CRV"/>
    <n v="2005"/>
    <s v="N"/>
    <m/>
    <x v="29"/>
  </r>
  <r>
    <n v="298"/>
    <n v="46"/>
    <n v="667021"/>
    <d v="2007-05-02T00:00:00"/>
    <s v="OH"/>
    <s v="500/1000"/>
    <n v="1000"/>
    <n v="1138.42"/>
    <n v="6000000"/>
    <n v="477678"/>
    <x v="0"/>
    <x v="6"/>
    <s v="prof-specialty"/>
    <s v="dancing"/>
    <s v="own-child"/>
    <n v="36900"/>
    <n v="-55000"/>
    <x v="55"/>
    <x v="0"/>
    <x v="0"/>
    <x v="1"/>
    <x v="0"/>
    <x v="0"/>
    <s v="Arlington"/>
    <s v="5277 Texas Lane"/>
    <x v="22"/>
    <x v="0"/>
    <x v="2"/>
    <n v="2"/>
    <n v="3"/>
    <s v="YES"/>
    <n v="33550"/>
    <x v="204"/>
    <n v="6100"/>
    <n v="24400"/>
    <x v="13"/>
    <s v="Passat"/>
    <n v="2005"/>
    <s v="N"/>
    <m/>
    <x v="27"/>
  </r>
  <r>
    <n v="235"/>
    <n v="42"/>
    <n v="511621"/>
    <d v="1990-09-22T00:00:00"/>
    <s v="IN"/>
    <s v="250/500"/>
    <n v="500"/>
    <n v="1072.6199999999999"/>
    <n v="0"/>
    <n v="444913"/>
    <x v="1"/>
    <x v="3"/>
    <s v="machine-op-inspct"/>
    <s v="exercise"/>
    <s v="husband"/>
    <n v="39900"/>
    <n v="-60200"/>
    <x v="32"/>
    <x v="2"/>
    <x v="0"/>
    <x v="2"/>
    <x v="3"/>
    <x v="4"/>
    <s v="Springfield"/>
    <s v="3654 Cherokee Ave"/>
    <x v="2"/>
    <x v="2"/>
    <x v="1"/>
    <n v="2"/>
    <n v="1"/>
    <s v="YES"/>
    <n v="69100"/>
    <x v="205"/>
    <n v="6910"/>
    <n v="55280"/>
    <x v="7"/>
    <s v="Highlander"/>
    <n v="2006"/>
    <s v="N"/>
    <m/>
    <x v="11"/>
  </r>
  <r>
    <n v="172"/>
    <n v="35"/>
    <n v="476923"/>
    <d v="2004-09-19T00:00:00"/>
    <s v="IL"/>
    <s v="100/300"/>
    <n v="2000"/>
    <n v="1219.04"/>
    <n v="0"/>
    <n v="456602"/>
    <x v="0"/>
    <x v="0"/>
    <s v="handlers-cleaners"/>
    <s v="paintball"/>
    <s v="own-child"/>
    <n v="63600"/>
    <n v="-68700"/>
    <x v="19"/>
    <x v="2"/>
    <x v="2"/>
    <x v="0"/>
    <x v="0"/>
    <x v="3"/>
    <s v="Hillsdale"/>
    <s v="7380 5th Hwy"/>
    <x v="4"/>
    <x v="1"/>
    <x v="1"/>
    <n v="2"/>
    <n v="0"/>
    <s v="NO"/>
    <n v="79750"/>
    <x v="206"/>
    <n v="14500"/>
    <n v="50750"/>
    <x v="5"/>
    <s v="Pathfinder"/>
    <n v="1999"/>
    <s v="N"/>
    <m/>
    <x v="6"/>
  </r>
  <r>
    <n v="27"/>
    <n v="28"/>
    <n v="735822"/>
    <d v="1995-08-28T00:00:00"/>
    <s v="IN"/>
    <s v="100/300"/>
    <n v="2000"/>
    <n v="1371.78"/>
    <n v="0"/>
    <n v="451560"/>
    <x v="0"/>
    <x v="6"/>
    <s v="farming-fishing"/>
    <s v="polo"/>
    <s v="other-relative"/>
    <n v="0"/>
    <n v="-32500"/>
    <x v="57"/>
    <x v="2"/>
    <x v="3"/>
    <x v="0"/>
    <x v="3"/>
    <x v="6"/>
    <s v="Riverwood"/>
    <s v="2539 Embaracadero Ridge"/>
    <x v="16"/>
    <x v="1"/>
    <x v="1"/>
    <n v="0"/>
    <n v="2"/>
    <s v="YES"/>
    <n v="53600"/>
    <x v="207"/>
    <n v="10720"/>
    <n v="37520"/>
    <x v="6"/>
    <s v="A5"/>
    <n v="2015"/>
    <s v="Y"/>
    <m/>
    <x v="7"/>
  </r>
  <r>
    <n v="428"/>
    <n v="54"/>
    <n v="492745"/>
    <d v="2004-02-04T00:00:00"/>
    <s v="IN"/>
    <s v="100/300"/>
    <n v="2000"/>
    <n v="1506.21"/>
    <n v="0"/>
    <n v="453407"/>
    <x v="0"/>
    <x v="3"/>
    <s v="transport-moving"/>
    <s v="kayaking"/>
    <s v="unmarried"/>
    <n v="0"/>
    <n v="-24400"/>
    <x v="12"/>
    <x v="2"/>
    <x v="0"/>
    <x v="1"/>
    <x v="2"/>
    <x v="2"/>
    <s v="Riverwood"/>
    <s v="4693 Lincoln Hwy"/>
    <x v="14"/>
    <x v="1"/>
    <x v="2"/>
    <n v="1"/>
    <n v="0"/>
    <s v="?"/>
    <n v="76560"/>
    <x v="109"/>
    <n v="6380"/>
    <n v="57420"/>
    <x v="5"/>
    <s v="Ultima"/>
    <n v="2009"/>
    <s v="N"/>
    <m/>
    <x v="37"/>
  </r>
  <r>
    <n v="99"/>
    <n v="32"/>
    <n v="130930"/>
    <d v="2014-07-23T00:00:00"/>
    <s v="IN"/>
    <s v="100/300"/>
    <n v="1000"/>
    <n v="1058.21"/>
    <n v="3000000"/>
    <n v="618655"/>
    <x v="0"/>
    <x v="6"/>
    <s v="craft-repair"/>
    <s v="golf"/>
    <s v="unmarried"/>
    <n v="0"/>
    <n v="0"/>
    <x v="3"/>
    <x v="0"/>
    <x v="3"/>
    <x v="2"/>
    <x v="2"/>
    <x v="2"/>
    <s v="Arlington"/>
    <s v="2376 Sky Ridge"/>
    <x v="18"/>
    <x v="0"/>
    <x v="0"/>
    <n v="1"/>
    <n v="1"/>
    <s v="NO"/>
    <n v="41130"/>
    <x v="208"/>
    <n v="4570"/>
    <n v="31990"/>
    <x v="2"/>
    <s v="RAM"/>
    <n v="1999"/>
    <s v="N"/>
    <m/>
    <x v="2"/>
  </r>
  <r>
    <n v="107"/>
    <n v="26"/>
    <n v="261119"/>
    <d v="1997-03-21T00:00:00"/>
    <s v="IL"/>
    <s v="500/1000"/>
    <n v="2000"/>
    <n v="932.14"/>
    <n v="0"/>
    <n v="612550"/>
    <x v="0"/>
    <x v="0"/>
    <s v="sales"/>
    <s v="cross-fit"/>
    <s v="own-child"/>
    <n v="40600"/>
    <n v="0"/>
    <x v="3"/>
    <x v="2"/>
    <x v="2"/>
    <x v="2"/>
    <x v="2"/>
    <x v="0"/>
    <s v="Columbus"/>
    <s v="1273 Rock Lane"/>
    <x v="23"/>
    <x v="1"/>
    <x v="2"/>
    <n v="2"/>
    <n v="3"/>
    <s v="NO"/>
    <n v="78650"/>
    <x v="209"/>
    <n v="7150"/>
    <n v="57200"/>
    <x v="6"/>
    <s v="A3"/>
    <n v="1996"/>
    <s v="Y"/>
    <m/>
    <x v="10"/>
  </r>
  <r>
    <n v="272"/>
    <n v="41"/>
    <n v="280709"/>
    <d v="1991-05-06T00:00:00"/>
    <s v="OH"/>
    <s v="500/1000"/>
    <n v="2000"/>
    <n v="1608.34"/>
    <n v="0"/>
    <n v="466718"/>
    <x v="1"/>
    <x v="2"/>
    <s v="farming-fishing"/>
    <s v="reading"/>
    <s v="own-child"/>
    <n v="33300"/>
    <n v="-10600"/>
    <x v="55"/>
    <x v="0"/>
    <x v="0"/>
    <x v="0"/>
    <x v="3"/>
    <x v="2"/>
    <s v="Springfield"/>
    <s v="8281 Lincoln Lane"/>
    <x v="4"/>
    <x v="0"/>
    <x v="1"/>
    <n v="1"/>
    <n v="1"/>
    <s v="?"/>
    <n v="71060"/>
    <x v="210"/>
    <n v="12920"/>
    <n v="51680"/>
    <x v="0"/>
    <s v="92x"/>
    <n v="2010"/>
    <s v="N"/>
    <m/>
    <x v="0"/>
  </r>
  <r>
    <n v="151"/>
    <n v="37"/>
    <n v="898573"/>
    <d v="1992-08-07T00:00:00"/>
    <s v="IN"/>
    <s v="500/1000"/>
    <n v="1000"/>
    <n v="1728.56"/>
    <n v="0"/>
    <n v="617947"/>
    <x v="1"/>
    <x v="3"/>
    <s v="farming-fishing"/>
    <s v="dancing"/>
    <s v="own-child"/>
    <n v="54000"/>
    <n v="0"/>
    <x v="42"/>
    <x v="0"/>
    <x v="3"/>
    <x v="1"/>
    <x v="2"/>
    <x v="4"/>
    <s v="Northbrook"/>
    <s v="6429 4th Hwy"/>
    <x v="5"/>
    <x v="0"/>
    <x v="0"/>
    <n v="1"/>
    <n v="1"/>
    <s v="?"/>
    <n v="38830"/>
    <x v="211"/>
    <n v="3530"/>
    <n v="31770"/>
    <x v="9"/>
    <s v="Legacy"/>
    <n v="1999"/>
    <s v="N"/>
    <m/>
    <x v="15"/>
  </r>
  <r>
    <n v="249"/>
    <n v="43"/>
    <n v="547802"/>
    <d v="2013-09-03T00:00:00"/>
    <s v="IL"/>
    <s v="250/500"/>
    <n v="1000"/>
    <n v="1518.46"/>
    <n v="0"/>
    <n v="606238"/>
    <x v="1"/>
    <x v="0"/>
    <s v="armed-forces"/>
    <s v="cross-fit"/>
    <s v="own-child"/>
    <n v="0"/>
    <n v="0"/>
    <x v="48"/>
    <x v="0"/>
    <x v="3"/>
    <x v="0"/>
    <x v="2"/>
    <x v="0"/>
    <s v="Riverwood"/>
    <s v="2201 4th Lane"/>
    <x v="14"/>
    <x v="0"/>
    <x v="1"/>
    <n v="0"/>
    <n v="0"/>
    <s v="YES"/>
    <n v="53500"/>
    <x v="212"/>
    <n v="5350"/>
    <n v="42800"/>
    <x v="0"/>
    <s v="92x"/>
    <n v="2015"/>
    <s v="N"/>
    <m/>
    <x v="0"/>
  </r>
  <r>
    <n v="177"/>
    <n v="38"/>
    <n v="600845"/>
    <d v="2012-01-05T00:00:00"/>
    <s v="IL"/>
    <s v="100/300"/>
    <n v="2000"/>
    <n v="1540.19"/>
    <n v="0"/>
    <n v="463842"/>
    <x v="1"/>
    <x v="5"/>
    <s v="adm-clerical"/>
    <s v="skydiving"/>
    <s v="other-relative"/>
    <n v="0"/>
    <n v="-74500"/>
    <x v="52"/>
    <x v="0"/>
    <x v="3"/>
    <x v="0"/>
    <x v="3"/>
    <x v="1"/>
    <s v="Columbus"/>
    <s v="5506 Best St"/>
    <x v="3"/>
    <x v="0"/>
    <x v="0"/>
    <n v="2"/>
    <n v="0"/>
    <s v="NO"/>
    <n v="73700"/>
    <x v="190"/>
    <n v="7370"/>
    <n v="58960"/>
    <x v="3"/>
    <s v="Silverado"/>
    <n v="2001"/>
    <s v="Y"/>
    <m/>
    <x v="28"/>
  </r>
  <r>
    <n v="190"/>
    <n v="40"/>
    <n v="390381"/>
    <d v="2007-01-27T00:00:00"/>
    <s v="OH"/>
    <s v="500/1000"/>
    <n v="2000"/>
    <n v="965.21"/>
    <n v="0"/>
    <n v="610354"/>
    <x v="1"/>
    <x v="6"/>
    <s v="exec-managerial"/>
    <s v="camping"/>
    <s v="other-relative"/>
    <n v="36900"/>
    <n v="-53700"/>
    <x v="40"/>
    <x v="3"/>
    <x v="1"/>
    <x v="3"/>
    <x v="1"/>
    <x v="0"/>
    <s v="Hillsdale"/>
    <s v="8404 Embaracadero St"/>
    <x v="16"/>
    <x v="0"/>
    <x v="1"/>
    <n v="2"/>
    <n v="1"/>
    <s v="YES"/>
    <n v="6300"/>
    <x v="213"/>
    <n v="630"/>
    <n v="5040"/>
    <x v="5"/>
    <s v="Ultima"/>
    <n v="2001"/>
    <s v="N"/>
    <m/>
    <x v="37"/>
  </r>
  <r>
    <n v="174"/>
    <n v="36"/>
    <n v="629918"/>
    <d v="2005-10-14T00:00:00"/>
    <s v="IL"/>
    <s v="100/300"/>
    <n v="2000"/>
    <n v="1278.75"/>
    <n v="0"/>
    <n v="461328"/>
    <x v="1"/>
    <x v="5"/>
    <s v="tech-support"/>
    <s v="paintball"/>
    <s v="own-child"/>
    <n v="53200"/>
    <n v="-53800"/>
    <x v="38"/>
    <x v="2"/>
    <x v="2"/>
    <x v="2"/>
    <x v="4"/>
    <x v="2"/>
    <s v="Riverwood"/>
    <s v="2117 Lincoln Hwy"/>
    <x v="7"/>
    <x v="1"/>
    <x v="1"/>
    <n v="2"/>
    <n v="2"/>
    <s v="NO"/>
    <n v="65400"/>
    <x v="214"/>
    <n v="10900"/>
    <n v="43600"/>
    <x v="2"/>
    <s v="RAM"/>
    <n v="2012"/>
    <s v="N"/>
    <m/>
    <x v="2"/>
  </r>
  <r>
    <n v="95"/>
    <n v="28"/>
    <n v="208298"/>
    <d v="1990-11-03T00:00:00"/>
    <s v="OH"/>
    <s v="250/500"/>
    <n v="1000"/>
    <n v="773.99"/>
    <n v="0"/>
    <n v="458727"/>
    <x v="0"/>
    <x v="2"/>
    <s v="armed-forces"/>
    <s v="board-games"/>
    <s v="other-relative"/>
    <n v="0"/>
    <n v="-70300"/>
    <x v="17"/>
    <x v="1"/>
    <x v="1"/>
    <x v="3"/>
    <x v="1"/>
    <x v="6"/>
    <s v="Springfield"/>
    <s v="6359 MLK Ridge"/>
    <x v="19"/>
    <x v="0"/>
    <x v="0"/>
    <n v="1"/>
    <n v="2"/>
    <s v="NO"/>
    <n v="3200"/>
    <x v="215"/>
    <n v="320"/>
    <n v="2240"/>
    <x v="1"/>
    <s v="E400"/>
    <n v="2014"/>
    <s v="N"/>
    <m/>
    <x v="1"/>
  </r>
  <r>
    <n v="371"/>
    <n v="51"/>
    <n v="513099"/>
    <d v="2005-10-15T00:00:00"/>
    <s v="IN"/>
    <s v="500/1000"/>
    <n v="1000"/>
    <n v="1532.47"/>
    <n v="0"/>
    <n v="452587"/>
    <x v="1"/>
    <x v="2"/>
    <s v="tech-support"/>
    <s v="golf"/>
    <s v="other-relative"/>
    <n v="60300"/>
    <n v="-24700"/>
    <x v="16"/>
    <x v="0"/>
    <x v="2"/>
    <x v="0"/>
    <x v="2"/>
    <x v="2"/>
    <s v="Arlington"/>
    <s v="9751 Sky Ridge"/>
    <x v="2"/>
    <x v="0"/>
    <x v="0"/>
    <n v="0"/>
    <n v="3"/>
    <s v="YES"/>
    <n v="75400"/>
    <x v="216"/>
    <n v="15080"/>
    <n v="52780"/>
    <x v="2"/>
    <s v="RAM"/>
    <n v="2012"/>
    <s v="Y"/>
    <m/>
    <x v="2"/>
  </r>
  <r>
    <n v="2"/>
    <n v="28"/>
    <n v="184938"/>
    <d v="1999-05-22T00:00:00"/>
    <s v="IL"/>
    <s v="250/500"/>
    <n v="1000"/>
    <n v="1340.56"/>
    <n v="0"/>
    <n v="433184"/>
    <x v="1"/>
    <x v="6"/>
    <s v="machine-op-inspct"/>
    <s v="golf"/>
    <s v="not-in-family"/>
    <n v="0"/>
    <n v="0"/>
    <x v="34"/>
    <x v="0"/>
    <x v="0"/>
    <x v="1"/>
    <x v="2"/>
    <x v="2"/>
    <s v="Northbend"/>
    <s v="9020 Elm Ave"/>
    <x v="4"/>
    <x v="0"/>
    <x v="0"/>
    <n v="0"/>
    <n v="2"/>
    <s v="YES"/>
    <n v="58140"/>
    <x v="210"/>
    <n v="6460"/>
    <n v="45220"/>
    <x v="0"/>
    <s v="92x"/>
    <n v="2008"/>
    <s v="N"/>
    <m/>
    <x v="0"/>
  </r>
  <r>
    <n v="269"/>
    <n v="44"/>
    <n v="187775"/>
    <d v="2002-12-21T00:00:00"/>
    <s v="OH"/>
    <s v="100/300"/>
    <n v="500"/>
    <n v="1297.75"/>
    <n v="4000000"/>
    <n v="451280"/>
    <x v="1"/>
    <x v="6"/>
    <s v="other-service"/>
    <s v="chess"/>
    <s v="own-child"/>
    <n v="0"/>
    <n v="-41400"/>
    <x v="52"/>
    <x v="2"/>
    <x v="2"/>
    <x v="2"/>
    <x v="4"/>
    <x v="0"/>
    <s v="Columbus"/>
    <s v="1830 Sky St"/>
    <x v="12"/>
    <x v="1"/>
    <x v="1"/>
    <n v="0"/>
    <n v="1"/>
    <s v="?"/>
    <n v="98670"/>
    <x v="217"/>
    <n v="15180"/>
    <n v="68310"/>
    <x v="3"/>
    <s v="Tahoe"/>
    <n v="2010"/>
    <s v="Y"/>
    <m/>
    <x v="3"/>
  </r>
  <r>
    <n v="101"/>
    <n v="27"/>
    <n v="326322"/>
    <d v="2007-02-10T00:00:00"/>
    <s v="IL"/>
    <s v="250/500"/>
    <n v="1000"/>
    <n v="433.33"/>
    <n v="0"/>
    <n v="603269"/>
    <x v="0"/>
    <x v="3"/>
    <s v="machine-op-inspct"/>
    <s v="golf"/>
    <s v="other-relative"/>
    <n v="25900"/>
    <n v="0"/>
    <x v="5"/>
    <x v="3"/>
    <x v="1"/>
    <x v="1"/>
    <x v="1"/>
    <x v="0"/>
    <s v="Hillsdale"/>
    <s v="6067 Weaver Ridge"/>
    <x v="2"/>
    <x v="0"/>
    <x v="1"/>
    <n v="0"/>
    <n v="3"/>
    <s v="NO"/>
    <n v="5900"/>
    <x v="78"/>
    <n v="590"/>
    <n v="4130"/>
    <x v="1"/>
    <s v="E400"/>
    <n v="2009"/>
    <s v="N"/>
    <m/>
    <x v="1"/>
  </r>
  <r>
    <n v="94"/>
    <n v="30"/>
    <n v="146138"/>
    <d v="2002-03-01T00:00:00"/>
    <s v="IN"/>
    <s v="250/500"/>
    <n v="2000"/>
    <n v="1025.54"/>
    <n v="0"/>
    <n v="442632"/>
    <x v="1"/>
    <x v="4"/>
    <s v="armed-forces"/>
    <s v="paintball"/>
    <s v="other-relative"/>
    <n v="0"/>
    <n v="-52600"/>
    <x v="41"/>
    <x v="0"/>
    <x v="2"/>
    <x v="0"/>
    <x v="2"/>
    <x v="5"/>
    <s v="Arlington"/>
    <s v="1840 Embaracadero Ave"/>
    <x v="4"/>
    <x v="0"/>
    <x v="1"/>
    <n v="1"/>
    <n v="3"/>
    <s v="YES"/>
    <n v="64100"/>
    <x v="5"/>
    <n v="6410"/>
    <n v="51280"/>
    <x v="3"/>
    <s v="Malibu"/>
    <n v="2001"/>
    <s v="N"/>
    <m/>
    <x v="33"/>
  </r>
  <r>
    <n v="117"/>
    <n v="28"/>
    <n v="336047"/>
    <d v="2003-04-21T00:00:00"/>
    <s v="OH"/>
    <s v="250/500"/>
    <n v="500"/>
    <n v="1264.77"/>
    <n v="0"/>
    <n v="447300"/>
    <x v="1"/>
    <x v="2"/>
    <s v="transport-moving"/>
    <s v="yachting"/>
    <s v="unmarried"/>
    <n v="47500"/>
    <n v="-32500"/>
    <x v="53"/>
    <x v="2"/>
    <x v="2"/>
    <x v="2"/>
    <x v="2"/>
    <x v="0"/>
    <s v="Springfield"/>
    <s v="4058 Tree Drive"/>
    <x v="21"/>
    <x v="3"/>
    <x v="0"/>
    <n v="0"/>
    <n v="1"/>
    <s v="?"/>
    <n v="55440"/>
    <x v="218"/>
    <n v="10080"/>
    <n v="40320"/>
    <x v="9"/>
    <s v="Forrestor"/>
    <n v="2009"/>
    <s v="Y"/>
    <m/>
    <x v="18"/>
  </r>
  <r>
    <n v="111"/>
    <n v="27"/>
    <n v="532330"/>
    <d v="2002-09-22T00:00:00"/>
    <s v="OH"/>
    <s v="250/500"/>
    <n v="500"/>
    <n v="1459.97"/>
    <n v="5000000"/>
    <n v="441783"/>
    <x v="0"/>
    <x v="0"/>
    <s v="sales"/>
    <s v="yachting"/>
    <s v="other-relative"/>
    <n v="0"/>
    <n v="0"/>
    <x v="7"/>
    <x v="2"/>
    <x v="0"/>
    <x v="0"/>
    <x v="0"/>
    <x v="0"/>
    <s v="Northbend"/>
    <s v="4983 MLK Ridge"/>
    <x v="23"/>
    <x v="1"/>
    <x v="2"/>
    <n v="1"/>
    <n v="2"/>
    <s v="NO"/>
    <n v="80850"/>
    <x v="198"/>
    <n v="14700"/>
    <n v="58800"/>
    <x v="8"/>
    <s v="F150"/>
    <n v="2011"/>
    <s v="Y"/>
    <m/>
    <x v="9"/>
  </r>
  <r>
    <n v="242"/>
    <n v="40"/>
    <n v="118137"/>
    <d v="1998-02-10T00:00:00"/>
    <s v="OH"/>
    <s v="100/300"/>
    <n v="500"/>
    <n v="1238.6500000000001"/>
    <n v="0"/>
    <n v="468702"/>
    <x v="1"/>
    <x v="4"/>
    <s v="transport-moving"/>
    <s v="bungie-jumping"/>
    <s v="husband"/>
    <n v="0"/>
    <n v="-44600"/>
    <x v="35"/>
    <x v="1"/>
    <x v="1"/>
    <x v="3"/>
    <x v="0"/>
    <x v="4"/>
    <s v="Springfield"/>
    <s v="9744 Texas Drive"/>
    <x v="0"/>
    <x v="0"/>
    <x v="0"/>
    <n v="1"/>
    <n v="1"/>
    <s v="NO"/>
    <n v="7480"/>
    <x v="219"/>
    <n v="680"/>
    <n v="6120"/>
    <x v="0"/>
    <n v="95"/>
    <n v="1998"/>
    <s v="N"/>
    <m/>
    <x v="5"/>
  </r>
  <r>
    <n v="440"/>
    <n v="61"/>
    <n v="212674"/>
    <d v="1992-09-01T00:00:00"/>
    <s v="OH"/>
    <s v="250/500"/>
    <n v="500"/>
    <n v="1050.76"/>
    <n v="0"/>
    <n v="467942"/>
    <x v="0"/>
    <x v="1"/>
    <s v="transport-moving"/>
    <s v="movies"/>
    <s v="wife"/>
    <n v="41500"/>
    <n v="-70200"/>
    <x v="48"/>
    <x v="0"/>
    <x v="0"/>
    <x v="0"/>
    <x v="2"/>
    <x v="3"/>
    <s v="Riverwood"/>
    <s v="8821 Elm St"/>
    <x v="7"/>
    <x v="0"/>
    <x v="1"/>
    <n v="2"/>
    <n v="3"/>
    <s v="NO"/>
    <n v="53640"/>
    <x v="220"/>
    <n v="5960"/>
    <n v="41720"/>
    <x v="5"/>
    <s v="Maxima"/>
    <n v="2004"/>
    <s v="Y"/>
    <m/>
    <x v="14"/>
  </r>
  <r>
    <n v="20"/>
    <n v="23"/>
    <n v="935596"/>
    <d v="1999-05-01T00:00:00"/>
    <s v="OH"/>
    <s v="500/1000"/>
    <n v="1000"/>
    <n v="1711.72"/>
    <n v="0"/>
    <n v="463678"/>
    <x v="1"/>
    <x v="6"/>
    <s v="tech-support"/>
    <s v="base-jumping"/>
    <s v="wife"/>
    <n v="0"/>
    <n v="0"/>
    <x v="6"/>
    <x v="2"/>
    <x v="2"/>
    <x v="0"/>
    <x v="2"/>
    <x v="0"/>
    <s v="Northbrook"/>
    <s v="2886 Tree Ridge"/>
    <x v="7"/>
    <x v="1"/>
    <x v="2"/>
    <n v="2"/>
    <n v="2"/>
    <s v="NO"/>
    <n v="63250"/>
    <x v="221"/>
    <n v="11500"/>
    <n v="46000"/>
    <x v="3"/>
    <s v="Tahoe"/>
    <n v="2002"/>
    <s v="Y"/>
    <m/>
    <x v="3"/>
  </r>
  <r>
    <n v="461"/>
    <n v="57"/>
    <n v="737593"/>
    <d v="1997-12-19T00:00:00"/>
    <s v="IL"/>
    <s v="100/300"/>
    <n v="500"/>
    <n v="865.33"/>
    <n v="7000000"/>
    <n v="615220"/>
    <x v="1"/>
    <x v="4"/>
    <s v="farming-fishing"/>
    <s v="golf"/>
    <s v="own-child"/>
    <n v="0"/>
    <n v="0"/>
    <x v="45"/>
    <x v="2"/>
    <x v="0"/>
    <x v="0"/>
    <x v="4"/>
    <x v="2"/>
    <s v="Hillsdale"/>
    <s v="5236 Weaver Drive"/>
    <x v="2"/>
    <x v="1"/>
    <x v="2"/>
    <n v="0"/>
    <n v="1"/>
    <s v="?"/>
    <n v="59040"/>
    <x v="222"/>
    <n v="9840"/>
    <n v="39360"/>
    <x v="2"/>
    <s v="RAM"/>
    <n v="1995"/>
    <s v="N"/>
    <m/>
    <x v="2"/>
  </r>
  <r>
    <n v="208"/>
    <n v="36"/>
    <n v="812025"/>
    <d v="2000-06-18T00:00:00"/>
    <s v="IL"/>
    <s v="250/500"/>
    <n v="500"/>
    <n v="1153.49"/>
    <n v="0"/>
    <n v="432711"/>
    <x v="0"/>
    <x v="2"/>
    <s v="craft-repair"/>
    <s v="base-jumping"/>
    <s v="other-relative"/>
    <n v="0"/>
    <n v="0"/>
    <x v="2"/>
    <x v="2"/>
    <x v="0"/>
    <x v="2"/>
    <x v="3"/>
    <x v="0"/>
    <s v="Arlington"/>
    <s v="5862 Apache Ridge"/>
    <x v="14"/>
    <x v="1"/>
    <x v="0"/>
    <n v="1"/>
    <n v="0"/>
    <s v="YES"/>
    <n v="50500"/>
    <x v="223"/>
    <n v="5050"/>
    <n v="35350"/>
    <x v="4"/>
    <s v="TL"/>
    <n v="2004"/>
    <s v="N"/>
    <m/>
    <x v="16"/>
  </r>
  <r>
    <n v="279"/>
    <n v="43"/>
    <n v="168151"/>
    <d v="1995-04-24T00:00:00"/>
    <s v="OH"/>
    <s v="500/1000"/>
    <n v="2000"/>
    <n v="1281.25"/>
    <n v="0"/>
    <n v="463583"/>
    <x v="0"/>
    <x v="2"/>
    <s v="machine-op-inspct"/>
    <s v="cross-fit"/>
    <s v="other-relative"/>
    <n v="0"/>
    <n v="0"/>
    <x v="34"/>
    <x v="0"/>
    <x v="0"/>
    <x v="0"/>
    <x v="0"/>
    <x v="0"/>
    <s v="Columbus"/>
    <s v="7859 4th Ridge"/>
    <x v="21"/>
    <x v="0"/>
    <x v="0"/>
    <n v="0"/>
    <n v="1"/>
    <s v="NO"/>
    <n v="57690"/>
    <x v="5"/>
    <n v="12820"/>
    <n v="38460"/>
    <x v="1"/>
    <s v="C300"/>
    <n v="2010"/>
    <s v="Y"/>
    <m/>
    <x v="22"/>
  </r>
  <r>
    <n v="244"/>
    <n v="40"/>
    <n v="594739"/>
    <d v="2006-06-16T00:00:00"/>
    <s v="IL"/>
    <s v="100/300"/>
    <n v="500"/>
    <n v="1342.8"/>
    <n v="0"/>
    <n v="439502"/>
    <x v="1"/>
    <x v="0"/>
    <s v="sales"/>
    <s v="base-jumping"/>
    <s v="husband"/>
    <n v="0"/>
    <n v="0"/>
    <x v="40"/>
    <x v="1"/>
    <x v="1"/>
    <x v="3"/>
    <x v="0"/>
    <x v="2"/>
    <s v="Springfield"/>
    <s v="6259 Weaver St"/>
    <x v="23"/>
    <x v="0"/>
    <x v="0"/>
    <n v="1"/>
    <n v="3"/>
    <s v="YES"/>
    <n v="5940"/>
    <x v="76"/>
    <n v="660"/>
    <n v="4620"/>
    <x v="7"/>
    <s v="Camry"/>
    <n v="2014"/>
    <s v="N"/>
    <m/>
    <x v="8"/>
  </r>
  <r>
    <n v="134"/>
    <n v="30"/>
    <n v="843227"/>
    <d v="2007-09-28T00:00:00"/>
    <s v="OH"/>
    <s v="250/500"/>
    <n v="2000"/>
    <n v="1443.32"/>
    <n v="0"/>
    <n v="613287"/>
    <x v="1"/>
    <x v="1"/>
    <s v="exec-managerial"/>
    <s v="dancing"/>
    <s v="unmarried"/>
    <n v="0"/>
    <n v="0"/>
    <x v="23"/>
    <x v="2"/>
    <x v="2"/>
    <x v="0"/>
    <x v="2"/>
    <x v="0"/>
    <s v="Northbend"/>
    <s v="9980 Lincoln Ave"/>
    <x v="4"/>
    <x v="1"/>
    <x v="1"/>
    <n v="0"/>
    <n v="2"/>
    <s v="YES"/>
    <n v="47790"/>
    <x v="224"/>
    <n v="5310"/>
    <n v="37170"/>
    <x v="9"/>
    <s v="Impreza"/>
    <n v="1995"/>
    <s v="Y"/>
    <m/>
    <x v="17"/>
  </r>
  <r>
    <n v="122"/>
    <n v="29"/>
    <n v="283925"/>
    <d v="1991-11-21T00:00:00"/>
    <s v="OH"/>
    <s v="250/500"/>
    <n v="1000"/>
    <n v="1629.94"/>
    <n v="0"/>
    <n v="620104"/>
    <x v="1"/>
    <x v="3"/>
    <s v="priv-house-serv"/>
    <s v="skydiving"/>
    <s v="other-relative"/>
    <n v="0"/>
    <n v="-47100"/>
    <x v="40"/>
    <x v="3"/>
    <x v="1"/>
    <x v="3"/>
    <x v="1"/>
    <x v="0"/>
    <s v="Riverwood"/>
    <s v="7828 Cherokee Ave"/>
    <x v="18"/>
    <x v="0"/>
    <x v="1"/>
    <n v="0"/>
    <n v="1"/>
    <s v="NO"/>
    <n v="3850"/>
    <x v="225"/>
    <n v="350"/>
    <n v="3150"/>
    <x v="2"/>
    <s v="Neon"/>
    <n v="2014"/>
    <s v="N"/>
    <m/>
    <x v="12"/>
  </r>
  <r>
    <n v="156"/>
    <n v="31"/>
    <n v="475588"/>
    <d v="1996-09-21T00:00:00"/>
    <s v="IL"/>
    <s v="100/300"/>
    <n v="2000"/>
    <n v="1134.08"/>
    <n v="0"/>
    <n v="446895"/>
    <x v="0"/>
    <x v="1"/>
    <s v="other-service"/>
    <s v="reading"/>
    <s v="husband"/>
    <n v="0"/>
    <n v="0"/>
    <x v="58"/>
    <x v="0"/>
    <x v="3"/>
    <x v="0"/>
    <x v="0"/>
    <x v="5"/>
    <s v="Arlington"/>
    <s v="5812 Oak St"/>
    <x v="19"/>
    <x v="0"/>
    <x v="1"/>
    <n v="2"/>
    <n v="0"/>
    <s v="?"/>
    <n v="59000"/>
    <x v="226"/>
    <n v="5900"/>
    <n v="47200"/>
    <x v="8"/>
    <s v="Fusion"/>
    <n v="2013"/>
    <s v="Y"/>
    <m/>
    <x v="34"/>
  </r>
  <r>
    <n v="232"/>
    <n v="43"/>
    <n v="751905"/>
    <d v="2001-05-16T00:00:00"/>
    <s v="OH"/>
    <s v="250/500"/>
    <n v="500"/>
    <n v="1483.91"/>
    <n v="8000000"/>
    <n v="431531"/>
    <x v="0"/>
    <x v="5"/>
    <s v="machine-op-inspct"/>
    <s v="golf"/>
    <s v="husband"/>
    <n v="0"/>
    <n v="-33600"/>
    <x v="24"/>
    <x v="2"/>
    <x v="2"/>
    <x v="0"/>
    <x v="4"/>
    <x v="2"/>
    <s v="Arlington"/>
    <s v="2318 Washington Hwy"/>
    <x v="18"/>
    <x v="1"/>
    <x v="2"/>
    <n v="0"/>
    <n v="1"/>
    <s v="?"/>
    <n v="70600"/>
    <x v="227"/>
    <n v="14120"/>
    <n v="49420"/>
    <x v="13"/>
    <s v="Passat"/>
    <n v="2013"/>
    <s v="Y"/>
    <m/>
    <x v="27"/>
  </r>
  <r>
    <n v="244"/>
    <n v="40"/>
    <n v="226725"/>
    <d v="1999-08-11T00:00:00"/>
    <s v="IN"/>
    <s v="500/1000"/>
    <n v="2000"/>
    <n v="1304.67"/>
    <n v="7000000"/>
    <n v="605408"/>
    <x v="0"/>
    <x v="3"/>
    <s v="armed-forces"/>
    <s v="base-jumping"/>
    <s v="other-relative"/>
    <n v="0"/>
    <n v="-45000"/>
    <x v="3"/>
    <x v="2"/>
    <x v="0"/>
    <x v="1"/>
    <x v="0"/>
    <x v="0"/>
    <s v="Hillsdale"/>
    <s v="8809 Flute St"/>
    <x v="0"/>
    <x v="1"/>
    <x v="1"/>
    <n v="1"/>
    <n v="1"/>
    <s v="?"/>
    <n v="61490"/>
    <x v="228"/>
    <n v="11180"/>
    <n v="44720"/>
    <x v="2"/>
    <s v="RAM"/>
    <n v="2001"/>
    <s v="N"/>
    <m/>
    <x v="2"/>
  </r>
  <r>
    <n v="84"/>
    <n v="30"/>
    <n v="942504"/>
    <d v="2003-06-16T00:00:00"/>
    <s v="IL"/>
    <s v="500/1000"/>
    <n v="2000"/>
    <n v="1035.79"/>
    <n v="0"/>
    <n v="457551"/>
    <x v="1"/>
    <x v="0"/>
    <s v="protective-serv"/>
    <s v="kayaking"/>
    <s v="wife"/>
    <n v="44400"/>
    <n v="-51500"/>
    <x v="8"/>
    <x v="0"/>
    <x v="0"/>
    <x v="1"/>
    <x v="0"/>
    <x v="0"/>
    <s v="Northbend"/>
    <s v="3184 Oak Ave"/>
    <x v="10"/>
    <x v="0"/>
    <x v="2"/>
    <n v="1"/>
    <n v="0"/>
    <s v="YES"/>
    <n v="57640"/>
    <x v="229"/>
    <n v="10480"/>
    <n v="41920"/>
    <x v="13"/>
    <s v="Passat"/>
    <n v="2010"/>
    <s v="N"/>
    <m/>
    <x v="27"/>
  </r>
  <r>
    <n v="394"/>
    <n v="57"/>
    <n v="395572"/>
    <d v="1999-03-30T00:00:00"/>
    <s v="IL"/>
    <s v="250/500"/>
    <n v="500"/>
    <n v="1401.2"/>
    <n v="0"/>
    <n v="619892"/>
    <x v="1"/>
    <x v="4"/>
    <s v="craft-repair"/>
    <s v="movies"/>
    <s v="own-child"/>
    <n v="51500"/>
    <n v="0"/>
    <x v="0"/>
    <x v="1"/>
    <x v="1"/>
    <x v="3"/>
    <x v="0"/>
    <x v="5"/>
    <s v="Hillsdale"/>
    <s v="6493 Lincoln Lane"/>
    <x v="10"/>
    <x v="0"/>
    <x v="2"/>
    <n v="1"/>
    <n v="0"/>
    <s v="NO"/>
    <n v="6890"/>
    <x v="230"/>
    <n v="1060"/>
    <n v="4770"/>
    <x v="6"/>
    <s v="A5"/>
    <n v="1999"/>
    <s v="N"/>
    <m/>
    <x v="7"/>
  </r>
  <r>
    <n v="246"/>
    <n v="45"/>
    <n v="889883"/>
    <d v="1999-02-03T00:00:00"/>
    <s v="IL"/>
    <s v="250/500"/>
    <n v="1000"/>
    <n v="1665.45"/>
    <n v="0"/>
    <n v="445853"/>
    <x v="0"/>
    <x v="6"/>
    <s v="machine-op-inspct"/>
    <s v="hiking"/>
    <s v="wife"/>
    <n v="34400"/>
    <n v="-33100"/>
    <x v="15"/>
    <x v="2"/>
    <x v="0"/>
    <x v="0"/>
    <x v="2"/>
    <x v="6"/>
    <s v="Columbus"/>
    <s v="7162 Maple Ave"/>
    <x v="10"/>
    <x v="1"/>
    <x v="1"/>
    <n v="2"/>
    <n v="2"/>
    <s v="?"/>
    <n v="53280"/>
    <x v="231"/>
    <n v="5920"/>
    <n v="35520"/>
    <x v="7"/>
    <s v="Camry"/>
    <n v="2006"/>
    <s v="Y"/>
    <m/>
    <x v="8"/>
  </r>
  <r>
    <n v="35"/>
    <n v="29"/>
    <n v="818167"/>
    <d v="2011-08-25T00:00:00"/>
    <s v="IN"/>
    <s v="500/1000"/>
    <n v="2000"/>
    <n v="653.66"/>
    <n v="0"/>
    <n v="475483"/>
    <x v="1"/>
    <x v="6"/>
    <s v="handlers-cleaners"/>
    <s v="video-games"/>
    <s v="unmarried"/>
    <n v="52100"/>
    <n v="-46900"/>
    <x v="20"/>
    <x v="2"/>
    <x v="2"/>
    <x v="1"/>
    <x v="2"/>
    <x v="0"/>
    <s v="Springfield"/>
    <s v="5455 Tree Ridge"/>
    <x v="9"/>
    <x v="1"/>
    <x v="2"/>
    <n v="0"/>
    <n v="0"/>
    <s v="?"/>
    <n v="78300"/>
    <x v="232"/>
    <n v="7830"/>
    <n v="54810"/>
    <x v="10"/>
    <s v="X5"/>
    <n v="2009"/>
    <s v="N"/>
    <m/>
    <x v="25"/>
  </r>
  <r>
    <n v="156"/>
    <n v="37"/>
    <n v="277767"/>
    <d v="2010-06-28T00:00:00"/>
    <s v="OH"/>
    <s v="100/300"/>
    <n v="500"/>
    <n v="1080.1300000000001"/>
    <n v="0"/>
    <n v="606290"/>
    <x v="0"/>
    <x v="2"/>
    <s v="protective-serv"/>
    <s v="reading"/>
    <s v="other-relative"/>
    <n v="0"/>
    <n v="-61000"/>
    <x v="59"/>
    <x v="2"/>
    <x v="2"/>
    <x v="0"/>
    <x v="4"/>
    <x v="6"/>
    <s v="Springfield"/>
    <s v="5778 Pine Ridge"/>
    <x v="12"/>
    <x v="1"/>
    <x v="0"/>
    <n v="0"/>
    <n v="3"/>
    <s v="NO"/>
    <n v="41490"/>
    <x v="233"/>
    <n v="4610"/>
    <n v="32270"/>
    <x v="5"/>
    <s v="Pathfinder"/>
    <n v="2001"/>
    <s v="N"/>
    <m/>
    <x v="6"/>
  </r>
  <r>
    <n v="195"/>
    <n v="36"/>
    <n v="842618"/>
    <d v="2001-11-06T00:00:00"/>
    <s v="IN"/>
    <s v="100/300"/>
    <n v="2000"/>
    <n v="1346.18"/>
    <n v="0"/>
    <n v="611852"/>
    <x v="1"/>
    <x v="2"/>
    <s v="machine-op-inspct"/>
    <s v="camping"/>
    <s v="wife"/>
    <n v="57800"/>
    <n v="-53300"/>
    <x v="54"/>
    <x v="2"/>
    <x v="3"/>
    <x v="2"/>
    <x v="2"/>
    <x v="0"/>
    <s v="Hillsdale"/>
    <s v="3797 Solo Lane"/>
    <x v="8"/>
    <x v="1"/>
    <x v="0"/>
    <n v="2"/>
    <n v="3"/>
    <s v="YES"/>
    <n v="68970"/>
    <x v="234"/>
    <n v="6270"/>
    <n v="50160"/>
    <x v="3"/>
    <s v="Tahoe"/>
    <n v="2007"/>
    <s v="N"/>
    <m/>
    <x v="3"/>
  </r>
  <r>
    <n v="369"/>
    <n v="55"/>
    <n v="577810"/>
    <d v="2013-04-15T00:00:00"/>
    <s v="OH"/>
    <s v="250/500"/>
    <n v="2000"/>
    <n v="1589.54"/>
    <n v="0"/>
    <n v="444734"/>
    <x v="0"/>
    <x v="5"/>
    <s v="handlers-cleaners"/>
    <s v="camping"/>
    <s v="husband"/>
    <n v="55400"/>
    <n v="0"/>
    <x v="35"/>
    <x v="2"/>
    <x v="2"/>
    <x v="1"/>
    <x v="0"/>
    <x v="1"/>
    <s v="Arlington"/>
    <s v="9373 Pine Hwy"/>
    <x v="13"/>
    <x v="1"/>
    <x v="1"/>
    <n v="2"/>
    <n v="0"/>
    <s v="YES"/>
    <n v="85300"/>
    <x v="235"/>
    <n v="8530"/>
    <n v="59710"/>
    <x v="7"/>
    <s v="Highlander"/>
    <n v="2003"/>
    <s v="N"/>
    <m/>
    <x v="11"/>
  </r>
  <r>
    <n v="271"/>
    <n v="40"/>
    <n v="873114"/>
    <d v="1995-12-07T00:00:00"/>
    <s v="IL"/>
    <s v="100/300"/>
    <n v="1000"/>
    <n v="1251.6500000000001"/>
    <n v="0"/>
    <n v="433683"/>
    <x v="1"/>
    <x v="2"/>
    <s v="other-service"/>
    <s v="camping"/>
    <s v="wife"/>
    <n v="71200"/>
    <n v="0"/>
    <x v="46"/>
    <x v="3"/>
    <x v="1"/>
    <x v="1"/>
    <x v="1"/>
    <x v="2"/>
    <s v="Hillsdale"/>
    <s v="1365 Francis Ave"/>
    <x v="13"/>
    <x v="0"/>
    <x v="2"/>
    <n v="0"/>
    <n v="0"/>
    <s v="NO"/>
    <n v="3080"/>
    <x v="140"/>
    <n v="280"/>
    <n v="2240"/>
    <x v="6"/>
    <s v="A3"/>
    <n v="2012"/>
    <s v="N"/>
    <m/>
    <x v="10"/>
  </r>
  <r>
    <n v="332"/>
    <n v="47"/>
    <n v="994538"/>
    <d v="1991-11-01T00:00:00"/>
    <s v="IL"/>
    <s v="100/300"/>
    <n v="2000"/>
    <n v="1083.01"/>
    <n v="0"/>
    <n v="448882"/>
    <x v="0"/>
    <x v="0"/>
    <s v="craft-repair"/>
    <s v="paintball"/>
    <s v="other-relative"/>
    <n v="91900"/>
    <n v="0"/>
    <x v="50"/>
    <x v="2"/>
    <x v="3"/>
    <x v="0"/>
    <x v="0"/>
    <x v="4"/>
    <s v="Arlington"/>
    <s v="9239 Washington Ridge"/>
    <x v="9"/>
    <x v="2"/>
    <x v="0"/>
    <n v="2"/>
    <n v="0"/>
    <s v="?"/>
    <n v="71760"/>
    <x v="236"/>
    <n v="11040"/>
    <n v="49680"/>
    <x v="11"/>
    <s v="Grand Cherokee"/>
    <n v="2010"/>
    <s v="Y"/>
    <m/>
    <x v="38"/>
  </r>
  <r>
    <n v="107"/>
    <n v="26"/>
    <n v="727792"/>
    <d v="2014-05-19T00:00:00"/>
    <s v="OH"/>
    <s v="100/300"/>
    <n v="500"/>
    <n v="974.59"/>
    <n v="0"/>
    <n v="466838"/>
    <x v="1"/>
    <x v="6"/>
    <s v="armed-forces"/>
    <s v="skydiving"/>
    <s v="wife"/>
    <n v="62800"/>
    <n v="0"/>
    <x v="24"/>
    <x v="2"/>
    <x v="2"/>
    <x v="1"/>
    <x v="4"/>
    <x v="2"/>
    <s v="Arlington"/>
    <s v="3416 Washington Drive"/>
    <x v="8"/>
    <x v="1"/>
    <x v="1"/>
    <n v="1"/>
    <n v="0"/>
    <s v="NO"/>
    <n v="59700"/>
    <x v="147"/>
    <n v="11940"/>
    <n v="35820"/>
    <x v="5"/>
    <s v="Ultima"/>
    <n v="2002"/>
    <s v="N"/>
    <m/>
    <x v="37"/>
  </r>
  <r>
    <n v="217"/>
    <n v="39"/>
    <n v="522506"/>
    <d v="1992-03-15T00:00:00"/>
    <s v="IL"/>
    <s v="500/1000"/>
    <n v="2000"/>
    <n v="1399.85"/>
    <n v="0"/>
    <n v="605490"/>
    <x v="1"/>
    <x v="3"/>
    <s v="other-service"/>
    <s v="skydiving"/>
    <s v="other-relative"/>
    <n v="49900"/>
    <n v="-19800"/>
    <x v="3"/>
    <x v="2"/>
    <x v="3"/>
    <x v="1"/>
    <x v="2"/>
    <x v="2"/>
    <s v="Columbus"/>
    <s v="1923 2nd Hwy"/>
    <x v="14"/>
    <x v="1"/>
    <x v="2"/>
    <n v="0"/>
    <n v="2"/>
    <s v="?"/>
    <n v="64920"/>
    <x v="237"/>
    <n v="10820"/>
    <n v="43280"/>
    <x v="8"/>
    <s v="Fusion"/>
    <n v="1997"/>
    <s v="N"/>
    <m/>
    <x v="34"/>
  </r>
  <r>
    <n v="243"/>
    <n v="43"/>
    <n v="367595"/>
    <d v="2006-02-03T00:00:00"/>
    <s v="IN"/>
    <s v="500/1000"/>
    <n v="500"/>
    <n v="1307.74"/>
    <n v="0"/>
    <n v="466137"/>
    <x v="1"/>
    <x v="2"/>
    <s v="machine-op-inspct"/>
    <s v="board-games"/>
    <s v="own-child"/>
    <n v="0"/>
    <n v="-75700"/>
    <x v="22"/>
    <x v="2"/>
    <x v="3"/>
    <x v="0"/>
    <x v="4"/>
    <x v="0"/>
    <s v="Riverwood"/>
    <s v="6451 1st Hwy"/>
    <x v="16"/>
    <x v="1"/>
    <x v="1"/>
    <n v="0"/>
    <n v="1"/>
    <s v="NO"/>
    <n v="37530"/>
    <x v="238"/>
    <n v="4170"/>
    <n v="29190"/>
    <x v="11"/>
    <s v="Wrangler"/>
    <n v="2008"/>
    <s v="N"/>
    <m/>
    <x v="23"/>
  </r>
  <r>
    <n v="296"/>
    <n v="42"/>
    <n v="586104"/>
    <d v="2003-03-16T00:00:00"/>
    <s v="IN"/>
    <s v="250/500"/>
    <n v="2000"/>
    <n v="1219.27"/>
    <n v="0"/>
    <n v="466970"/>
    <x v="0"/>
    <x v="2"/>
    <s v="tech-support"/>
    <s v="paintball"/>
    <s v="husband"/>
    <n v="53100"/>
    <n v="-63400"/>
    <x v="55"/>
    <x v="2"/>
    <x v="0"/>
    <x v="2"/>
    <x v="4"/>
    <x v="4"/>
    <s v="Columbus"/>
    <s v="1267 Francis Hwy"/>
    <x v="10"/>
    <x v="1"/>
    <x v="0"/>
    <n v="1"/>
    <n v="2"/>
    <s v="NO"/>
    <n v="64080"/>
    <x v="239"/>
    <n v="7120"/>
    <n v="49840"/>
    <x v="0"/>
    <n v="93"/>
    <n v="2012"/>
    <s v="N"/>
    <m/>
    <x v="30"/>
  </r>
  <r>
    <n v="264"/>
    <n v="41"/>
    <n v="424862"/>
    <d v="2002-10-16T00:00:00"/>
    <s v="OH"/>
    <s v="100/300"/>
    <n v="500"/>
    <n v="1411.3"/>
    <n v="0"/>
    <n v="474801"/>
    <x v="0"/>
    <x v="1"/>
    <s v="prof-specialty"/>
    <s v="cross-fit"/>
    <s v="unmarried"/>
    <n v="55600"/>
    <n v="0"/>
    <x v="42"/>
    <x v="0"/>
    <x v="2"/>
    <x v="1"/>
    <x v="3"/>
    <x v="6"/>
    <s v="Northbrook"/>
    <s v="4158 Washington Lane"/>
    <x v="15"/>
    <x v="0"/>
    <x v="2"/>
    <n v="1"/>
    <n v="0"/>
    <s v="?"/>
    <n v="60390"/>
    <x v="240"/>
    <n v="5490"/>
    <n v="43920"/>
    <x v="10"/>
    <s v="M5"/>
    <n v="2004"/>
    <s v="Y"/>
    <m/>
    <x v="24"/>
  </r>
  <r>
    <n v="108"/>
    <n v="33"/>
    <n v="512813"/>
    <d v="1990-01-27T00:00:00"/>
    <s v="IL"/>
    <s v="100/300"/>
    <n v="2000"/>
    <n v="694.45"/>
    <n v="0"/>
    <n v="450703"/>
    <x v="1"/>
    <x v="6"/>
    <s v="armed-forces"/>
    <s v="exercise"/>
    <s v="not-in-family"/>
    <n v="0"/>
    <n v="0"/>
    <x v="39"/>
    <x v="2"/>
    <x v="0"/>
    <x v="0"/>
    <x v="0"/>
    <x v="4"/>
    <s v="Northbend"/>
    <s v="3796 Cherokee Drive"/>
    <x v="13"/>
    <x v="1"/>
    <x v="1"/>
    <n v="0"/>
    <n v="1"/>
    <s v="YES"/>
    <n v="64350"/>
    <x v="241"/>
    <n v="11700"/>
    <n v="46800"/>
    <x v="5"/>
    <s v="Pathfinder"/>
    <n v="2011"/>
    <s v="Y"/>
    <m/>
    <x v="6"/>
  </r>
  <r>
    <n v="32"/>
    <n v="38"/>
    <n v="356768"/>
    <d v="2010-03-11T00:00:00"/>
    <s v="IL"/>
    <s v="100/300"/>
    <n v="500"/>
    <n v="1006.77"/>
    <n v="6000000"/>
    <n v="478172"/>
    <x v="1"/>
    <x v="5"/>
    <s v="other-service"/>
    <s v="sleeping"/>
    <s v="own-child"/>
    <n v="0"/>
    <n v="0"/>
    <x v="38"/>
    <x v="2"/>
    <x v="0"/>
    <x v="1"/>
    <x v="0"/>
    <x v="0"/>
    <s v="Northbend"/>
    <s v="7434 Oak Hwy"/>
    <x v="12"/>
    <x v="1"/>
    <x v="0"/>
    <n v="2"/>
    <n v="1"/>
    <s v="YES"/>
    <n v="70900"/>
    <x v="242"/>
    <n v="7090"/>
    <n v="49630"/>
    <x v="10"/>
    <s v="X6"/>
    <n v="1997"/>
    <s v="N"/>
    <m/>
    <x v="32"/>
  </r>
  <r>
    <n v="259"/>
    <n v="39"/>
    <n v="330506"/>
    <d v="1995-09-19T00:00:00"/>
    <s v="OH"/>
    <s v="250/500"/>
    <n v="1000"/>
    <n v="1422.36"/>
    <n v="0"/>
    <n v="604668"/>
    <x v="1"/>
    <x v="6"/>
    <s v="craft-repair"/>
    <s v="movies"/>
    <s v="unmarried"/>
    <n v="0"/>
    <n v="-83900"/>
    <x v="27"/>
    <x v="2"/>
    <x v="0"/>
    <x v="1"/>
    <x v="2"/>
    <x v="6"/>
    <s v="Columbus"/>
    <s v="5178 Weaver Hwy"/>
    <x v="11"/>
    <x v="1"/>
    <x v="2"/>
    <n v="1"/>
    <n v="3"/>
    <s v="?"/>
    <n v="46560"/>
    <x v="27"/>
    <n v="7760"/>
    <n v="31040"/>
    <x v="5"/>
    <s v="Ultima"/>
    <n v="2012"/>
    <s v="N"/>
    <m/>
    <x v="37"/>
  </r>
  <r>
    <n v="186"/>
    <n v="33"/>
    <n v="779075"/>
    <d v="2010-02-27T00:00:00"/>
    <s v="IN"/>
    <s v="100/300"/>
    <n v="1000"/>
    <n v="1348.32"/>
    <n v="0"/>
    <n v="469429"/>
    <x v="1"/>
    <x v="2"/>
    <s v="craft-repair"/>
    <s v="cross-fit"/>
    <s v="wife"/>
    <n v="37600"/>
    <n v="-37600"/>
    <x v="45"/>
    <x v="1"/>
    <x v="1"/>
    <x v="3"/>
    <x v="0"/>
    <x v="2"/>
    <s v="Arlington"/>
    <s v="8477 Francis Hwy"/>
    <x v="19"/>
    <x v="0"/>
    <x v="2"/>
    <n v="2"/>
    <n v="1"/>
    <s v="?"/>
    <n v="4730"/>
    <x v="64"/>
    <n v="860"/>
    <n v="3010"/>
    <x v="3"/>
    <s v="Malibu"/>
    <n v="2013"/>
    <s v="Y"/>
    <m/>
    <x v="33"/>
  </r>
  <r>
    <n v="201"/>
    <n v="40"/>
    <n v="799501"/>
    <d v="1991-12-28T00:00:00"/>
    <s v="OH"/>
    <s v="250/500"/>
    <n v="2000"/>
    <n v="1315.56"/>
    <n v="0"/>
    <n v="471806"/>
    <x v="1"/>
    <x v="1"/>
    <s v="transport-moving"/>
    <s v="video-games"/>
    <s v="not-in-family"/>
    <n v="0"/>
    <n v="0"/>
    <x v="32"/>
    <x v="1"/>
    <x v="1"/>
    <x v="1"/>
    <x v="0"/>
    <x v="0"/>
    <s v="Northbrook"/>
    <s v="7693 Britain Lane"/>
    <x v="8"/>
    <x v="0"/>
    <x v="0"/>
    <n v="0"/>
    <n v="0"/>
    <s v="YES"/>
    <n v="6820"/>
    <x v="73"/>
    <n v="1240"/>
    <n v="4340"/>
    <x v="11"/>
    <s v="Grand Cherokee"/>
    <n v="2003"/>
    <s v="N"/>
    <m/>
    <x v="38"/>
  </r>
  <r>
    <n v="436"/>
    <n v="58"/>
    <n v="987905"/>
    <d v="2002-04-30T00:00:00"/>
    <s v="OH"/>
    <s v="250/500"/>
    <n v="2000"/>
    <n v="1407.01"/>
    <n v="5000000"/>
    <n v="475705"/>
    <x v="0"/>
    <x v="1"/>
    <s v="tech-support"/>
    <s v="sleeping"/>
    <s v="other-relative"/>
    <n v="47400"/>
    <n v="-27600"/>
    <x v="3"/>
    <x v="0"/>
    <x v="2"/>
    <x v="0"/>
    <x v="0"/>
    <x v="4"/>
    <s v="Riverwood"/>
    <s v="3658 Rock Drive"/>
    <x v="16"/>
    <x v="0"/>
    <x v="1"/>
    <n v="0"/>
    <n v="2"/>
    <s v="?"/>
    <n v="59900"/>
    <x v="243"/>
    <n v="5990"/>
    <n v="41930"/>
    <x v="10"/>
    <s v="X5"/>
    <n v="1997"/>
    <s v="Y"/>
    <m/>
    <x v="25"/>
  </r>
  <r>
    <n v="189"/>
    <n v="36"/>
    <n v="967756"/>
    <d v="2007-04-28T00:00:00"/>
    <s v="OH"/>
    <s v="250/500"/>
    <n v="2000"/>
    <n v="1388.58"/>
    <n v="0"/>
    <n v="459122"/>
    <x v="1"/>
    <x v="0"/>
    <s v="priv-house-serv"/>
    <s v="basketball"/>
    <s v="own-child"/>
    <n v="0"/>
    <n v="-49400"/>
    <x v="56"/>
    <x v="2"/>
    <x v="0"/>
    <x v="0"/>
    <x v="0"/>
    <x v="4"/>
    <s v="Riverwood"/>
    <s v="2617 Andromedia Drive"/>
    <x v="18"/>
    <x v="1"/>
    <x v="1"/>
    <n v="1"/>
    <n v="3"/>
    <s v="YES"/>
    <n v="79560"/>
    <x v="244"/>
    <n v="13260"/>
    <n v="53040"/>
    <x v="8"/>
    <s v="Escape"/>
    <n v="2009"/>
    <s v="N"/>
    <m/>
    <x v="19"/>
  </r>
  <r>
    <n v="105"/>
    <n v="33"/>
    <n v="830414"/>
    <d v="1996-07-08T00:00:00"/>
    <s v="IL"/>
    <s v="500/1000"/>
    <n v="500"/>
    <n v="1310.76"/>
    <n v="0"/>
    <n v="476737"/>
    <x v="1"/>
    <x v="4"/>
    <s v="adm-clerical"/>
    <s v="kayaking"/>
    <s v="not-in-family"/>
    <n v="0"/>
    <n v="-40900"/>
    <x v="4"/>
    <x v="0"/>
    <x v="3"/>
    <x v="2"/>
    <x v="3"/>
    <x v="1"/>
    <s v="Northbrook"/>
    <s v="9279 Oak Hwy"/>
    <x v="1"/>
    <x v="0"/>
    <x v="0"/>
    <n v="0"/>
    <n v="1"/>
    <s v="?"/>
    <n v="70290"/>
    <x v="193"/>
    <n v="6390"/>
    <n v="51120"/>
    <x v="4"/>
    <s v="MDX"/>
    <n v="2008"/>
    <s v="N"/>
    <m/>
    <x v="13"/>
  </r>
  <r>
    <n v="163"/>
    <n v="31"/>
    <n v="127313"/>
    <d v="2002-04-01T00:00:00"/>
    <s v="IN"/>
    <s v="100/300"/>
    <n v="1000"/>
    <n v="1004.63"/>
    <n v="6000000"/>
    <n v="460359"/>
    <x v="0"/>
    <x v="6"/>
    <s v="priv-house-serv"/>
    <s v="hiking"/>
    <s v="not-in-family"/>
    <n v="26900"/>
    <n v="0"/>
    <x v="23"/>
    <x v="2"/>
    <x v="2"/>
    <x v="2"/>
    <x v="4"/>
    <x v="0"/>
    <s v="Hillsdale"/>
    <s v="3439 Andromedia Hwy"/>
    <x v="8"/>
    <x v="1"/>
    <x v="0"/>
    <n v="2"/>
    <n v="0"/>
    <s v="NO"/>
    <n v="63910"/>
    <x v="245"/>
    <n v="11620"/>
    <n v="46480"/>
    <x v="9"/>
    <s v="Forrestor"/>
    <n v="1999"/>
    <s v="N"/>
    <m/>
    <x v="18"/>
  </r>
  <r>
    <n v="219"/>
    <n v="40"/>
    <n v="786957"/>
    <d v="2006-10-29T00:00:00"/>
    <s v="OH"/>
    <s v="100/300"/>
    <n v="500"/>
    <n v="1134.9100000000001"/>
    <n v="0"/>
    <n v="452735"/>
    <x v="1"/>
    <x v="2"/>
    <s v="transport-moving"/>
    <s v="golf"/>
    <s v="not-in-family"/>
    <n v="68700"/>
    <n v="0"/>
    <x v="15"/>
    <x v="1"/>
    <x v="1"/>
    <x v="3"/>
    <x v="1"/>
    <x v="0"/>
    <s v="Riverwood"/>
    <s v="5901 Elm Drive"/>
    <x v="13"/>
    <x v="0"/>
    <x v="1"/>
    <n v="1"/>
    <n v="0"/>
    <s v="NO"/>
    <n v="6400"/>
    <x v="215"/>
    <n v="640"/>
    <n v="5120"/>
    <x v="7"/>
    <s v="Camry"/>
    <n v="1997"/>
    <s v="N"/>
    <m/>
    <x v="8"/>
  </r>
  <r>
    <n v="88"/>
    <n v="25"/>
    <n v="332892"/>
    <d v="2007-10-25T00:00:00"/>
    <s v="IN"/>
    <s v="250/500"/>
    <n v="1000"/>
    <n v="1194"/>
    <n v="0"/>
    <n v="613583"/>
    <x v="1"/>
    <x v="6"/>
    <s v="handlers-cleaners"/>
    <s v="movies"/>
    <s v="husband"/>
    <n v="0"/>
    <n v="0"/>
    <x v="56"/>
    <x v="0"/>
    <x v="2"/>
    <x v="0"/>
    <x v="4"/>
    <x v="0"/>
    <s v="Northbrook"/>
    <s v="3982 Washington Hwy"/>
    <x v="13"/>
    <x v="0"/>
    <x v="0"/>
    <n v="1"/>
    <n v="2"/>
    <s v="YES"/>
    <n v="66780"/>
    <x v="98"/>
    <n v="7420"/>
    <n v="51940"/>
    <x v="8"/>
    <s v="Escape"/>
    <n v="2013"/>
    <s v="Y"/>
    <m/>
    <x v="19"/>
  </r>
  <r>
    <n v="40"/>
    <n v="39"/>
    <n v="448642"/>
    <d v="2001-03-28T00:00:00"/>
    <s v="IN"/>
    <s v="500/1000"/>
    <n v="1000"/>
    <n v="1248.25"/>
    <n v="4000000"/>
    <n v="605692"/>
    <x v="1"/>
    <x v="5"/>
    <s v="sales"/>
    <s v="hiking"/>
    <s v="own-child"/>
    <n v="0"/>
    <n v="-33300"/>
    <x v="52"/>
    <x v="3"/>
    <x v="1"/>
    <x v="1"/>
    <x v="0"/>
    <x v="1"/>
    <s v="Northbrook"/>
    <s v="3376 5th Drive"/>
    <x v="1"/>
    <x v="0"/>
    <x v="2"/>
    <n v="0"/>
    <n v="2"/>
    <s v="?"/>
    <n v="8760"/>
    <x v="246"/>
    <n v="1460"/>
    <n v="5840"/>
    <x v="10"/>
    <s v="3 Series"/>
    <n v="2013"/>
    <s v="N"/>
    <m/>
    <x v="21"/>
  </r>
  <r>
    <n v="284"/>
    <n v="42"/>
    <n v="526039"/>
    <d v="1995-05-04T00:00:00"/>
    <s v="OH"/>
    <s v="100/300"/>
    <n v="500"/>
    <n v="1338.54"/>
    <n v="-1000000"/>
    <n v="438178"/>
    <x v="0"/>
    <x v="2"/>
    <s v="machine-op-inspct"/>
    <s v="kayaking"/>
    <s v="wife"/>
    <n v="0"/>
    <n v="0"/>
    <x v="15"/>
    <x v="0"/>
    <x v="0"/>
    <x v="0"/>
    <x v="4"/>
    <x v="5"/>
    <s v="Arlington"/>
    <s v="3936 Tree Drive"/>
    <x v="21"/>
    <x v="0"/>
    <x v="0"/>
    <n v="0"/>
    <n v="1"/>
    <s v="?"/>
    <n v="94160"/>
    <x v="153"/>
    <n v="17120"/>
    <n v="68480"/>
    <x v="3"/>
    <s v="Malibu"/>
    <n v="1996"/>
    <s v="N"/>
    <m/>
    <x v="33"/>
  </r>
  <r>
    <n v="59"/>
    <n v="40"/>
    <n v="444422"/>
    <d v="2011-09-28T00:00:00"/>
    <s v="IL"/>
    <s v="250/500"/>
    <n v="2000"/>
    <n v="782.23"/>
    <n v="0"/>
    <n v="449221"/>
    <x v="0"/>
    <x v="5"/>
    <s v="protective-serv"/>
    <s v="golf"/>
    <s v="other-relative"/>
    <n v="64200"/>
    <n v="-32300"/>
    <x v="38"/>
    <x v="2"/>
    <x v="3"/>
    <x v="2"/>
    <x v="4"/>
    <x v="3"/>
    <s v="Springfield"/>
    <s v="6605 Tree Ave"/>
    <x v="5"/>
    <x v="1"/>
    <x v="1"/>
    <n v="0"/>
    <n v="2"/>
    <s v="NO"/>
    <n v="51570"/>
    <x v="247"/>
    <n v="11460"/>
    <n v="34380"/>
    <x v="10"/>
    <s v="X5"/>
    <n v="2010"/>
    <s v="N"/>
    <m/>
    <x v="25"/>
  </r>
  <r>
    <n v="39"/>
    <n v="31"/>
    <n v="689500"/>
    <d v="2003-01-28T00:00:00"/>
    <s v="IL"/>
    <s v="250/500"/>
    <n v="2000"/>
    <n v="1366.9"/>
    <n v="0"/>
    <n v="459322"/>
    <x v="1"/>
    <x v="4"/>
    <s v="handlers-cleaners"/>
    <s v="polo"/>
    <s v="husband"/>
    <n v="0"/>
    <n v="-15700"/>
    <x v="22"/>
    <x v="2"/>
    <x v="2"/>
    <x v="0"/>
    <x v="2"/>
    <x v="5"/>
    <s v="Northbend"/>
    <s v="3102 Apache St"/>
    <x v="8"/>
    <x v="1"/>
    <x v="1"/>
    <n v="1"/>
    <n v="0"/>
    <s v="NO"/>
    <n v="52700"/>
    <x v="137"/>
    <n v="10540"/>
    <n v="31620"/>
    <x v="10"/>
    <s v="X6"/>
    <n v="2014"/>
    <s v="Y"/>
    <m/>
    <x v="32"/>
  </r>
  <r>
    <n v="147"/>
    <n v="34"/>
    <n v="806081"/>
    <d v="2011-02-01T00:00:00"/>
    <s v="IL"/>
    <s v="500/1000"/>
    <n v="1000"/>
    <n v="1275.81"/>
    <n v="0"/>
    <n v="472657"/>
    <x v="0"/>
    <x v="4"/>
    <s v="sales"/>
    <s v="dancing"/>
    <s v="wife"/>
    <n v="0"/>
    <n v="-48300"/>
    <x v="1"/>
    <x v="0"/>
    <x v="0"/>
    <x v="1"/>
    <x v="2"/>
    <x v="2"/>
    <s v="Columbus"/>
    <s v="7756 Pine Hwy"/>
    <x v="21"/>
    <x v="0"/>
    <x v="0"/>
    <n v="2"/>
    <n v="2"/>
    <s v="?"/>
    <n v="101010"/>
    <x v="248"/>
    <n v="15540"/>
    <n v="69930"/>
    <x v="1"/>
    <s v="ML350"/>
    <n v="1998"/>
    <s v="N"/>
    <m/>
    <x v="36"/>
  </r>
  <r>
    <n v="156"/>
    <n v="37"/>
    <n v="384618"/>
    <d v="1993-02-09T00:00:00"/>
    <s v="IN"/>
    <s v="250/500"/>
    <n v="500"/>
    <n v="1090.6500000000001"/>
    <n v="0"/>
    <n v="608331"/>
    <x v="0"/>
    <x v="4"/>
    <s v="exec-managerial"/>
    <s v="golf"/>
    <s v="unmarried"/>
    <n v="0"/>
    <n v="-51800"/>
    <x v="29"/>
    <x v="2"/>
    <x v="2"/>
    <x v="1"/>
    <x v="0"/>
    <x v="5"/>
    <s v="Columbus"/>
    <s v="7142 5th Lane"/>
    <x v="14"/>
    <x v="2"/>
    <x v="1"/>
    <n v="1"/>
    <n v="2"/>
    <s v="YES"/>
    <n v="53400"/>
    <x v="249"/>
    <n v="5340"/>
    <n v="42720"/>
    <x v="12"/>
    <s v="Civic"/>
    <n v="2010"/>
    <s v="Y"/>
    <m/>
    <x v="26"/>
  </r>
  <r>
    <n v="123"/>
    <n v="31"/>
    <n v="756459"/>
    <d v="2005-08-05T00:00:00"/>
    <s v="IN"/>
    <s v="250/500"/>
    <n v="500"/>
    <n v="1326"/>
    <n v="0"/>
    <n v="438546"/>
    <x v="1"/>
    <x v="2"/>
    <s v="prof-specialty"/>
    <s v="basketball"/>
    <s v="wife"/>
    <n v="0"/>
    <n v="-54600"/>
    <x v="4"/>
    <x v="0"/>
    <x v="0"/>
    <x v="2"/>
    <x v="2"/>
    <x v="0"/>
    <s v="Northbrook"/>
    <s v="2914 Oak Drive"/>
    <x v="21"/>
    <x v="0"/>
    <x v="1"/>
    <n v="1"/>
    <n v="2"/>
    <s v="NO"/>
    <n v="72120"/>
    <x v="250"/>
    <n v="12020"/>
    <n v="48080"/>
    <x v="1"/>
    <s v="ML350"/>
    <n v="2009"/>
    <s v="N"/>
    <m/>
    <x v="36"/>
  </r>
  <r>
    <n v="231"/>
    <n v="43"/>
    <n v="655787"/>
    <d v="2006-06-17T00:00:00"/>
    <s v="IL"/>
    <s v="250/500"/>
    <n v="2000"/>
    <n v="972.47"/>
    <n v="0"/>
    <n v="441981"/>
    <x v="0"/>
    <x v="5"/>
    <s v="protective-serv"/>
    <s v="reading"/>
    <s v="wife"/>
    <n v="0"/>
    <n v="-58100"/>
    <x v="52"/>
    <x v="2"/>
    <x v="3"/>
    <x v="1"/>
    <x v="0"/>
    <x v="6"/>
    <s v="Hillsdale"/>
    <s v="6522 Apache Drive"/>
    <x v="12"/>
    <x v="1"/>
    <x v="0"/>
    <n v="2"/>
    <n v="2"/>
    <s v="YES"/>
    <n v="77100"/>
    <x v="251"/>
    <n v="15420"/>
    <n v="53970"/>
    <x v="6"/>
    <s v="A3"/>
    <n v="2010"/>
    <s v="N"/>
    <m/>
    <x v="10"/>
  </r>
  <r>
    <n v="247"/>
    <n v="39"/>
    <n v="419954"/>
    <d v="1993-12-07T00:00:00"/>
    <s v="IL"/>
    <s v="100/300"/>
    <n v="500"/>
    <n v="806.31"/>
    <n v="0"/>
    <n v="602177"/>
    <x v="1"/>
    <x v="5"/>
    <s v="handlers-cleaners"/>
    <s v="dancing"/>
    <s v="wife"/>
    <n v="0"/>
    <n v="0"/>
    <x v="54"/>
    <x v="3"/>
    <x v="1"/>
    <x v="3"/>
    <x v="0"/>
    <x v="0"/>
    <s v="Northbend"/>
    <s v="5279 Pine Ridge"/>
    <x v="19"/>
    <x v="0"/>
    <x v="1"/>
    <n v="2"/>
    <n v="3"/>
    <s v="?"/>
    <n v="3300"/>
    <x v="252"/>
    <n v="0"/>
    <n v="2700"/>
    <x v="2"/>
    <s v="RAM"/>
    <n v="2003"/>
    <s v="N"/>
    <m/>
    <x v="2"/>
  </r>
  <r>
    <n v="194"/>
    <n v="35"/>
    <n v="275092"/>
    <d v="2012-03-14T00:00:00"/>
    <s v="IL"/>
    <s v="500/1000"/>
    <n v="500"/>
    <n v="1416.24"/>
    <n v="0"/>
    <n v="441659"/>
    <x v="1"/>
    <x v="0"/>
    <s v="adm-clerical"/>
    <s v="golf"/>
    <s v="not-in-family"/>
    <n v="0"/>
    <n v="0"/>
    <x v="33"/>
    <x v="3"/>
    <x v="1"/>
    <x v="1"/>
    <x v="1"/>
    <x v="4"/>
    <s v="Northbend"/>
    <s v="8078 Britain Hwy"/>
    <x v="2"/>
    <x v="0"/>
    <x v="0"/>
    <n v="1"/>
    <n v="0"/>
    <s v="?"/>
    <n v="5940"/>
    <x v="253"/>
    <n v="540"/>
    <n v="4320"/>
    <x v="5"/>
    <s v="Pathfinder"/>
    <n v="2003"/>
    <s v="N"/>
    <m/>
    <x v="6"/>
  </r>
  <r>
    <n v="119"/>
    <n v="27"/>
    <n v="515698"/>
    <d v="1997-08-05T00:00:00"/>
    <s v="IN"/>
    <s v="250/500"/>
    <n v="2000"/>
    <n v="1097.6400000000001"/>
    <n v="0"/>
    <n v="614812"/>
    <x v="0"/>
    <x v="4"/>
    <s v="transport-moving"/>
    <s v="video-games"/>
    <s v="other-relative"/>
    <n v="27100"/>
    <n v="0"/>
    <x v="38"/>
    <x v="2"/>
    <x v="2"/>
    <x v="0"/>
    <x v="3"/>
    <x v="6"/>
    <s v="Northbend"/>
    <s v="1133 Apache St"/>
    <x v="14"/>
    <x v="3"/>
    <x v="2"/>
    <n v="1"/>
    <n v="0"/>
    <s v="?"/>
    <n v="63720"/>
    <x v="23"/>
    <n v="21240"/>
    <n v="35400"/>
    <x v="4"/>
    <s v="TL"/>
    <n v="2006"/>
    <s v="N"/>
    <m/>
    <x v="16"/>
  </r>
  <r>
    <n v="259"/>
    <n v="43"/>
    <n v="132871"/>
    <d v="2009-07-05T00:00:00"/>
    <s v="IL"/>
    <s v="100/300"/>
    <n v="500"/>
    <n v="947.75"/>
    <n v="0"/>
    <n v="458470"/>
    <x v="1"/>
    <x v="3"/>
    <s v="farming-fishing"/>
    <s v="base-jumping"/>
    <s v="not-in-family"/>
    <n v="0"/>
    <n v="-39300"/>
    <x v="51"/>
    <x v="1"/>
    <x v="1"/>
    <x v="3"/>
    <x v="0"/>
    <x v="0"/>
    <s v="Riverwood"/>
    <s v="2873 Flute Ave"/>
    <x v="12"/>
    <x v="0"/>
    <x v="2"/>
    <n v="1"/>
    <n v="3"/>
    <s v="NO"/>
    <n v="7680"/>
    <x v="169"/>
    <n v="640"/>
    <n v="5760"/>
    <x v="6"/>
    <s v="A5"/>
    <n v="2008"/>
    <s v="N"/>
    <m/>
    <x v="7"/>
  </r>
  <r>
    <n v="107"/>
    <n v="31"/>
    <n v="714929"/>
    <d v="1994-11-25T00:00:00"/>
    <s v="IL"/>
    <s v="100/300"/>
    <n v="2000"/>
    <n v="1018.73"/>
    <n v="5000000"/>
    <n v="469646"/>
    <x v="0"/>
    <x v="2"/>
    <s v="handlers-cleaners"/>
    <s v="yachting"/>
    <s v="own-child"/>
    <n v="20000"/>
    <n v="-82700"/>
    <x v="35"/>
    <x v="2"/>
    <x v="0"/>
    <x v="2"/>
    <x v="0"/>
    <x v="2"/>
    <s v="Riverwood"/>
    <s v="8509 Apache St"/>
    <x v="7"/>
    <x v="1"/>
    <x v="0"/>
    <n v="1"/>
    <n v="2"/>
    <s v="?"/>
    <n v="93730"/>
    <x v="254"/>
    <n v="21630"/>
    <n v="57680"/>
    <x v="12"/>
    <s v="CRV"/>
    <n v="2001"/>
    <s v="N"/>
    <m/>
    <x v="29"/>
  </r>
  <r>
    <n v="48"/>
    <n v="44"/>
    <n v="297816"/>
    <d v="1997-02-03T00:00:00"/>
    <s v="IL"/>
    <s v="100/300"/>
    <n v="2000"/>
    <n v="1400.74"/>
    <n v="0"/>
    <n v="611118"/>
    <x v="0"/>
    <x v="5"/>
    <s v="sales"/>
    <s v="base-jumping"/>
    <s v="other-relative"/>
    <n v="34000"/>
    <n v="-55600"/>
    <x v="1"/>
    <x v="2"/>
    <x v="2"/>
    <x v="0"/>
    <x v="0"/>
    <x v="5"/>
    <s v="Arlington"/>
    <s v="8245 4th Hwy"/>
    <x v="6"/>
    <x v="1"/>
    <x v="0"/>
    <n v="0"/>
    <n v="2"/>
    <s v="?"/>
    <n v="87300"/>
    <x v="255"/>
    <n v="17460"/>
    <n v="52380"/>
    <x v="11"/>
    <s v="Wrangler"/>
    <n v="2013"/>
    <s v="N"/>
    <m/>
    <x v="23"/>
  </r>
  <r>
    <n v="267"/>
    <n v="40"/>
    <n v="426708"/>
    <d v="2009-10-09T00:00:00"/>
    <s v="IL"/>
    <s v="250/500"/>
    <n v="500"/>
    <n v="1155.53"/>
    <n v="5000000"/>
    <n v="465158"/>
    <x v="0"/>
    <x v="6"/>
    <s v="transport-moving"/>
    <s v="camping"/>
    <s v="wife"/>
    <n v="0"/>
    <n v="-35200"/>
    <x v="27"/>
    <x v="3"/>
    <x v="1"/>
    <x v="3"/>
    <x v="0"/>
    <x v="2"/>
    <s v="Columbus"/>
    <s v="3094 Best Lane"/>
    <x v="0"/>
    <x v="0"/>
    <x v="1"/>
    <n v="0"/>
    <n v="2"/>
    <s v="NO"/>
    <n v="5670"/>
    <x v="89"/>
    <n v="630"/>
    <n v="3780"/>
    <x v="8"/>
    <s v="F150"/>
    <n v="1997"/>
    <s v="N"/>
    <m/>
    <x v="9"/>
  </r>
  <r>
    <n v="286"/>
    <n v="47"/>
    <n v="615047"/>
    <d v="2002-11-20T00:00:00"/>
    <s v="IN"/>
    <s v="250/500"/>
    <n v="500"/>
    <n v="1386.93"/>
    <n v="0"/>
    <n v="457130"/>
    <x v="0"/>
    <x v="4"/>
    <s v="priv-house-serv"/>
    <s v="bungie-jumping"/>
    <s v="husband"/>
    <n v="54100"/>
    <n v="-77600"/>
    <x v="34"/>
    <x v="2"/>
    <x v="2"/>
    <x v="1"/>
    <x v="3"/>
    <x v="2"/>
    <s v="Springfield"/>
    <s v="8188 Tree Ave"/>
    <x v="12"/>
    <x v="1"/>
    <x v="0"/>
    <n v="0"/>
    <n v="0"/>
    <s v="NO"/>
    <n v="65800"/>
    <x v="256"/>
    <n v="6580"/>
    <n v="46060"/>
    <x v="4"/>
    <s v="TL"/>
    <n v="2001"/>
    <s v="N"/>
    <m/>
    <x v="16"/>
  </r>
  <r>
    <n v="175"/>
    <n v="34"/>
    <n v="771236"/>
    <d v="1995-05-29T00:00:00"/>
    <s v="OH"/>
    <s v="100/300"/>
    <n v="500"/>
    <n v="915.29"/>
    <n v="0"/>
    <n v="607893"/>
    <x v="1"/>
    <x v="6"/>
    <s v="handlers-cleaners"/>
    <s v="base-jumping"/>
    <s v="wife"/>
    <n v="82400"/>
    <n v="-57100"/>
    <x v="43"/>
    <x v="0"/>
    <x v="3"/>
    <x v="0"/>
    <x v="3"/>
    <x v="2"/>
    <s v="Arlington"/>
    <s v="5224 5th Lane"/>
    <x v="8"/>
    <x v="0"/>
    <x v="1"/>
    <n v="2"/>
    <n v="1"/>
    <s v="YES"/>
    <n v="36720"/>
    <x v="257"/>
    <n v="4080"/>
    <n v="28560"/>
    <x v="12"/>
    <s v="Accord"/>
    <n v="2009"/>
    <s v="Y"/>
    <m/>
    <x v="31"/>
  </r>
  <r>
    <n v="111"/>
    <n v="29"/>
    <n v="235869"/>
    <d v="2011-01-22T00:00:00"/>
    <s v="IL"/>
    <s v="250/500"/>
    <n v="500"/>
    <n v="1239.55"/>
    <n v="2000000"/>
    <n v="464736"/>
    <x v="1"/>
    <x v="1"/>
    <s v="farming-fishing"/>
    <s v="kayaking"/>
    <s v="own-child"/>
    <n v="0"/>
    <n v="0"/>
    <x v="21"/>
    <x v="0"/>
    <x v="0"/>
    <x v="0"/>
    <x v="2"/>
    <x v="0"/>
    <s v="Riverwood"/>
    <s v="2230 1st St"/>
    <x v="17"/>
    <x v="0"/>
    <x v="1"/>
    <n v="1"/>
    <n v="1"/>
    <s v="YES"/>
    <n v="52800"/>
    <x v="258"/>
    <n v="9600"/>
    <n v="38400"/>
    <x v="1"/>
    <s v="ML350"/>
    <n v="1996"/>
    <s v="Y"/>
    <m/>
    <x v="36"/>
  </r>
  <r>
    <n v="151"/>
    <n v="37"/>
    <n v="931625"/>
    <d v="2012-10-18T00:00:00"/>
    <s v="IN"/>
    <s v="250/500"/>
    <n v="500"/>
    <n v="1366.42"/>
    <n v="0"/>
    <n v="476198"/>
    <x v="1"/>
    <x v="2"/>
    <s v="protective-serv"/>
    <s v="cross-fit"/>
    <s v="unmarried"/>
    <n v="44000"/>
    <n v="0"/>
    <x v="11"/>
    <x v="2"/>
    <x v="2"/>
    <x v="2"/>
    <x v="2"/>
    <x v="0"/>
    <s v="Arlington"/>
    <s v="6719 Flute St"/>
    <x v="8"/>
    <x v="1"/>
    <x v="2"/>
    <n v="1"/>
    <n v="2"/>
    <s v="YES"/>
    <n v="59100"/>
    <x v="259"/>
    <n v="5910"/>
    <n v="47280"/>
    <x v="5"/>
    <s v="Maxima"/>
    <n v="1998"/>
    <s v="Y"/>
    <m/>
    <x v="14"/>
  </r>
  <r>
    <n v="156"/>
    <n v="37"/>
    <n v="371635"/>
    <d v="1991-10-13T00:00:00"/>
    <s v="OH"/>
    <s v="500/1000"/>
    <n v="1000"/>
    <n v="1086.48"/>
    <n v="6000000"/>
    <n v="444903"/>
    <x v="0"/>
    <x v="2"/>
    <s v="machine-op-inspct"/>
    <s v="hiking"/>
    <s v="unmarried"/>
    <n v="0"/>
    <n v="-53800"/>
    <x v="29"/>
    <x v="2"/>
    <x v="2"/>
    <x v="2"/>
    <x v="3"/>
    <x v="2"/>
    <s v="Northbrook"/>
    <s v="8064 4th Ave"/>
    <x v="18"/>
    <x v="1"/>
    <x v="1"/>
    <n v="1"/>
    <n v="1"/>
    <s v="YES"/>
    <n v="77440"/>
    <x v="260"/>
    <n v="7040"/>
    <n v="56320"/>
    <x v="9"/>
    <s v="Legacy"/>
    <n v="1999"/>
    <s v="N"/>
    <m/>
    <x v="15"/>
  </r>
  <r>
    <n v="165"/>
    <n v="36"/>
    <n v="427199"/>
    <d v="2010-10-01T00:00:00"/>
    <s v="IL"/>
    <s v="250/500"/>
    <n v="2000"/>
    <n v="1247.8699999999999"/>
    <n v="0"/>
    <n v="464336"/>
    <x v="0"/>
    <x v="3"/>
    <s v="armed-forces"/>
    <s v="golf"/>
    <s v="husband"/>
    <n v="0"/>
    <n v="-39700"/>
    <x v="45"/>
    <x v="2"/>
    <x v="0"/>
    <x v="2"/>
    <x v="2"/>
    <x v="2"/>
    <s v="Northbend"/>
    <s v="2469 Francis Lane"/>
    <x v="3"/>
    <x v="1"/>
    <x v="2"/>
    <n v="2"/>
    <n v="2"/>
    <s v="NO"/>
    <n v="45700"/>
    <x v="208"/>
    <n v="4570"/>
    <n v="36560"/>
    <x v="10"/>
    <s v="3 Series"/>
    <n v="2008"/>
    <s v="N"/>
    <m/>
    <x v="21"/>
  </r>
  <r>
    <n v="253"/>
    <n v="41"/>
    <n v="261315"/>
    <d v="2013-04-10T00:00:00"/>
    <s v="OH"/>
    <s v="100/300"/>
    <n v="2000"/>
    <n v="1312.75"/>
    <n v="0"/>
    <n v="471453"/>
    <x v="1"/>
    <x v="1"/>
    <s v="sales"/>
    <s v="dancing"/>
    <s v="other-relative"/>
    <n v="81300"/>
    <n v="0"/>
    <x v="17"/>
    <x v="2"/>
    <x v="2"/>
    <x v="0"/>
    <x v="3"/>
    <x v="0"/>
    <s v="Springfield"/>
    <s v="4671 5th Ridge"/>
    <x v="16"/>
    <x v="1"/>
    <x v="2"/>
    <n v="2"/>
    <n v="2"/>
    <s v="YES"/>
    <n v="80740"/>
    <x v="261"/>
    <n v="14680"/>
    <n v="58720"/>
    <x v="7"/>
    <s v="Camry"/>
    <n v="2014"/>
    <s v="Y"/>
    <m/>
    <x v="8"/>
  </r>
  <r>
    <n v="10"/>
    <n v="26"/>
    <n v="582973"/>
    <d v="2008-06-11T00:00:00"/>
    <s v="IN"/>
    <s v="100/300"/>
    <n v="2000"/>
    <n v="765.64"/>
    <n v="0"/>
    <n v="466191"/>
    <x v="0"/>
    <x v="0"/>
    <s v="sales"/>
    <s v="base-jumping"/>
    <s v="not-in-family"/>
    <n v="0"/>
    <n v="-22200"/>
    <x v="55"/>
    <x v="2"/>
    <x v="3"/>
    <x v="0"/>
    <x v="4"/>
    <x v="0"/>
    <s v="Northbrook"/>
    <s v="6985 Maple Lane"/>
    <x v="19"/>
    <x v="1"/>
    <x v="1"/>
    <n v="0"/>
    <n v="3"/>
    <s v="?"/>
    <n v="31350"/>
    <x v="262"/>
    <n v="5700"/>
    <n v="22800"/>
    <x v="12"/>
    <s v="Accord"/>
    <n v="2001"/>
    <s v="Y"/>
    <m/>
    <x v="31"/>
  </r>
  <r>
    <n v="158"/>
    <n v="33"/>
    <n v="278091"/>
    <d v="2013-12-04T00:00:00"/>
    <s v="OH"/>
    <s v="100/300"/>
    <n v="2000"/>
    <n v="1327.41"/>
    <n v="0"/>
    <n v="440930"/>
    <x v="1"/>
    <x v="2"/>
    <s v="handlers-cleaners"/>
    <s v="skydiving"/>
    <s v="other-relative"/>
    <n v="0"/>
    <n v="-38600"/>
    <x v="59"/>
    <x v="0"/>
    <x v="0"/>
    <x v="2"/>
    <x v="3"/>
    <x v="0"/>
    <s v="Hillsdale"/>
    <s v="7791 Britain Ridge"/>
    <x v="5"/>
    <x v="0"/>
    <x v="1"/>
    <n v="0"/>
    <n v="0"/>
    <s v="?"/>
    <n v="35000"/>
    <x v="263"/>
    <n v="7000"/>
    <n v="24500"/>
    <x v="9"/>
    <s v="Legacy"/>
    <n v="2012"/>
    <s v="N"/>
    <m/>
    <x v="15"/>
  </r>
  <r>
    <n v="436"/>
    <n v="59"/>
    <n v="153154"/>
    <d v="2010-08-21T00:00:00"/>
    <s v="OH"/>
    <s v="500/1000"/>
    <n v="1000"/>
    <n v="1338.55"/>
    <n v="0"/>
    <n v="430380"/>
    <x v="0"/>
    <x v="1"/>
    <s v="protective-serv"/>
    <s v="board-games"/>
    <s v="own-child"/>
    <n v="39000"/>
    <n v="0"/>
    <x v="37"/>
    <x v="2"/>
    <x v="0"/>
    <x v="2"/>
    <x v="0"/>
    <x v="4"/>
    <s v="Hillsdale"/>
    <s v="6355 4th Hwy"/>
    <x v="16"/>
    <x v="1"/>
    <x v="1"/>
    <n v="2"/>
    <n v="2"/>
    <s v="NO"/>
    <n v="68000"/>
    <x v="264"/>
    <n v="6800"/>
    <n v="47600"/>
    <x v="7"/>
    <s v="Corolla"/>
    <n v="2014"/>
    <s v="N"/>
    <m/>
    <x v="20"/>
  </r>
  <r>
    <n v="91"/>
    <n v="30"/>
    <n v="515217"/>
    <d v="2010-06-18T00:00:00"/>
    <s v="IL"/>
    <s v="250/500"/>
    <n v="2000"/>
    <n v="1316.63"/>
    <n v="8000000"/>
    <n v="613178"/>
    <x v="1"/>
    <x v="3"/>
    <s v="machine-op-inspct"/>
    <s v="golf"/>
    <s v="unmarried"/>
    <n v="43900"/>
    <n v="0"/>
    <x v="13"/>
    <x v="2"/>
    <x v="0"/>
    <x v="1"/>
    <x v="3"/>
    <x v="0"/>
    <s v="Northbend"/>
    <s v="3495 Britain Drive"/>
    <x v="21"/>
    <x v="1"/>
    <x v="0"/>
    <n v="2"/>
    <n v="0"/>
    <s v="?"/>
    <n v="84500"/>
    <x v="265"/>
    <n v="13000"/>
    <n v="58500"/>
    <x v="10"/>
    <s v="X6"/>
    <n v="2009"/>
    <s v="N"/>
    <m/>
    <x v="32"/>
  </r>
  <r>
    <n v="256"/>
    <n v="42"/>
    <n v="860497"/>
    <d v="1992-04-10T00:00:00"/>
    <s v="IL"/>
    <s v="500/1000"/>
    <n v="1000"/>
    <n v="1286.44"/>
    <n v="0"/>
    <n v="460564"/>
    <x v="1"/>
    <x v="0"/>
    <s v="transport-moving"/>
    <s v="bungie-jumping"/>
    <s v="wife"/>
    <n v="0"/>
    <n v="-39500"/>
    <x v="12"/>
    <x v="0"/>
    <x v="2"/>
    <x v="1"/>
    <x v="0"/>
    <x v="4"/>
    <s v="Northbend"/>
    <s v="2980 Sky Ridge"/>
    <x v="8"/>
    <x v="0"/>
    <x v="2"/>
    <n v="2"/>
    <n v="1"/>
    <s v="?"/>
    <n v="75500"/>
    <x v="266"/>
    <n v="15100"/>
    <n v="52850"/>
    <x v="5"/>
    <s v="Ultima"/>
    <n v="1998"/>
    <s v="N"/>
    <m/>
    <x v="37"/>
  </r>
  <r>
    <n v="274"/>
    <n v="46"/>
    <n v="351741"/>
    <d v="1997-02-03T00:00:00"/>
    <s v="OH"/>
    <s v="500/1000"/>
    <n v="1000"/>
    <n v="1372.18"/>
    <n v="0"/>
    <n v="439929"/>
    <x v="0"/>
    <x v="4"/>
    <s v="exec-managerial"/>
    <s v="bungie-jumping"/>
    <s v="not-in-family"/>
    <n v="0"/>
    <n v="0"/>
    <x v="6"/>
    <x v="2"/>
    <x v="0"/>
    <x v="2"/>
    <x v="3"/>
    <x v="4"/>
    <s v="Riverwood"/>
    <s v="5914 Oak Ave"/>
    <x v="9"/>
    <x v="1"/>
    <x v="2"/>
    <n v="1"/>
    <n v="3"/>
    <s v="?"/>
    <n v="90600"/>
    <x v="267"/>
    <n v="15100"/>
    <n v="60400"/>
    <x v="10"/>
    <s v="X5"/>
    <n v="2009"/>
    <s v="N"/>
    <m/>
    <x v="25"/>
  </r>
  <r>
    <n v="275"/>
    <n v="45"/>
    <n v="403737"/>
    <d v="1991-12-06T00:00:00"/>
    <s v="IN"/>
    <s v="500/1000"/>
    <n v="2000"/>
    <n v="1447.77"/>
    <n v="0"/>
    <n v="605756"/>
    <x v="1"/>
    <x v="2"/>
    <s v="adm-clerical"/>
    <s v="camping"/>
    <s v="wife"/>
    <n v="39400"/>
    <n v="-63900"/>
    <x v="24"/>
    <x v="2"/>
    <x v="0"/>
    <x v="2"/>
    <x v="4"/>
    <x v="1"/>
    <s v="Northbend"/>
    <s v="3835 5th Ave"/>
    <x v="1"/>
    <x v="1"/>
    <x v="0"/>
    <n v="1"/>
    <n v="1"/>
    <s v="?"/>
    <n v="64320"/>
    <x v="207"/>
    <n v="10720"/>
    <n v="48240"/>
    <x v="4"/>
    <s v="MDX"/>
    <n v="1998"/>
    <s v="N"/>
    <m/>
    <x v="13"/>
  </r>
  <r>
    <n v="1"/>
    <n v="33"/>
    <n v="162004"/>
    <d v="1995-09-19T00:00:00"/>
    <s v="IL"/>
    <s v="250/500"/>
    <n v="500"/>
    <n v="903.32"/>
    <n v="0"/>
    <n v="451184"/>
    <x v="1"/>
    <x v="4"/>
    <s v="transport-moving"/>
    <s v="yachting"/>
    <s v="not-in-family"/>
    <n v="0"/>
    <n v="0"/>
    <x v="16"/>
    <x v="2"/>
    <x v="2"/>
    <x v="1"/>
    <x v="0"/>
    <x v="2"/>
    <s v="Northbend"/>
    <s v="5925 Tree Hwy"/>
    <x v="17"/>
    <x v="1"/>
    <x v="1"/>
    <n v="1"/>
    <n v="0"/>
    <s v="?"/>
    <n v="31700"/>
    <x v="3"/>
    <n v="3170"/>
    <n v="22190"/>
    <x v="7"/>
    <s v="Highlander"/>
    <n v="2006"/>
    <s v="N"/>
    <m/>
    <x v="11"/>
  </r>
  <r>
    <n v="85"/>
    <n v="30"/>
    <n v="740384"/>
    <d v="1993-10-29T00:00:00"/>
    <s v="IN"/>
    <s v="500/1000"/>
    <n v="1000"/>
    <n v="1454.42"/>
    <n v="0"/>
    <n v="459588"/>
    <x v="0"/>
    <x v="2"/>
    <s v="protective-serv"/>
    <s v="reading"/>
    <s v="other-relative"/>
    <n v="51600"/>
    <n v="-73900"/>
    <x v="50"/>
    <x v="0"/>
    <x v="0"/>
    <x v="0"/>
    <x v="3"/>
    <x v="2"/>
    <s v="Springfield"/>
    <s v="6250 1st Ridge"/>
    <x v="4"/>
    <x v="0"/>
    <x v="0"/>
    <n v="0"/>
    <n v="1"/>
    <s v="YES"/>
    <n v="74280"/>
    <x v="268"/>
    <n v="12380"/>
    <n v="49520"/>
    <x v="9"/>
    <s v="Forrestor"/>
    <n v="2006"/>
    <s v="Y"/>
    <m/>
    <x v="18"/>
  </r>
  <r>
    <n v="233"/>
    <n v="37"/>
    <n v="876714"/>
    <d v="1991-11-03T00:00:00"/>
    <s v="IL"/>
    <s v="100/300"/>
    <n v="2000"/>
    <n v="1603.42"/>
    <n v="0"/>
    <n v="616637"/>
    <x v="1"/>
    <x v="4"/>
    <s v="sales"/>
    <s v="video-games"/>
    <s v="wife"/>
    <n v="61600"/>
    <n v="-30200"/>
    <x v="38"/>
    <x v="0"/>
    <x v="3"/>
    <x v="2"/>
    <x v="2"/>
    <x v="2"/>
    <s v="Columbus"/>
    <s v="1346 5th Lane"/>
    <x v="18"/>
    <x v="0"/>
    <x v="0"/>
    <n v="0"/>
    <n v="2"/>
    <s v="YES"/>
    <n v="80520"/>
    <x v="269"/>
    <n v="6710"/>
    <n v="60390"/>
    <x v="7"/>
    <s v="Corolla"/>
    <n v="2005"/>
    <s v="N"/>
    <m/>
    <x v="20"/>
  </r>
  <r>
    <n v="142"/>
    <n v="30"/>
    <n v="951543"/>
    <d v="2002-07-09T00:00:00"/>
    <s v="IN"/>
    <s v="250/500"/>
    <n v="2000"/>
    <n v="1616.58"/>
    <n v="0"/>
    <n v="447979"/>
    <x v="0"/>
    <x v="6"/>
    <s v="adm-clerical"/>
    <s v="polo"/>
    <s v="husband"/>
    <n v="58500"/>
    <n v="-46800"/>
    <x v="57"/>
    <x v="2"/>
    <x v="2"/>
    <x v="0"/>
    <x v="3"/>
    <x v="0"/>
    <s v="Hillsdale"/>
    <s v="1128 Maple Lane"/>
    <x v="21"/>
    <x v="1"/>
    <x v="0"/>
    <n v="0"/>
    <n v="3"/>
    <s v="YES"/>
    <n v="63600"/>
    <x v="270"/>
    <n v="12720"/>
    <n v="44520"/>
    <x v="2"/>
    <s v="RAM"/>
    <n v="2010"/>
    <s v="N"/>
    <m/>
    <x v="2"/>
  </r>
  <r>
    <n v="266"/>
    <n v="44"/>
    <n v="576723"/>
    <d v="1999-12-07T00:00:00"/>
    <s v="IL"/>
    <s v="250/500"/>
    <n v="500"/>
    <n v="1611.83"/>
    <n v="0"/>
    <n v="460176"/>
    <x v="0"/>
    <x v="4"/>
    <s v="handlers-cleaners"/>
    <s v="movies"/>
    <s v="husband"/>
    <n v="0"/>
    <n v="0"/>
    <x v="5"/>
    <x v="0"/>
    <x v="3"/>
    <x v="2"/>
    <x v="0"/>
    <x v="4"/>
    <s v="Riverwood"/>
    <s v="6309 Cherokee Ave"/>
    <x v="15"/>
    <x v="0"/>
    <x v="1"/>
    <n v="1"/>
    <n v="2"/>
    <s v="YES"/>
    <n v="32800"/>
    <x v="271"/>
    <n v="3280"/>
    <n v="26240"/>
    <x v="10"/>
    <s v="3 Series"/>
    <n v="2012"/>
    <s v="N"/>
    <m/>
    <x v="21"/>
  </r>
  <r>
    <n v="350"/>
    <n v="50"/>
    <n v="391003"/>
    <d v="2005-07-01T00:00:00"/>
    <s v="OH"/>
    <s v="500/1000"/>
    <n v="500"/>
    <n v="889.13"/>
    <n v="0"/>
    <n v="459429"/>
    <x v="1"/>
    <x v="3"/>
    <s v="priv-house-serv"/>
    <s v="board-games"/>
    <s v="other-relative"/>
    <n v="0"/>
    <n v="0"/>
    <x v="33"/>
    <x v="2"/>
    <x v="2"/>
    <x v="2"/>
    <x v="0"/>
    <x v="6"/>
    <s v="Northbend"/>
    <s v="4618 Flute Ave"/>
    <x v="8"/>
    <x v="1"/>
    <x v="2"/>
    <n v="0"/>
    <n v="2"/>
    <s v="NO"/>
    <n v="44190"/>
    <x v="272"/>
    <n v="4910"/>
    <n v="29460"/>
    <x v="6"/>
    <s v="A3"/>
    <n v="2015"/>
    <s v="N"/>
    <m/>
    <x v="10"/>
  </r>
  <r>
    <n v="97"/>
    <n v="26"/>
    <n v="225865"/>
    <d v="1991-11-04T00:00:00"/>
    <s v="IL"/>
    <s v="250/500"/>
    <n v="1000"/>
    <n v="1252.08"/>
    <n v="0"/>
    <n v="465456"/>
    <x v="0"/>
    <x v="5"/>
    <s v="exec-managerial"/>
    <s v="sleeping"/>
    <s v="not-in-family"/>
    <n v="0"/>
    <n v="0"/>
    <x v="42"/>
    <x v="2"/>
    <x v="2"/>
    <x v="0"/>
    <x v="3"/>
    <x v="1"/>
    <s v="Springfield"/>
    <s v="6191 Oak Lane"/>
    <x v="15"/>
    <x v="3"/>
    <x v="0"/>
    <n v="2"/>
    <n v="2"/>
    <s v="NO"/>
    <n v="50400"/>
    <x v="273"/>
    <n v="5040"/>
    <n v="35280"/>
    <x v="12"/>
    <s v="CRV"/>
    <n v="2000"/>
    <s v="Y"/>
    <m/>
    <x v="29"/>
  </r>
  <r>
    <n v="399"/>
    <n v="55"/>
    <n v="984948"/>
    <d v="1993-04-14T00:00:00"/>
    <s v="IL"/>
    <s v="500/1000"/>
    <n v="2000"/>
    <n v="995.56"/>
    <n v="0"/>
    <n v="464665"/>
    <x v="0"/>
    <x v="6"/>
    <s v="tech-support"/>
    <s v="sleeping"/>
    <s v="not-in-family"/>
    <n v="0"/>
    <n v="-65400"/>
    <x v="58"/>
    <x v="2"/>
    <x v="0"/>
    <x v="2"/>
    <x v="0"/>
    <x v="2"/>
    <s v="Northbend"/>
    <s v="1316 Britain Ridge"/>
    <x v="6"/>
    <x v="1"/>
    <x v="0"/>
    <n v="1"/>
    <n v="1"/>
    <s v="YES"/>
    <n v="88400"/>
    <x v="11"/>
    <n v="8840"/>
    <n v="61880"/>
    <x v="5"/>
    <s v="Pathfinder"/>
    <n v="2010"/>
    <s v="N"/>
    <m/>
    <x v="6"/>
  </r>
  <r>
    <n v="305"/>
    <n v="49"/>
    <n v="890328"/>
    <d v="2009-08-23T00:00:00"/>
    <s v="IL"/>
    <s v="100/300"/>
    <n v="2000"/>
    <n v="1347.92"/>
    <n v="0"/>
    <n v="430853"/>
    <x v="1"/>
    <x v="4"/>
    <s v="farming-fishing"/>
    <s v="bungie-jumping"/>
    <s v="own-child"/>
    <n v="0"/>
    <n v="-42100"/>
    <x v="4"/>
    <x v="2"/>
    <x v="3"/>
    <x v="2"/>
    <x v="2"/>
    <x v="2"/>
    <s v="Hillsdale"/>
    <s v="5924 Maple Drive"/>
    <x v="7"/>
    <x v="1"/>
    <x v="0"/>
    <n v="0"/>
    <n v="2"/>
    <s v="?"/>
    <n v="66550"/>
    <x v="274"/>
    <n v="6050"/>
    <n v="48400"/>
    <x v="13"/>
    <s v="Jetta"/>
    <n v="2003"/>
    <s v="N"/>
    <m/>
    <x v="35"/>
  </r>
  <r>
    <n v="276"/>
    <n v="47"/>
    <n v="803294"/>
    <d v="1993-06-18T00:00:00"/>
    <s v="IN"/>
    <s v="100/300"/>
    <n v="1000"/>
    <n v="1724.09"/>
    <n v="0"/>
    <n v="615712"/>
    <x v="0"/>
    <x v="1"/>
    <s v="craft-repair"/>
    <s v="yachting"/>
    <s v="own-child"/>
    <n v="0"/>
    <n v="0"/>
    <x v="37"/>
    <x v="2"/>
    <x v="2"/>
    <x v="1"/>
    <x v="0"/>
    <x v="2"/>
    <s v="Arlington"/>
    <s v="8917 Tree Ridge"/>
    <x v="6"/>
    <x v="1"/>
    <x v="0"/>
    <n v="0"/>
    <n v="0"/>
    <s v="?"/>
    <n v="65780"/>
    <x v="182"/>
    <n v="11960"/>
    <n v="47840"/>
    <x v="3"/>
    <s v="Tahoe"/>
    <n v="2014"/>
    <s v="N"/>
    <m/>
    <x v="3"/>
  </r>
  <r>
    <n v="257"/>
    <n v="40"/>
    <n v="414913"/>
    <d v="2012-07-17T00:00:00"/>
    <s v="IN"/>
    <s v="250/500"/>
    <n v="500"/>
    <n v="1379.93"/>
    <n v="0"/>
    <n v="608228"/>
    <x v="0"/>
    <x v="0"/>
    <s v="armed-forces"/>
    <s v="base-jumping"/>
    <s v="husband"/>
    <n v="0"/>
    <n v="0"/>
    <x v="52"/>
    <x v="2"/>
    <x v="0"/>
    <x v="0"/>
    <x v="3"/>
    <x v="2"/>
    <s v="Columbus"/>
    <s v="3966 Francis Ridge"/>
    <x v="13"/>
    <x v="1"/>
    <x v="1"/>
    <n v="0"/>
    <n v="2"/>
    <s v="YES"/>
    <n v="51810"/>
    <x v="275"/>
    <n v="4710"/>
    <n v="37680"/>
    <x v="6"/>
    <s v="A3"/>
    <n v="2002"/>
    <s v="Y"/>
    <m/>
    <x v="10"/>
  </r>
  <r>
    <n v="78"/>
    <n v="31"/>
    <n v="414519"/>
    <d v="1999-01-25T00:00:00"/>
    <s v="IN"/>
    <s v="250/500"/>
    <n v="1000"/>
    <n v="1554.64"/>
    <n v="4000000"/>
    <n v="457535"/>
    <x v="0"/>
    <x v="1"/>
    <s v="protective-serv"/>
    <s v="board-games"/>
    <s v="own-child"/>
    <n v="0"/>
    <n v="-27900"/>
    <x v="51"/>
    <x v="0"/>
    <x v="3"/>
    <x v="0"/>
    <x v="3"/>
    <x v="4"/>
    <s v="Springfield"/>
    <s v="1507 Solo Ave"/>
    <x v="7"/>
    <x v="0"/>
    <x v="2"/>
    <n v="1"/>
    <n v="0"/>
    <s v="NO"/>
    <n v="55660"/>
    <x v="276"/>
    <n v="10120"/>
    <n v="40480"/>
    <x v="12"/>
    <s v="CRV"/>
    <n v="2009"/>
    <s v="Y"/>
    <m/>
    <x v="29"/>
  </r>
  <r>
    <n v="129"/>
    <n v="28"/>
    <n v="818413"/>
    <d v="1990-02-23T00:00:00"/>
    <s v="OH"/>
    <s v="500/1000"/>
    <n v="1000"/>
    <n v="1377.94"/>
    <n v="0"/>
    <n v="442540"/>
    <x v="0"/>
    <x v="3"/>
    <s v="machine-op-inspct"/>
    <s v="base-jumping"/>
    <s v="not-in-family"/>
    <n v="0"/>
    <n v="0"/>
    <x v="31"/>
    <x v="0"/>
    <x v="0"/>
    <x v="0"/>
    <x v="2"/>
    <x v="2"/>
    <s v="Springfield"/>
    <s v="4272 Oak Ridge"/>
    <x v="6"/>
    <x v="0"/>
    <x v="1"/>
    <n v="2"/>
    <n v="3"/>
    <s v="?"/>
    <n v="44640"/>
    <x v="277"/>
    <n v="4960"/>
    <n v="29760"/>
    <x v="7"/>
    <s v="Camry"/>
    <n v="2005"/>
    <s v="N"/>
    <m/>
    <x v="8"/>
  </r>
  <r>
    <n v="283"/>
    <n v="46"/>
    <n v="487356"/>
    <d v="2000-08-30T00:00:00"/>
    <s v="IL"/>
    <s v="500/1000"/>
    <n v="2000"/>
    <n v="1313.33"/>
    <n v="0"/>
    <n v="455332"/>
    <x v="1"/>
    <x v="1"/>
    <s v="transport-moving"/>
    <s v="reading"/>
    <s v="husband"/>
    <n v="53500"/>
    <n v="-73600"/>
    <x v="21"/>
    <x v="2"/>
    <x v="3"/>
    <x v="0"/>
    <x v="4"/>
    <x v="2"/>
    <s v="Riverwood"/>
    <s v="4434 Lincoln Ave"/>
    <x v="19"/>
    <x v="1"/>
    <x v="1"/>
    <n v="1"/>
    <n v="3"/>
    <s v="NO"/>
    <n v="77660"/>
    <x v="227"/>
    <n v="14120"/>
    <n v="56480"/>
    <x v="5"/>
    <s v="Maxima"/>
    <n v="2004"/>
    <s v="Y"/>
    <m/>
    <x v="14"/>
  </r>
  <r>
    <n v="85"/>
    <n v="25"/>
    <n v="159768"/>
    <d v="2008-09-03T00:00:00"/>
    <s v="IN"/>
    <s v="250/500"/>
    <n v="500"/>
    <n v="1259.02"/>
    <n v="0"/>
    <n v="439534"/>
    <x v="1"/>
    <x v="6"/>
    <s v="tech-support"/>
    <s v="base-jumping"/>
    <s v="unmarried"/>
    <n v="67000"/>
    <n v="-53600"/>
    <x v="55"/>
    <x v="3"/>
    <x v="1"/>
    <x v="3"/>
    <x v="1"/>
    <x v="0"/>
    <s v="Northbend"/>
    <s v="7529 Solo Ridge"/>
    <x v="1"/>
    <x v="0"/>
    <x v="2"/>
    <n v="2"/>
    <n v="2"/>
    <s v="?"/>
    <n v="5640"/>
    <x v="83"/>
    <n v="940"/>
    <n v="3760"/>
    <x v="5"/>
    <s v="Ultima"/>
    <n v="2005"/>
    <s v="N"/>
    <m/>
    <x v="37"/>
  </r>
  <r>
    <n v="101"/>
    <n v="26"/>
    <n v="865839"/>
    <d v="1991-08-02T00:00:00"/>
    <s v="IL"/>
    <s v="500/1000"/>
    <n v="1000"/>
    <n v="1371.88"/>
    <n v="0"/>
    <n v="462420"/>
    <x v="1"/>
    <x v="0"/>
    <s v="prof-specialty"/>
    <s v="reading"/>
    <s v="husband"/>
    <n v="0"/>
    <n v="0"/>
    <x v="57"/>
    <x v="3"/>
    <x v="1"/>
    <x v="3"/>
    <x v="1"/>
    <x v="1"/>
    <s v="Arlington"/>
    <s v="8096 Apache Hwy"/>
    <x v="15"/>
    <x v="0"/>
    <x v="1"/>
    <n v="2"/>
    <n v="2"/>
    <s v="?"/>
    <n v="3190"/>
    <x v="278"/>
    <n v="580"/>
    <n v="2030"/>
    <x v="9"/>
    <s v="Legacy"/>
    <n v="1995"/>
    <s v="N"/>
    <m/>
    <x v="15"/>
  </r>
  <r>
    <n v="96"/>
    <n v="30"/>
    <n v="406567"/>
    <d v="2001-09-25T00:00:00"/>
    <s v="OH"/>
    <s v="100/300"/>
    <n v="500"/>
    <n v="1399.27"/>
    <n v="6000000"/>
    <n v="448913"/>
    <x v="0"/>
    <x v="5"/>
    <s v="prof-specialty"/>
    <s v="hiking"/>
    <s v="wife"/>
    <n v="38900"/>
    <n v="-48700"/>
    <x v="20"/>
    <x v="0"/>
    <x v="0"/>
    <x v="2"/>
    <x v="2"/>
    <x v="5"/>
    <s v="Arlington"/>
    <s v="9417 Tree Hwy"/>
    <x v="9"/>
    <x v="0"/>
    <x v="1"/>
    <n v="0"/>
    <n v="0"/>
    <s v="YES"/>
    <n v="53440"/>
    <x v="20"/>
    <n v="6680"/>
    <n v="46760"/>
    <x v="8"/>
    <s v="Escape"/>
    <n v="2004"/>
    <s v="N"/>
    <m/>
    <x v="19"/>
  </r>
  <r>
    <n v="121"/>
    <n v="31"/>
    <n v="623032"/>
    <d v="2007-03-11T00:00:00"/>
    <s v="IL"/>
    <s v="500/1000"/>
    <n v="1000"/>
    <n v="1061.98"/>
    <n v="6000000"/>
    <n v="440837"/>
    <x v="1"/>
    <x v="6"/>
    <s v="armed-forces"/>
    <s v="camping"/>
    <s v="unmarried"/>
    <n v="0"/>
    <n v="0"/>
    <x v="52"/>
    <x v="0"/>
    <x v="2"/>
    <x v="1"/>
    <x v="0"/>
    <x v="4"/>
    <s v="Hillsdale"/>
    <s v="3809 Texas Lane"/>
    <x v="14"/>
    <x v="0"/>
    <x v="2"/>
    <n v="0"/>
    <n v="1"/>
    <s v="YES"/>
    <n v="65250"/>
    <x v="279"/>
    <n v="7250"/>
    <n v="50750"/>
    <x v="10"/>
    <s v="3 Series"/>
    <n v="2002"/>
    <s v="N"/>
    <m/>
    <x v="21"/>
  </r>
  <r>
    <n v="176"/>
    <n v="39"/>
    <n v="935442"/>
    <d v="2010-11-20T00:00:00"/>
    <s v="OH"/>
    <s v="250/500"/>
    <n v="500"/>
    <n v="1365.46"/>
    <n v="4000000"/>
    <n v="466634"/>
    <x v="0"/>
    <x v="5"/>
    <s v="armed-forces"/>
    <s v="sleeping"/>
    <s v="unmarried"/>
    <n v="0"/>
    <n v="-56600"/>
    <x v="53"/>
    <x v="2"/>
    <x v="0"/>
    <x v="1"/>
    <x v="2"/>
    <x v="0"/>
    <s v="Columbus"/>
    <s v="1540 Apache Lane"/>
    <x v="8"/>
    <x v="1"/>
    <x v="2"/>
    <n v="2"/>
    <n v="1"/>
    <s v="NO"/>
    <n v="44280"/>
    <x v="280"/>
    <n v="4920"/>
    <n v="34440"/>
    <x v="3"/>
    <s v="Silverado"/>
    <n v="2008"/>
    <s v="N"/>
    <m/>
    <x v="28"/>
  </r>
  <r>
    <n v="159"/>
    <n v="37"/>
    <n v="106873"/>
    <d v="1998-08-28T00:00:00"/>
    <s v="IL"/>
    <s v="500/1000"/>
    <n v="1000"/>
    <n v="894.4"/>
    <n v="0"/>
    <n v="446435"/>
    <x v="0"/>
    <x v="2"/>
    <s v="tech-support"/>
    <s v="camping"/>
    <s v="wife"/>
    <n v="0"/>
    <n v="-53700"/>
    <x v="23"/>
    <x v="0"/>
    <x v="2"/>
    <x v="2"/>
    <x v="0"/>
    <x v="2"/>
    <s v="Springfield"/>
    <s v="2337 Lincoln Hwy"/>
    <x v="21"/>
    <x v="0"/>
    <x v="0"/>
    <n v="2"/>
    <n v="0"/>
    <s v="NO"/>
    <n v="70290"/>
    <x v="281"/>
    <n v="7810"/>
    <n v="54670"/>
    <x v="2"/>
    <s v="RAM"/>
    <n v="1999"/>
    <s v="N"/>
    <m/>
    <x v="2"/>
  </r>
  <r>
    <n v="120"/>
    <n v="30"/>
    <n v="563878"/>
    <d v="2002-07-16T00:00:00"/>
    <s v="IN"/>
    <s v="250/500"/>
    <n v="500"/>
    <n v="956.69"/>
    <n v="0"/>
    <n v="438237"/>
    <x v="1"/>
    <x v="2"/>
    <s v="priv-house-serv"/>
    <s v="movies"/>
    <s v="husband"/>
    <n v="39600"/>
    <n v="-64300"/>
    <x v="38"/>
    <x v="0"/>
    <x v="3"/>
    <x v="1"/>
    <x v="3"/>
    <x v="2"/>
    <s v="Hillsdale"/>
    <s v="6770 1st St"/>
    <x v="3"/>
    <x v="0"/>
    <x v="1"/>
    <n v="1"/>
    <n v="1"/>
    <s v="YES"/>
    <n v="87100"/>
    <x v="282"/>
    <n v="8710"/>
    <n v="69680"/>
    <x v="0"/>
    <s v="92x"/>
    <n v="2000"/>
    <s v="N"/>
    <m/>
    <x v="0"/>
  </r>
  <r>
    <n v="212"/>
    <n v="35"/>
    <n v="620855"/>
    <d v="1990-04-29T00:00:00"/>
    <s v="IN"/>
    <s v="500/1000"/>
    <n v="2000"/>
    <n v="1123.8900000000001"/>
    <n v="0"/>
    <n v="468313"/>
    <x v="0"/>
    <x v="0"/>
    <s v="priv-house-serv"/>
    <s v="video-games"/>
    <s v="unmarried"/>
    <n v="35400"/>
    <n v="-49200"/>
    <x v="1"/>
    <x v="2"/>
    <x v="3"/>
    <x v="2"/>
    <x v="2"/>
    <x v="2"/>
    <s v="Columbus"/>
    <s v="4119 Texas St"/>
    <x v="5"/>
    <x v="1"/>
    <x v="1"/>
    <n v="1"/>
    <n v="3"/>
    <s v="?"/>
    <n v="50380"/>
    <x v="283"/>
    <n v="4580"/>
    <n v="41220"/>
    <x v="9"/>
    <s v="Forrestor"/>
    <n v="1996"/>
    <s v="N"/>
    <m/>
    <x v="18"/>
  </r>
  <r>
    <n v="290"/>
    <n v="45"/>
    <n v="583169"/>
    <d v="1998-02-01T00:00:00"/>
    <s v="IL"/>
    <s v="100/300"/>
    <n v="500"/>
    <n v="1085.03"/>
    <n v="0"/>
    <n v="476303"/>
    <x v="1"/>
    <x v="6"/>
    <s v="sales"/>
    <s v="cross-fit"/>
    <s v="wife"/>
    <n v="0"/>
    <n v="-61000"/>
    <x v="44"/>
    <x v="2"/>
    <x v="0"/>
    <x v="2"/>
    <x v="0"/>
    <x v="1"/>
    <s v="Arlington"/>
    <s v="4347 2nd Ridge"/>
    <x v="6"/>
    <x v="1"/>
    <x v="0"/>
    <n v="2"/>
    <n v="2"/>
    <s v="NO"/>
    <n v="64800"/>
    <x v="145"/>
    <n v="6480"/>
    <n v="45360"/>
    <x v="6"/>
    <s v="A3"/>
    <n v="2014"/>
    <s v="Y"/>
    <m/>
    <x v="10"/>
  </r>
  <r>
    <n v="299"/>
    <n v="42"/>
    <n v="337677"/>
    <d v="2008-07-20T00:00:00"/>
    <s v="OH"/>
    <s v="100/300"/>
    <n v="2000"/>
    <n v="1437.33"/>
    <n v="0"/>
    <n v="450339"/>
    <x v="1"/>
    <x v="2"/>
    <s v="craft-repair"/>
    <s v="movies"/>
    <s v="wife"/>
    <n v="25000"/>
    <n v="0"/>
    <x v="20"/>
    <x v="0"/>
    <x v="2"/>
    <x v="1"/>
    <x v="3"/>
    <x v="0"/>
    <s v="Columbus"/>
    <s v="1091 1st Drive"/>
    <x v="21"/>
    <x v="0"/>
    <x v="0"/>
    <n v="1"/>
    <n v="3"/>
    <s v="NO"/>
    <n v="70400"/>
    <x v="130"/>
    <n v="12800"/>
    <n v="44800"/>
    <x v="10"/>
    <s v="3 Series"/>
    <n v="2000"/>
    <s v="N"/>
    <m/>
    <x v="21"/>
  </r>
  <r>
    <n v="66"/>
    <n v="26"/>
    <n v="445973"/>
    <d v="1998-11-13T00:00:00"/>
    <s v="IL"/>
    <s v="250/500"/>
    <n v="1000"/>
    <n v="988.29"/>
    <n v="0"/>
    <n v="476502"/>
    <x v="0"/>
    <x v="5"/>
    <s v="armed-forces"/>
    <s v="skydiving"/>
    <s v="own-child"/>
    <n v="0"/>
    <n v="0"/>
    <x v="40"/>
    <x v="0"/>
    <x v="2"/>
    <x v="0"/>
    <x v="0"/>
    <x v="2"/>
    <s v="Northbend"/>
    <s v="8203 Lincoln Ave"/>
    <x v="1"/>
    <x v="0"/>
    <x v="1"/>
    <n v="2"/>
    <n v="2"/>
    <s v="YES"/>
    <n v="57860"/>
    <x v="20"/>
    <n v="10520"/>
    <n v="47340"/>
    <x v="9"/>
    <s v="Impreza"/>
    <n v="2008"/>
    <s v="Y"/>
    <m/>
    <x v="17"/>
  </r>
  <r>
    <n v="334"/>
    <n v="47"/>
    <n v="156694"/>
    <d v="2001-05-24T00:00:00"/>
    <s v="IL"/>
    <s v="500/1000"/>
    <n v="500"/>
    <n v="1238.8900000000001"/>
    <n v="0"/>
    <n v="600561"/>
    <x v="0"/>
    <x v="3"/>
    <s v="protective-serv"/>
    <s v="sleeping"/>
    <s v="other-relative"/>
    <n v="0"/>
    <n v="0"/>
    <x v="50"/>
    <x v="1"/>
    <x v="1"/>
    <x v="1"/>
    <x v="1"/>
    <x v="4"/>
    <s v="Northbend"/>
    <s v="9154 MLK Hwy"/>
    <x v="19"/>
    <x v="0"/>
    <x v="1"/>
    <n v="0"/>
    <n v="3"/>
    <s v="NO"/>
    <n v="6240"/>
    <x v="176"/>
    <n v="960"/>
    <n v="4320"/>
    <x v="8"/>
    <s v="Fusion"/>
    <n v="2011"/>
    <s v="N"/>
    <m/>
    <x v="34"/>
  </r>
  <r>
    <n v="216"/>
    <n v="38"/>
    <n v="421940"/>
    <d v="2014-06-03T00:00:00"/>
    <s v="IN"/>
    <s v="100/300"/>
    <n v="1000"/>
    <n v="1384.64"/>
    <n v="5000000"/>
    <n v="600754"/>
    <x v="1"/>
    <x v="2"/>
    <s v="tech-support"/>
    <s v="board-games"/>
    <s v="unmarried"/>
    <n v="0"/>
    <n v="0"/>
    <x v="21"/>
    <x v="0"/>
    <x v="2"/>
    <x v="2"/>
    <x v="0"/>
    <x v="1"/>
    <s v="Columbus"/>
    <s v="5780 4th Ave"/>
    <x v="14"/>
    <x v="0"/>
    <x v="1"/>
    <n v="2"/>
    <n v="3"/>
    <s v="NO"/>
    <n v="66600"/>
    <x v="284"/>
    <n v="11100"/>
    <n v="38850"/>
    <x v="11"/>
    <s v="Grand Cherokee"/>
    <n v="2012"/>
    <s v="Y"/>
    <m/>
    <x v="38"/>
  </r>
  <r>
    <n v="86"/>
    <n v="28"/>
    <n v="613226"/>
    <d v="1991-08-22T00:00:00"/>
    <s v="IN"/>
    <s v="100/300"/>
    <n v="2000"/>
    <n v="1595.07"/>
    <n v="0"/>
    <n v="439304"/>
    <x v="0"/>
    <x v="1"/>
    <s v="transport-moving"/>
    <s v="hiking"/>
    <s v="unmarried"/>
    <n v="75800"/>
    <n v="0"/>
    <x v="43"/>
    <x v="0"/>
    <x v="0"/>
    <x v="1"/>
    <x v="0"/>
    <x v="1"/>
    <s v="Hillsdale"/>
    <s v="6945 Texas Hwy"/>
    <x v="4"/>
    <x v="0"/>
    <x v="0"/>
    <n v="0"/>
    <n v="2"/>
    <s v="YES"/>
    <n v="70920"/>
    <x v="285"/>
    <n v="11820"/>
    <n v="47280"/>
    <x v="11"/>
    <s v="Wrangler"/>
    <n v="2002"/>
    <s v="N"/>
    <m/>
    <x v="23"/>
  </r>
  <r>
    <n v="429"/>
    <n v="56"/>
    <n v="804410"/>
    <d v="1998-12-12T00:00:00"/>
    <s v="OH"/>
    <s v="250/500"/>
    <n v="1000"/>
    <n v="1127.8900000000001"/>
    <n v="6000000"/>
    <n v="460722"/>
    <x v="0"/>
    <x v="2"/>
    <s v="machine-op-inspct"/>
    <s v="skydiving"/>
    <s v="own-child"/>
    <n v="67400"/>
    <n v="-43800"/>
    <x v="22"/>
    <x v="0"/>
    <x v="2"/>
    <x v="1"/>
    <x v="4"/>
    <x v="4"/>
    <s v="Springfield"/>
    <s v="5639 1st Ridge"/>
    <x v="5"/>
    <x v="0"/>
    <x v="0"/>
    <n v="2"/>
    <n v="0"/>
    <s v="YES"/>
    <n v="39480"/>
    <x v="286"/>
    <n v="6580"/>
    <n v="26320"/>
    <x v="9"/>
    <s v="Forrestor"/>
    <n v="2002"/>
    <s v="N"/>
    <m/>
    <x v="18"/>
  </r>
  <r>
    <n v="257"/>
    <n v="43"/>
    <n v="553565"/>
    <d v="1999-02-18T00:00:00"/>
    <s v="IN"/>
    <s v="500/1000"/>
    <n v="2000"/>
    <n v="929.7"/>
    <n v="6000000"/>
    <n v="618632"/>
    <x v="1"/>
    <x v="1"/>
    <s v="handlers-cleaners"/>
    <s v="base-jumping"/>
    <s v="husband"/>
    <n v="46400"/>
    <n v="-74300"/>
    <x v="45"/>
    <x v="0"/>
    <x v="3"/>
    <x v="2"/>
    <x v="3"/>
    <x v="1"/>
    <s v="Arlington"/>
    <s v="3834 Pine St"/>
    <x v="11"/>
    <x v="0"/>
    <x v="1"/>
    <n v="2"/>
    <n v="2"/>
    <s v="YES"/>
    <n v="63240"/>
    <x v="137"/>
    <n v="5270"/>
    <n v="47430"/>
    <x v="1"/>
    <s v="E400"/>
    <n v="2005"/>
    <s v="N"/>
    <m/>
    <x v="1"/>
  </r>
  <r>
    <n v="15"/>
    <n v="34"/>
    <n v="399524"/>
    <d v="1997-10-30T00:00:00"/>
    <s v="IL"/>
    <s v="100/300"/>
    <n v="1000"/>
    <n v="1829.63"/>
    <n v="0"/>
    <n v="452204"/>
    <x v="0"/>
    <x v="6"/>
    <s v="tech-support"/>
    <s v="cross-fit"/>
    <s v="not-in-family"/>
    <n v="56700"/>
    <n v="0"/>
    <x v="51"/>
    <x v="2"/>
    <x v="0"/>
    <x v="2"/>
    <x v="3"/>
    <x v="0"/>
    <s v="Arlington"/>
    <s v="1358 Maple St"/>
    <x v="7"/>
    <x v="1"/>
    <x v="0"/>
    <n v="1"/>
    <n v="0"/>
    <s v="?"/>
    <n v="67650"/>
    <x v="287"/>
    <n v="6150"/>
    <n v="49200"/>
    <x v="6"/>
    <s v="A5"/>
    <n v="2009"/>
    <s v="N"/>
    <m/>
    <x v="7"/>
  </r>
  <r>
    <n v="230"/>
    <n v="39"/>
    <n v="331595"/>
    <d v="1999-11-29T00:00:00"/>
    <s v="IL"/>
    <s v="100/300"/>
    <n v="1000"/>
    <n v="904.7"/>
    <n v="7000000"/>
    <n v="454530"/>
    <x v="1"/>
    <x v="0"/>
    <s v="craft-repair"/>
    <s v="bungie-jumping"/>
    <s v="unmarried"/>
    <n v="68600"/>
    <n v="-22300"/>
    <x v="4"/>
    <x v="0"/>
    <x v="3"/>
    <x v="0"/>
    <x v="2"/>
    <x v="0"/>
    <s v="Riverwood"/>
    <s v="7460 Apache Lane"/>
    <x v="5"/>
    <x v="0"/>
    <x v="1"/>
    <n v="1"/>
    <n v="3"/>
    <s v="NO"/>
    <n v="74200"/>
    <x v="288"/>
    <n v="14840"/>
    <n v="44520"/>
    <x v="4"/>
    <s v="TL"/>
    <n v="2002"/>
    <s v="Y"/>
    <m/>
    <x v="16"/>
  </r>
  <r>
    <n v="250"/>
    <n v="43"/>
    <n v="380067"/>
    <d v="2013-07-07T00:00:00"/>
    <s v="OH"/>
    <s v="500/1000"/>
    <n v="1000"/>
    <n v="1243.8399999999999"/>
    <n v="0"/>
    <n v="474848"/>
    <x v="1"/>
    <x v="6"/>
    <s v="tech-support"/>
    <s v="polo"/>
    <s v="own-child"/>
    <n v="47900"/>
    <n v="-73400"/>
    <x v="8"/>
    <x v="0"/>
    <x v="0"/>
    <x v="1"/>
    <x v="3"/>
    <x v="1"/>
    <s v="Columbus"/>
    <s v="5771 Sky Ave"/>
    <x v="9"/>
    <x v="0"/>
    <x v="0"/>
    <n v="1"/>
    <n v="3"/>
    <s v="NO"/>
    <n v="64900"/>
    <x v="197"/>
    <n v="12980"/>
    <n v="38940"/>
    <x v="13"/>
    <s v="Jetta"/>
    <n v="2011"/>
    <s v="N"/>
    <m/>
    <x v="35"/>
  </r>
  <r>
    <n v="270"/>
    <n v="44"/>
    <n v="701521"/>
    <d v="2003-07-05T00:00:00"/>
    <s v="IL"/>
    <s v="500/1000"/>
    <n v="2000"/>
    <n v="1030.95"/>
    <n v="0"/>
    <n v="435985"/>
    <x v="1"/>
    <x v="2"/>
    <s v="machine-op-inspct"/>
    <s v="paintball"/>
    <s v="other-relative"/>
    <n v="47200"/>
    <n v="0"/>
    <x v="51"/>
    <x v="2"/>
    <x v="2"/>
    <x v="0"/>
    <x v="4"/>
    <x v="5"/>
    <s v="Northbend"/>
    <s v="2865 Maple Lane"/>
    <x v="3"/>
    <x v="1"/>
    <x v="1"/>
    <n v="1"/>
    <n v="0"/>
    <s v="NO"/>
    <n v="35900"/>
    <x v="289"/>
    <n v="3590"/>
    <n v="25130"/>
    <x v="6"/>
    <s v="A3"/>
    <n v="2007"/>
    <s v="Y"/>
    <m/>
    <x v="10"/>
  </r>
  <r>
    <n v="65"/>
    <n v="26"/>
    <n v="360770"/>
    <d v="2005-09-21T00:00:00"/>
    <s v="IN"/>
    <s v="100/300"/>
    <n v="500"/>
    <n v="1285.03"/>
    <n v="3000000"/>
    <n v="457942"/>
    <x v="1"/>
    <x v="4"/>
    <s v="craft-repair"/>
    <s v="camping"/>
    <s v="unmarried"/>
    <n v="0"/>
    <n v="-41500"/>
    <x v="51"/>
    <x v="0"/>
    <x v="2"/>
    <x v="1"/>
    <x v="2"/>
    <x v="1"/>
    <s v="Riverwood"/>
    <s v="8940 Elm Ave"/>
    <x v="5"/>
    <x v="0"/>
    <x v="2"/>
    <n v="1"/>
    <n v="3"/>
    <s v="?"/>
    <n v="52200"/>
    <x v="290"/>
    <n v="10440"/>
    <n v="36540"/>
    <x v="12"/>
    <s v="CRV"/>
    <n v="2011"/>
    <s v="N"/>
    <m/>
    <x v="29"/>
  </r>
  <r>
    <n v="475"/>
    <n v="57"/>
    <n v="958785"/>
    <d v="1995-02-18T00:00:00"/>
    <s v="OH"/>
    <s v="100/300"/>
    <n v="500"/>
    <n v="1216.56"/>
    <n v="0"/>
    <n v="436522"/>
    <x v="0"/>
    <x v="3"/>
    <s v="adm-clerical"/>
    <s v="skydiving"/>
    <s v="own-child"/>
    <n v="67400"/>
    <n v="-83200"/>
    <x v="50"/>
    <x v="0"/>
    <x v="3"/>
    <x v="1"/>
    <x v="0"/>
    <x v="0"/>
    <s v="Hillsdale"/>
    <s v="1215 Pine Hwy"/>
    <x v="3"/>
    <x v="0"/>
    <x v="1"/>
    <n v="0"/>
    <n v="2"/>
    <s v="NO"/>
    <n v="78000"/>
    <x v="291"/>
    <n v="13000"/>
    <n v="58500"/>
    <x v="9"/>
    <s v="Forrestor"/>
    <n v="2000"/>
    <s v="N"/>
    <m/>
    <x v="18"/>
  </r>
  <r>
    <n v="77"/>
    <n v="27"/>
    <n v="797934"/>
    <d v="1999-04-07T00:00:00"/>
    <s v="IN"/>
    <s v="500/1000"/>
    <n v="2000"/>
    <n v="966.26"/>
    <n v="0"/>
    <n v="471704"/>
    <x v="1"/>
    <x v="4"/>
    <s v="adm-clerical"/>
    <s v="base-jumping"/>
    <s v="own-child"/>
    <n v="56400"/>
    <n v="-32800"/>
    <x v="38"/>
    <x v="2"/>
    <x v="3"/>
    <x v="1"/>
    <x v="4"/>
    <x v="2"/>
    <s v="Springfield"/>
    <s v="6874 Maple Ridge"/>
    <x v="17"/>
    <x v="1"/>
    <x v="0"/>
    <n v="0"/>
    <n v="0"/>
    <s v="?"/>
    <n v="67200"/>
    <x v="292"/>
    <n v="6720"/>
    <n v="53760"/>
    <x v="13"/>
    <s v="Passat"/>
    <n v="1995"/>
    <s v="N"/>
    <m/>
    <x v="27"/>
  </r>
  <r>
    <n v="256"/>
    <n v="43"/>
    <n v="883980"/>
    <d v="2014-12-13T00:00:00"/>
    <s v="OH"/>
    <s v="100/300"/>
    <n v="500"/>
    <n v="1203.17"/>
    <n v="0"/>
    <n v="455810"/>
    <x v="1"/>
    <x v="0"/>
    <s v="prof-specialty"/>
    <s v="golf"/>
    <s v="unmarried"/>
    <n v="56700"/>
    <n v="-65600"/>
    <x v="38"/>
    <x v="0"/>
    <x v="2"/>
    <x v="2"/>
    <x v="2"/>
    <x v="4"/>
    <s v="Hillsdale"/>
    <s v="8834 Elm Drive"/>
    <x v="20"/>
    <x v="0"/>
    <x v="2"/>
    <n v="0"/>
    <n v="0"/>
    <s v="?"/>
    <n v="63250"/>
    <x v="293"/>
    <n v="5750"/>
    <n v="46000"/>
    <x v="5"/>
    <s v="Ultima"/>
    <n v="1997"/>
    <s v="N"/>
    <m/>
    <x v="37"/>
  </r>
  <r>
    <n v="229"/>
    <n v="37"/>
    <n v="340614"/>
    <d v="1997-06-01T00:00:00"/>
    <s v="IL"/>
    <s v="250/500"/>
    <n v="2000"/>
    <n v="1212.1199999999999"/>
    <n v="0"/>
    <n v="446544"/>
    <x v="1"/>
    <x v="0"/>
    <s v="craft-repair"/>
    <s v="paintball"/>
    <s v="not-in-family"/>
    <n v="65600"/>
    <n v="0"/>
    <x v="15"/>
    <x v="2"/>
    <x v="0"/>
    <x v="0"/>
    <x v="3"/>
    <x v="4"/>
    <s v="Columbus"/>
    <s v="8542 Lincoln Ridge"/>
    <x v="8"/>
    <x v="1"/>
    <x v="0"/>
    <n v="1"/>
    <n v="1"/>
    <s v="YES"/>
    <n v="68760"/>
    <x v="294"/>
    <n v="5730"/>
    <n v="51570"/>
    <x v="8"/>
    <s v="Fusion"/>
    <n v="1995"/>
    <s v="N"/>
    <m/>
    <x v="34"/>
  </r>
  <r>
    <n v="110"/>
    <n v="28"/>
    <n v="435784"/>
    <d v="2013-07-13T00:00:00"/>
    <s v="OH"/>
    <s v="250/500"/>
    <n v="1000"/>
    <n v="1573.93"/>
    <n v="0"/>
    <n v="461919"/>
    <x v="0"/>
    <x v="5"/>
    <s v="other-service"/>
    <s v="movies"/>
    <s v="other-relative"/>
    <n v="30400"/>
    <n v="0"/>
    <x v="23"/>
    <x v="2"/>
    <x v="0"/>
    <x v="1"/>
    <x v="0"/>
    <x v="2"/>
    <s v="Springfield"/>
    <s v="9397 Francis St"/>
    <x v="3"/>
    <x v="1"/>
    <x v="0"/>
    <n v="0"/>
    <n v="2"/>
    <s v="?"/>
    <n v="65040"/>
    <x v="295"/>
    <n v="10840"/>
    <n v="43360"/>
    <x v="9"/>
    <s v="Impreza"/>
    <n v="2010"/>
    <s v="N"/>
    <m/>
    <x v="17"/>
  </r>
  <r>
    <n v="177"/>
    <n v="33"/>
    <n v="563837"/>
    <d v="2002-12-30T00:00:00"/>
    <s v="IL"/>
    <s v="100/300"/>
    <n v="1000"/>
    <n v="1609.67"/>
    <n v="0"/>
    <n v="470128"/>
    <x v="0"/>
    <x v="5"/>
    <s v="adm-clerical"/>
    <s v="yachting"/>
    <s v="wife"/>
    <n v="0"/>
    <n v="-13200"/>
    <x v="39"/>
    <x v="0"/>
    <x v="0"/>
    <x v="0"/>
    <x v="4"/>
    <x v="0"/>
    <s v="Springfield"/>
    <s v="4907 Andromedia Drive"/>
    <x v="9"/>
    <x v="0"/>
    <x v="1"/>
    <n v="1"/>
    <n v="3"/>
    <s v="?"/>
    <n v="82800"/>
    <x v="296"/>
    <n v="13800"/>
    <n v="48300"/>
    <x v="11"/>
    <s v="Grand Cherokee"/>
    <n v="2004"/>
    <s v="Y"/>
    <m/>
    <x v="38"/>
  </r>
  <r>
    <n v="292"/>
    <n v="44"/>
    <n v="200827"/>
    <d v="1997-02-28T00:00:00"/>
    <s v="OH"/>
    <s v="500/1000"/>
    <n v="500"/>
    <n v="1097.57"/>
    <n v="0"/>
    <n v="462836"/>
    <x v="0"/>
    <x v="1"/>
    <s v="priv-house-serv"/>
    <s v="basketball"/>
    <s v="unmarried"/>
    <n v="0"/>
    <n v="0"/>
    <x v="25"/>
    <x v="0"/>
    <x v="0"/>
    <x v="2"/>
    <x v="3"/>
    <x v="0"/>
    <s v="Columbus"/>
    <s v="4429 Washington St"/>
    <x v="11"/>
    <x v="0"/>
    <x v="2"/>
    <n v="1"/>
    <n v="0"/>
    <s v="YES"/>
    <n v="61700"/>
    <x v="297"/>
    <n v="6170"/>
    <n v="49360"/>
    <x v="0"/>
    <n v="93"/>
    <n v="2005"/>
    <s v="N"/>
    <m/>
    <x v="30"/>
  </r>
  <r>
    <n v="451"/>
    <n v="61"/>
    <n v="533941"/>
    <d v="1998-06-18T00:00:00"/>
    <s v="IN"/>
    <s v="250/500"/>
    <n v="2000"/>
    <n v="1618.65"/>
    <n v="2000000"/>
    <n v="475407"/>
    <x v="1"/>
    <x v="2"/>
    <s v="transport-moving"/>
    <s v="polo"/>
    <s v="unmarried"/>
    <n v="0"/>
    <n v="-42600"/>
    <x v="57"/>
    <x v="2"/>
    <x v="2"/>
    <x v="0"/>
    <x v="4"/>
    <x v="3"/>
    <s v="Columbus"/>
    <s v="2651 MLK Lane"/>
    <x v="19"/>
    <x v="1"/>
    <x v="0"/>
    <n v="2"/>
    <n v="1"/>
    <s v="YES"/>
    <n v="78100"/>
    <x v="298"/>
    <n v="7810"/>
    <n v="54670"/>
    <x v="3"/>
    <s v="Tahoe"/>
    <n v="1997"/>
    <s v="Y"/>
    <m/>
    <x v="3"/>
  </r>
  <r>
    <n v="61"/>
    <n v="24"/>
    <n v="265026"/>
    <d v="1996-02-08T00:00:00"/>
    <s v="IN"/>
    <s v="100/300"/>
    <n v="500"/>
    <n v="922.67"/>
    <n v="0"/>
    <n v="473611"/>
    <x v="1"/>
    <x v="5"/>
    <s v="priv-house-serv"/>
    <s v="paintball"/>
    <s v="other-relative"/>
    <n v="47400"/>
    <n v="0"/>
    <x v="37"/>
    <x v="2"/>
    <x v="2"/>
    <x v="0"/>
    <x v="4"/>
    <x v="0"/>
    <s v="Northbend"/>
    <s v="2942 1st Lane"/>
    <x v="12"/>
    <x v="1"/>
    <x v="0"/>
    <n v="2"/>
    <n v="1"/>
    <s v="?"/>
    <n v="65520"/>
    <x v="299"/>
    <n v="9360"/>
    <n v="46800"/>
    <x v="7"/>
    <s v="Highlander"/>
    <n v="2011"/>
    <s v="Y"/>
    <m/>
    <x v="11"/>
  </r>
  <r>
    <n v="150"/>
    <n v="30"/>
    <n v="354481"/>
    <d v="2004-11-17T00:00:00"/>
    <s v="IN"/>
    <s v="100/300"/>
    <n v="1000"/>
    <n v="1342.02"/>
    <n v="0"/>
    <n v="608425"/>
    <x v="0"/>
    <x v="0"/>
    <s v="prof-specialty"/>
    <s v="polo"/>
    <s v="own-child"/>
    <n v="0"/>
    <n v="0"/>
    <x v="25"/>
    <x v="3"/>
    <x v="1"/>
    <x v="3"/>
    <x v="1"/>
    <x v="1"/>
    <s v="Arlington"/>
    <s v="6317 Best St"/>
    <x v="1"/>
    <x v="0"/>
    <x v="0"/>
    <n v="0"/>
    <n v="2"/>
    <s v="NO"/>
    <n v="4500"/>
    <x v="155"/>
    <n v="450"/>
    <n v="3600"/>
    <x v="0"/>
    <n v="93"/>
    <n v="1999"/>
    <s v="N"/>
    <m/>
    <x v="30"/>
  </r>
  <r>
    <n v="283"/>
    <n v="41"/>
    <n v="566720"/>
    <d v="2012-10-25T00:00:00"/>
    <s v="OH"/>
    <s v="100/300"/>
    <n v="500"/>
    <n v="1195.01"/>
    <n v="0"/>
    <n v="476227"/>
    <x v="1"/>
    <x v="2"/>
    <s v="sales"/>
    <s v="reading"/>
    <s v="own-child"/>
    <n v="60700"/>
    <n v="-54300"/>
    <x v="13"/>
    <x v="2"/>
    <x v="0"/>
    <x v="0"/>
    <x v="3"/>
    <x v="4"/>
    <s v="Northbend"/>
    <s v="1555 Washington Lane"/>
    <x v="21"/>
    <x v="1"/>
    <x v="2"/>
    <n v="0"/>
    <n v="2"/>
    <s v="?"/>
    <n v="42700"/>
    <x v="20"/>
    <n v="6100"/>
    <n v="36600"/>
    <x v="1"/>
    <s v="ML350"/>
    <n v="2011"/>
    <s v="Y"/>
    <m/>
    <x v="36"/>
  </r>
  <r>
    <n v="291"/>
    <n v="46"/>
    <n v="832746"/>
    <d v="2006-04-13T00:00:00"/>
    <s v="OH"/>
    <s v="500/1000"/>
    <n v="1000"/>
    <n v="994.74"/>
    <n v="0"/>
    <n v="452701"/>
    <x v="1"/>
    <x v="4"/>
    <s v="adm-clerical"/>
    <s v="polo"/>
    <s v="own-child"/>
    <n v="0"/>
    <n v="-55300"/>
    <x v="0"/>
    <x v="3"/>
    <x v="1"/>
    <x v="1"/>
    <x v="0"/>
    <x v="0"/>
    <s v="Hillsdale"/>
    <s v="1919 4th Lane"/>
    <x v="1"/>
    <x v="0"/>
    <x v="2"/>
    <n v="2"/>
    <n v="2"/>
    <s v="YES"/>
    <n v="5580"/>
    <x v="300"/>
    <n v="620"/>
    <n v="4340"/>
    <x v="13"/>
    <s v="Passat"/>
    <n v="2005"/>
    <s v="Y"/>
    <m/>
    <x v="27"/>
  </r>
  <r>
    <n v="162"/>
    <n v="31"/>
    <n v="386690"/>
    <d v="2006-02-21T00:00:00"/>
    <s v="IN"/>
    <s v="100/300"/>
    <n v="1000"/>
    <n v="1050.24"/>
    <n v="0"/>
    <n v="456789"/>
    <x v="1"/>
    <x v="3"/>
    <s v="adm-clerical"/>
    <s v="chess"/>
    <s v="wife"/>
    <n v="30700"/>
    <n v="0"/>
    <x v="33"/>
    <x v="3"/>
    <x v="1"/>
    <x v="1"/>
    <x v="1"/>
    <x v="5"/>
    <s v="Arlington"/>
    <s v="5480 3rd Ridge"/>
    <x v="2"/>
    <x v="0"/>
    <x v="1"/>
    <n v="0"/>
    <n v="0"/>
    <s v="NO"/>
    <n v="3600"/>
    <x v="301"/>
    <n v="720"/>
    <n v="2520"/>
    <x v="10"/>
    <s v="X5"/>
    <n v="2013"/>
    <s v="Y"/>
    <m/>
    <x v="25"/>
  </r>
  <r>
    <n v="154"/>
    <n v="36"/>
    <n v="979285"/>
    <d v="2003-12-17T00:00:00"/>
    <s v="IL"/>
    <s v="250/500"/>
    <n v="2000"/>
    <n v="1313.51"/>
    <n v="7000000"/>
    <n v="600904"/>
    <x v="1"/>
    <x v="3"/>
    <s v="exec-managerial"/>
    <s v="dancing"/>
    <s v="own-child"/>
    <n v="68500"/>
    <n v="0"/>
    <x v="51"/>
    <x v="1"/>
    <x v="1"/>
    <x v="3"/>
    <x v="1"/>
    <x v="0"/>
    <s v="Northbrook"/>
    <s v="8864 Tree Ridge"/>
    <x v="10"/>
    <x v="0"/>
    <x v="1"/>
    <n v="2"/>
    <n v="0"/>
    <s v="?"/>
    <n v="2800"/>
    <x v="175"/>
    <n v="280"/>
    <n v="2240"/>
    <x v="13"/>
    <s v="Passat"/>
    <n v="2015"/>
    <s v="N"/>
    <m/>
    <x v="27"/>
  </r>
  <r>
    <n v="289"/>
    <n v="47"/>
    <n v="594722"/>
    <d v="1999-07-31T00:00:00"/>
    <s v="OH"/>
    <s v="500/1000"/>
    <n v="2000"/>
    <n v="1102.29"/>
    <n v="0"/>
    <n v="450889"/>
    <x v="1"/>
    <x v="2"/>
    <s v="adm-clerical"/>
    <s v="hiking"/>
    <s v="own-child"/>
    <n v="73000"/>
    <n v="-37900"/>
    <x v="50"/>
    <x v="0"/>
    <x v="3"/>
    <x v="1"/>
    <x v="4"/>
    <x v="1"/>
    <s v="Northbend"/>
    <s v="2777 Solo Drive"/>
    <x v="12"/>
    <x v="0"/>
    <x v="2"/>
    <n v="1"/>
    <n v="0"/>
    <s v="YES"/>
    <n v="54000"/>
    <x v="302"/>
    <n v="6000"/>
    <n v="42000"/>
    <x v="7"/>
    <s v="Highlander"/>
    <n v="1996"/>
    <s v="N"/>
    <m/>
    <x v="11"/>
  </r>
  <r>
    <n v="10"/>
    <n v="19"/>
    <n v="216738"/>
    <d v="2014-08-05T00:00:00"/>
    <s v="IN"/>
    <s v="250/500"/>
    <n v="1000"/>
    <n v="1185.78"/>
    <n v="0"/>
    <n v="478837"/>
    <x v="1"/>
    <x v="6"/>
    <s v="craft-repair"/>
    <s v="yachting"/>
    <s v="wife"/>
    <n v="0"/>
    <n v="-60700"/>
    <x v="52"/>
    <x v="0"/>
    <x v="0"/>
    <x v="1"/>
    <x v="0"/>
    <x v="5"/>
    <s v="Northbend"/>
    <s v="9929 Rock Drive"/>
    <x v="0"/>
    <x v="0"/>
    <x v="1"/>
    <n v="0"/>
    <n v="2"/>
    <s v="?"/>
    <n v="48950"/>
    <x v="303"/>
    <n v="8900"/>
    <n v="35600"/>
    <x v="4"/>
    <s v="TL"/>
    <n v="2011"/>
    <s v="Y"/>
    <m/>
    <x v="16"/>
  </r>
  <r>
    <n v="309"/>
    <n v="47"/>
    <n v="369048"/>
    <d v="2011-06-05T00:00:00"/>
    <s v="IL"/>
    <s v="500/1000"/>
    <n v="500"/>
    <n v="1527.95"/>
    <n v="0"/>
    <n v="611322"/>
    <x v="0"/>
    <x v="1"/>
    <s v="exec-managerial"/>
    <s v="hiking"/>
    <s v="other-relative"/>
    <n v="69400"/>
    <n v="0"/>
    <x v="31"/>
    <x v="2"/>
    <x v="2"/>
    <x v="0"/>
    <x v="3"/>
    <x v="4"/>
    <s v="Northbend"/>
    <s v="4143 Maple Ridge"/>
    <x v="12"/>
    <x v="2"/>
    <x v="0"/>
    <n v="0"/>
    <n v="1"/>
    <s v="?"/>
    <n v="77800"/>
    <x v="304"/>
    <n v="15560"/>
    <n v="46680"/>
    <x v="2"/>
    <s v="RAM"/>
    <n v="2002"/>
    <s v="N"/>
    <m/>
    <x v="2"/>
  </r>
  <r>
    <n v="396"/>
    <n v="57"/>
    <n v="514424"/>
    <d v="1992-10-11T00:00:00"/>
    <s v="IN"/>
    <s v="100/300"/>
    <n v="1000"/>
    <n v="1366.39"/>
    <n v="0"/>
    <n v="438180"/>
    <x v="0"/>
    <x v="4"/>
    <s v="protective-serv"/>
    <s v="exercise"/>
    <s v="other-relative"/>
    <n v="0"/>
    <n v="-22400"/>
    <x v="8"/>
    <x v="2"/>
    <x v="3"/>
    <x v="0"/>
    <x v="3"/>
    <x v="5"/>
    <s v="Columbus"/>
    <s v="7121 Rock St"/>
    <x v="9"/>
    <x v="1"/>
    <x v="0"/>
    <n v="2"/>
    <n v="1"/>
    <s v="NO"/>
    <n v="52560"/>
    <x v="82"/>
    <n v="5840"/>
    <n v="35040"/>
    <x v="0"/>
    <n v="93"/>
    <n v="1995"/>
    <s v="N"/>
    <m/>
    <x v="30"/>
  </r>
  <r>
    <n v="273"/>
    <n v="41"/>
    <n v="954191"/>
    <d v="2010-02-17T00:00:00"/>
    <s v="OH"/>
    <s v="500/1000"/>
    <n v="1000"/>
    <n v="1403.9"/>
    <n v="0"/>
    <n v="449793"/>
    <x v="1"/>
    <x v="1"/>
    <s v="farming-fishing"/>
    <s v="dancing"/>
    <s v="own-child"/>
    <n v="0"/>
    <n v="0"/>
    <x v="50"/>
    <x v="2"/>
    <x v="0"/>
    <x v="2"/>
    <x v="0"/>
    <x v="1"/>
    <s v="Riverwood"/>
    <s v="9067 Texas Ave"/>
    <x v="14"/>
    <x v="3"/>
    <x v="1"/>
    <n v="1"/>
    <n v="2"/>
    <s v="YES"/>
    <n v="44110"/>
    <x v="305"/>
    <n v="8020"/>
    <n v="32080"/>
    <x v="12"/>
    <s v="Accord"/>
    <n v="2015"/>
    <s v="N"/>
    <m/>
    <x v="31"/>
  </r>
  <r>
    <n v="129"/>
    <n v="30"/>
    <n v="150181"/>
    <d v="2007-05-06T00:00:00"/>
    <s v="IL"/>
    <s v="500/1000"/>
    <n v="2000"/>
    <n v="927.23"/>
    <n v="0"/>
    <n v="450730"/>
    <x v="1"/>
    <x v="1"/>
    <s v="sales"/>
    <s v="video-games"/>
    <s v="husband"/>
    <n v="51500"/>
    <n v="0"/>
    <x v="6"/>
    <x v="0"/>
    <x v="3"/>
    <x v="2"/>
    <x v="3"/>
    <x v="0"/>
    <s v="Hillsdale"/>
    <s v="9245 Weaver Ridge"/>
    <x v="2"/>
    <x v="0"/>
    <x v="2"/>
    <n v="1"/>
    <n v="3"/>
    <s v="?"/>
    <n v="74360"/>
    <x v="306"/>
    <n v="6760"/>
    <n v="54080"/>
    <x v="9"/>
    <s v="Forrestor"/>
    <n v="2009"/>
    <s v="N"/>
    <m/>
    <x v="18"/>
  </r>
  <r>
    <n v="140"/>
    <n v="31"/>
    <n v="388671"/>
    <d v="1997-05-01T00:00:00"/>
    <s v="OH"/>
    <s v="250/500"/>
    <n v="2000"/>
    <n v="1554.86"/>
    <n v="6000000"/>
    <n v="608758"/>
    <x v="1"/>
    <x v="6"/>
    <s v="armed-forces"/>
    <s v="base-jumping"/>
    <s v="wife"/>
    <n v="59000"/>
    <n v="0"/>
    <x v="55"/>
    <x v="3"/>
    <x v="1"/>
    <x v="1"/>
    <x v="1"/>
    <x v="4"/>
    <s v="Arlington"/>
    <s v="4585 Francis Ave"/>
    <x v="23"/>
    <x v="0"/>
    <x v="0"/>
    <n v="1"/>
    <n v="2"/>
    <s v="?"/>
    <n v="6120"/>
    <x v="219"/>
    <n v="680"/>
    <n v="4760"/>
    <x v="12"/>
    <s v="Civic"/>
    <n v="2002"/>
    <s v="Y"/>
    <m/>
    <x v="26"/>
  </r>
  <r>
    <n v="419"/>
    <n v="53"/>
    <n v="457244"/>
    <d v="1998-01-28T00:00:00"/>
    <s v="IL"/>
    <s v="500/1000"/>
    <n v="2000"/>
    <n v="736.07"/>
    <n v="6000000"/>
    <n v="445339"/>
    <x v="0"/>
    <x v="5"/>
    <s v="transport-moving"/>
    <s v="chess"/>
    <s v="unmarried"/>
    <n v="45700"/>
    <n v="0"/>
    <x v="57"/>
    <x v="2"/>
    <x v="0"/>
    <x v="1"/>
    <x v="0"/>
    <x v="0"/>
    <s v="Northbend"/>
    <s v="6738 Francis Hwy"/>
    <x v="18"/>
    <x v="2"/>
    <x v="1"/>
    <n v="0"/>
    <n v="0"/>
    <s v="YES"/>
    <n v="62280"/>
    <x v="307"/>
    <n v="10380"/>
    <n v="46710"/>
    <x v="9"/>
    <s v="Forrestor"/>
    <n v="2012"/>
    <s v="N"/>
    <m/>
    <x v="18"/>
  </r>
  <r>
    <n v="315"/>
    <n v="44"/>
    <n v="206667"/>
    <d v="1993-05-05T00:00:00"/>
    <s v="IL"/>
    <s v="250/500"/>
    <n v="1000"/>
    <n v="974.16"/>
    <n v="6000000"/>
    <n v="438328"/>
    <x v="1"/>
    <x v="3"/>
    <s v="sales"/>
    <s v="reading"/>
    <s v="other-relative"/>
    <n v="0"/>
    <n v="-56800"/>
    <x v="58"/>
    <x v="2"/>
    <x v="3"/>
    <x v="2"/>
    <x v="3"/>
    <x v="2"/>
    <s v="Springfield"/>
    <s v="7576 Pine Ridge"/>
    <x v="11"/>
    <x v="1"/>
    <x v="1"/>
    <n v="1"/>
    <n v="0"/>
    <s v="YES"/>
    <n v="26730"/>
    <x v="308"/>
    <n v="4860"/>
    <n v="17010"/>
    <x v="13"/>
    <s v="Jetta"/>
    <n v="2006"/>
    <s v="N"/>
    <m/>
    <x v="35"/>
  </r>
  <r>
    <n v="72"/>
    <n v="29"/>
    <n v="745200"/>
    <d v="1994-08-06T00:00:00"/>
    <s v="OH"/>
    <s v="500/1000"/>
    <n v="500"/>
    <n v="973.8"/>
    <n v="0"/>
    <n v="479913"/>
    <x v="1"/>
    <x v="2"/>
    <s v="craft-repair"/>
    <s v="exercise"/>
    <s v="own-child"/>
    <n v="0"/>
    <n v="-85900"/>
    <x v="29"/>
    <x v="0"/>
    <x v="2"/>
    <x v="0"/>
    <x v="4"/>
    <x v="4"/>
    <s v="Arlington"/>
    <s v="9105 Tree Lane"/>
    <x v="10"/>
    <x v="0"/>
    <x v="1"/>
    <n v="1"/>
    <n v="0"/>
    <s v="NO"/>
    <n v="66200"/>
    <x v="309"/>
    <n v="6620"/>
    <n v="52960"/>
    <x v="2"/>
    <s v="Neon"/>
    <n v="2013"/>
    <s v="N"/>
    <m/>
    <x v="12"/>
  </r>
  <r>
    <n v="32"/>
    <n v="26"/>
    <n v="412703"/>
    <d v="2014-11-14T00:00:00"/>
    <s v="OH"/>
    <s v="100/300"/>
    <n v="2000"/>
    <n v="1260.32"/>
    <n v="6000000"/>
    <n v="460760"/>
    <x v="0"/>
    <x v="6"/>
    <s v="other-service"/>
    <s v="polo"/>
    <s v="not-in-family"/>
    <n v="0"/>
    <n v="-79800"/>
    <x v="25"/>
    <x v="0"/>
    <x v="0"/>
    <x v="2"/>
    <x v="2"/>
    <x v="1"/>
    <s v="Northbrook"/>
    <s v="2299 Britain Drive"/>
    <x v="14"/>
    <x v="0"/>
    <x v="1"/>
    <n v="1"/>
    <n v="2"/>
    <s v="?"/>
    <n v="45500"/>
    <x v="310"/>
    <n v="4550"/>
    <n v="31850"/>
    <x v="7"/>
    <s v="Corolla"/>
    <n v="2009"/>
    <s v="N"/>
    <m/>
    <x v="20"/>
  </r>
  <r>
    <n v="230"/>
    <n v="41"/>
    <n v="736771"/>
    <d v="1991-12-14T00:00:00"/>
    <s v="IN"/>
    <s v="100/300"/>
    <n v="1000"/>
    <n v="1464.03"/>
    <n v="0"/>
    <n v="444797"/>
    <x v="0"/>
    <x v="6"/>
    <s v="transport-moving"/>
    <s v="sleeping"/>
    <s v="own-child"/>
    <n v="0"/>
    <n v="0"/>
    <x v="42"/>
    <x v="2"/>
    <x v="0"/>
    <x v="1"/>
    <x v="4"/>
    <x v="2"/>
    <s v="Springfield"/>
    <s v="1914 Francis St"/>
    <x v="4"/>
    <x v="1"/>
    <x v="1"/>
    <n v="2"/>
    <n v="0"/>
    <s v="?"/>
    <n v="53040"/>
    <x v="311"/>
    <n v="4420"/>
    <n v="44200"/>
    <x v="6"/>
    <s v="A3"/>
    <n v="2006"/>
    <s v="N"/>
    <m/>
    <x v="10"/>
  </r>
  <r>
    <n v="157"/>
    <n v="32"/>
    <n v="347984"/>
    <d v="2009-10-21T00:00:00"/>
    <s v="OH"/>
    <s v="100/300"/>
    <n v="2000"/>
    <n v="617.11"/>
    <n v="0"/>
    <n v="436711"/>
    <x v="0"/>
    <x v="5"/>
    <s v="other-service"/>
    <s v="reading"/>
    <s v="other-relative"/>
    <n v="0"/>
    <n v="-54100"/>
    <x v="5"/>
    <x v="2"/>
    <x v="3"/>
    <x v="0"/>
    <x v="3"/>
    <x v="1"/>
    <s v="Columbus"/>
    <s v="6658 Weaver St"/>
    <x v="8"/>
    <x v="1"/>
    <x v="1"/>
    <n v="1"/>
    <n v="2"/>
    <s v="NO"/>
    <n v="50800"/>
    <x v="75"/>
    <n v="5080"/>
    <n v="35560"/>
    <x v="1"/>
    <s v="E400"/>
    <n v="2013"/>
    <s v="Y"/>
    <m/>
    <x v="1"/>
  </r>
  <r>
    <n v="265"/>
    <n v="41"/>
    <n v="626074"/>
    <d v="1997-09-29T00:00:00"/>
    <s v="IN"/>
    <s v="250/500"/>
    <n v="2000"/>
    <n v="1724.46"/>
    <n v="6000000"/>
    <n v="432491"/>
    <x v="1"/>
    <x v="2"/>
    <s v="craft-repair"/>
    <s v="sleeping"/>
    <s v="own-child"/>
    <n v="81800"/>
    <n v="0"/>
    <x v="6"/>
    <x v="2"/>
    <x v="0"/>
    <x v="2"/>
    <x v="0"/>
    <x v="0"/>
    <s v="Northbend"/>
    <s v="1985 5th Ave"/>
    <x v="22"/>
    <x v="1"/>
    <x v="1"/>
    <n v="1"/>
    <n v="3"/>
    <s v="?"/>
    <n v="44200"/>
    <x v="311"/>
    <n v="4420"/>
    <n v="35360"/>
    <x v="6"/>
    <s v="A5"/>
    <n v="2014"/>
    <s v="N"/>
    <m/>
    <x v="7"/>
  </r>
  <r>
    <n v="47"/>
    <n v="34"/>
    <n v="218109"/>
    <d v="2003-12-31T00:00:00"/>
    <s v="IL"/>
    <s v="500/1000"/>
    <n v="500"/>
    <n v="1161.31"/>
    <n v="0"/>
    <n v="617527"/>
    <x v="1"/>
    <x v="1"/>
    <s v="exec-managerial"/>
    <s v="base-jumping"/>
    <s v="other-relative"/>
    <n v="64800"/>
    <n v="-24300"/>
    <x v="23"/>
    <x v="0"/>
    <x v="3"/>
    <x v="1"/>
    <x v="0"/>
    <x v="0"/>
    <s v="Springfield"/>
    <s v="1707 Sky Ave"/>
    <x v="6"/>
    <x v="0"/>
    <x v="0"/>
    <n v="1"/>
    <n v="3"/>
    <s v="?"/>
    <n v="62920"/>
    <x v="56"/>
    <n v="5720"/>
    <n v="45760"/>
    <x v="3"/>
    <s v="Malibu"/>
    <n v="2012"/>
    <s v="N"/>
    <m/>
    <x v="33"/>
  </r>
  <r>
    <n v="113"/>
    <n v="29"/>
    <n v="999435"/>
    <d v="2008-01-01T00:00:00"/>
    <s v="OH"/>
    <s v="250/500"/>
    <n v="2000"/>
    <n v="1091.73"/>
    <n v="0"/>
    <n v="601213"/>
    <x v="0"/>
    <x v="1"/>
    <s v="exec-managerial"/>
    <s v="golf"/>
    <s v="not-in-family"/>
    <n v="36100"/>
    <n v="-42300"/>
    <x v="9"/>
    <x v="2"/>
    <x v="2"/>
    <x v="1"/>
    <x v="3"/>
    <x v="2"/>
    <s v="Springfield"/>
    <s v="6456 Andromedia Drive"/>
    <x v="12"/>
    <x v="1"/>
    <x v="1"/>
    <n v="0"/>
    <n v="2"/>
    <s v="YES"/>
    <n v="49950"/>
    <x v="168"/>
    <n v="5550"/>
    <n v="38850"/>
    <x v="5"/>
    <s v="Ultima"/>
    <n v="2004"/>
    <s v="Y"/>
    <m/>
    <x v="37"/>
  </r>
  <r>
    <n v="289"/>
    <n v="46"/>
    <n v="858060"/>
    <d v="2004-05-31T00:00:00"/>
    <s v="IL"/>
    <s v="250/500"/>
    <n v="2000"/>
    <n v="1209.07"/>
    <n v="0"/>
    <n v="604138"/>
    <x v="0"/>
    <x v="6"/>
    <s v="armed-forces"/>
    <s v="chess"/>
    <s v="unmarried"/>
    <n v="0"/>
    <n v="0"/>
    <x v="25"/>
    <x v="0"/>
    <x v="2"/>
    <x v="1"/>
    <x v="4"/>
    <x v="5"/>
    <s v="Arlington"/>
    <s v="5649 Texas Ave"/>
    <x v="22"/>
    <x v="0"/>
    <x v="0"/>
    <n v="0"/>
    <n v="1"/>
    <s v="YES"/>
    <n v="56430"/>
    <x v="312"/>
    <n v="6270"/>
    <n v="43890"/>
    <x v="10"/>
    <s v="3 Series"/>
    <n v="1995"/>
    <s v="Y"/>
    <m/>
    <x v="21"/>
  </r>
  <r>
    <n v="254"/>
    <n v="41"/>
    <n v="500384"/>
    <d v="2013-12-18T00:00:00"/>
    <s v="IL"/>
    <s v="250/500"/>
    <n v="2000"/>
    <n v="1241.04"/>
    <n v="0"/>
    <n v="431361"/>
    <x v="1"/>
    <x v="3"/>
    <s v="protective-serv"/>
    <s v="board-games"/>
    <s v="own-child"/>
    <n v="0"/>
    <n v="0"/>
    <x v="59"/>
    <x v="0"/>
    <x v="3"/>
    <x v="1"/>
    <x v="0"/>
    <x v="2"/>
    <s v="Riverwood"/>
    <s v="1220 MLK Ave"/>
    <x v="14"/>
    <x v="0"/>
    <x v="2"/>
    <n v="2"/>
    <n v="2"/>
    <s v="YES"/>
    <n v="100210"/>
    <x v="313"/>
    <n v="18220"/>
    <n v="63770"/>
    <x v="6"/>
    <s v="A5"/>
    <n v="2014"/>
    <s v="N"/>
    <m/>
    <x v="7"/>
  </r>
  <r>
    <n v="115"/>
    <n v="30"/>
    <n v="903785"/>
    <d v="2000-08-24T00:00:00"/>
    <s v="OH"/>
    <s v="500/1000"/>
    <n v="500"/>
    <n v="1757.21"/>
    <n v="0"/>
    <n v="477695"/>
    <x v="0"/>
    <x v="4"/>
    <s v="prof-specialty"/>
    <s v="base-jumping"/>
    <s v="wife"/>
    <n v="46400"/>
    <n v="0"/>
    <x v="40"/>
    <x v="2"/>
    <x v="3"/>
    <x v="1"/>
    <x v="2"/>
    <x v="2"/>
    <s v="Northbend"/>
    <s v="1589 Pine St"/>
    <x v="11"/>
    <x v="1"/>
    <x v="2"/>
    <n v="1"/>
    <n v="0"/>
    <s v="YES"/>
    <n v="49140"/>
    <x v="314"/>
    <n v="5460"/>
    <n v="38220"/>
    <x v="8"/>
    <s v="F150"/>
    <n v="2007"/>
    <s v="N"/>
    <m/>
    <x v="9"/>
  </r>
  <r>
    <n v="236"/>
    <n v="38"/>
    <n v="873859"/>
    <d v="1992-10-14T00:00:00"/>
    <s v="OH"/>
    <s v="250/500"/>
    <n v="1000"/>
    <n v="802.24"/>
    <n v="0"/>
    <n v="612597"/>
    <x v="1"/>
    <x v="5"/>
    <s v="other-service"/>
    <s v="paintball"/>
    <s v="not-in-family"/>
    <n v="0"/>
    <n v="-62500"/>
    <x v="43"/>
    <x v="0"/>
    <x v="0"/>
    <x v="0"/>
    <x v="4"/>
    <x v="4"/>
    <s v="Northbrook"/>
    <s v="8906 Elm Lane"/>
    <x v="14"/>
    <x v="0"/>
    <x v="2"/>
    <n v="0"/>
    <n v="1"/>
    <s v="?"/>
    <n v="66840"/>
    <x v="315"/>
    <n v="5570"/>
    <n v="44560"/>
    <x v="1"/>
    <s v="E400"/>
    <n v="2014"/>
    <s v="N"/>
    <m/>
    <x v="1"/>
  </r>
  <r>
    <n v="7"/>
    <n v="21"/>
    <n v="204294"/>
    <d v="1991-11-16T00:00:00"/>
    <s v="IN"/>
    <s v="500/1000"/>
    <n v="1000"/>
    <n v="1342.72"/>
    <n v="0"/>
    <n v="445638"/>
    <x v="0"/>
    <x v="2"/>
    <s v="machine-op-inspct"/>
    <s v="camping"/>
    <s v="wife"/>
    <n v="0"/>
    <n v="-45300"/>
    <x v="18"/>
    <x v="0"/>
    <x v="3"/>
    <x v="2"/>
    <x v="3"/>
    <x v="2"/>
    <s v="Hillsdale"/>
    <s v="2654 Elm Drive"/>
    <x v="7"/>
    <x v="0"/>
    <x v="1"/>
    <n v="1"/>
    <n v="2"/>
    <s v="?"/>
    <n v="62460"/>
    <x v="316"/>
    <n v="6940"/>
    <n v="48580"/>
    <x v="12"/>
    <s v="Accord"/>
    <n v="2003"/>
    <s v="N"/>
    <m/>
    <x v="31"/>
  </r>
  <r>
    <n v="208"/>
    <n v="36"/>
    <n v="467106"/>
    <d v="1995-10-08T00:00:00"/>
    <s v="OH"/>
    <s v="100/300"/>
    <n v="2000"/>
    <n v="1209.4100000000001"/>
    <n v="5000000"/>
    <n v="476185"/>
    <x v="0"/>
    <x v="6"/>
    <s v="machine-op-inspct"/>
    <s v="base-jumping"/>
    <s v="wife"/>
    <n v="0"/>
    <n v="0"/>
    <x v="55"/>
    <x v="2"/>
    <x v="0"/>
    <x v="2"/>
    <x v="3"/>
    <x v="2"/>
    <s v="Columbus"/>
    <s v="6681 Texas Ridge"/>
    <x v="12"/>
    <x v="1"/>
    <x v="0"/>
    <n v="0"/>
    <n v="1"/>
    <s v="?"/>
    <n v="62810"/>
    <x v="60"/>
    <n v="11420"/>
    <n v="39970"/>
    <x v="5"/>
    <s v="Ultima"/>
    <n v="1999"/>
    <s v="N"/>
    <m/>
    <x v="37"/>
  </r>
  <r>
    <n v="126"/>
    <n v="33"/>
    <n v="357713"/>
    <d v="2007-10-28T00:00:00"/>
    <s v="OH"/>
    <s v="500/1000"/>
    <n v="1000"/>
    <n v="1141.71"/>
    <n v="2000000"/>
    <n v="435995"/>
    <x v="1"/>
    <x v="6"/>
    <s v="priv-house-serv"/>
    <s v="sleeping"/>
    <s v="own-child"/>
    <n v="36700"/>
    <n v="-73400"/>
    <x v="59"/>
    <x v="0"/>
    <x v="3"/>
    <x v="0"/>
    <x v="4"/>
    <x v="4"/>
    <s v="Northbrook"/>
    <s v="7782 Rock St"/>
    <x v="7"/>
    <x v="0"/>
    <x v="0"/>
    <n v="1"/>
    <n v="2"/>
    <s v="?"/>
    <n v="54160"/>
    <x v="317"/>
    <n v="6770"/>
    <n v="40620"/>
    <x v="9"/>
    <s v="Legacy"/>
    <n v="2009"/>
    <s v="N"/>
    <m/>
    <x v="15"/>
  </r>
  <r>
    <n v="48"/>
    <n v="35"/>
    <n v="890026"/>
    <d v="2008-05-16T00:00:00"/>
    <s v="IL"/>
    <s v="100/300"/>
    <n v="500"/>
    <n v="1090.03"/>
    <n v="0"/>
    <n v="430232"/>
    <x v="1"/>
    <x v="6"/>
    <s v="exec-managerial"/>
    <s v="golf"/>
    <s v="unmarried"/>
    <n v="0"/>
    <n v="-51000"/>
    <x v="8"/>
    <x v="0"/>
    <x v="2"/>
    <x v="0"/>
    <x v="4"/>
    <x v="4"/>
    <s v="Arlington"/>
    <s v="9286 Oak Ave"/>
    <x v="17"/>
    <x v="0"/>
    <x v="0"/>
    <n v="0"/>
    <n v="2"/>
    <s v="NO"/>
    <n v="48400"/>
    <x v="318"/>
    <n v="4840"/>
    <n v="33880"/>
    <x v="0"/>
    <s v="92x"/>
    <n v="2005"/>
    <s v="N"/>
    <m/>
    <x v="0"/>
  </r>
  <r>
    <n v="297"/>
    <n v="48"/>
    <n v="751612"/>
    <d v="2009-06-22T00:00:00"/>
    <s v="IN"/>
    <s v="250/500"/>
    <n v="1000"/>
    <n v="1464.73"/>
    <n v="3000000"/>
    <n v="443861"/>
    <x v="0"/>
    <x v="1"/>
    <s v="exec-managerial"/>
    <s v="golf"/>
    <s v="other-relative"/>
    <n v="54900"/>
    <n v="-36700"/>
    <x v="0"/>
    <x v="2"/>
    <x v="0"/>
    <x v="2"/>
    <x v="2"/>
    <x v="2"/>
    <s v="Arlington"/>
    <s v="8758 5th St"/>
    <x v="18"/>
    <x v="1"/>
    <x v="1"/>
    <n v="0"/>
    <n v="0"/>
    <s v="NO"/>
    <n v="51480"/>
    <x v="319"/>
    <n v="5720"/>
    <n v="40040"/>
    <x v="7"/>
    <s v="Highlander"/>
    <n v="2013"/>
    <s v="N"/>
    <m/>
    <x v="11"/>
  </r>
  <r>
    <n v="160"/>
    <n v="36"/>
    <n v="876680"/>
    <d v="2012-05-10T00:00:00"/>
    <s v="OH"/>
    <s v="100/300"/>
    <n v="1000"/>
    <n v="1118.58"/>
    <n v="0"/>
    <n v="460801"/>
    <x v="1"/>
    <x v="4"/>
    <s v="prof-specialty"/>
    <s v="board-games"/>
    <s v="husband"/>
    <n v="0"/>
    <n v="-36600"/>
    <x v="12"/>
    <x v="2"/>
    <x v="2"/>
    <x v="2"/>
    <x v="2"/>
    <x v="2"/>
    <s v="Columbus"/>
    <s v="7281 Maple Hwy"/>
    <x v="0"/>
    <x v="1"/>
    <x v="2"/>
    <n v="2"/>
    <n v="1"/>
    <s v="NO"/>
    <n v="51700"/>
    <x v="320"/>
    <n v="10340"/>
    <n v="36190"/>
    <x v="0"/>
    <n v="95"/>
    <n v="2003"/>
    <s v="N"/>
    <m/>
    <x v="5"/>
  </r>
  <r>
    <n v="406"/>
    <n v="58"/>
    <n v="756981"/>
    <d v="2003-10-02T00:00:00"/>
    <s v="OH"/>
    <s v="250/500"/>
    <n v="2000"/>
    <n v="1117.04"/>
    <n v="0"/>
    <n v="605121"/>
    <x v="0"/>
    <x v="0"/>
    <s v="exec-managerial"/>
    <s v="video-games"/>
    <s v="own-child"/>
    <n v="0"/>
    <n v="-42700"/>
    <x v="17"/>
    <x v="2"/>
    <x v="3"/>
    <x v="2"/>
    <x v="3"/>
    <x v="4"/>
    <s v="Northbend"/>
    <s v="7571 Elm Ridge"/>
    <x v="12"/>
    <x v="1"/>
    <x v="1"/>
    <n v="1"/>
    <n v="2"/>
    <s v="?"/>
    <n v="65520"/>
    <x v="321"/>
    <n v="5460"/>
    <n v="49140"/>
    <x v="13"/>
    <s v="Jetta"/>
    <n v="2009"/>
    <s v="N"/>
    <m/>
    <x v="35"/>
  </r>
  <r>
    <n v="157"/>
    <n v="31"/>
    <n v="121439"/>
    <d v="1990-08-02T00:00:00"/>
    <s v="IN"/>
    <s v="500/1000"/>
    <n v="500"/>
    <n v="1257.83"/>
    <n v="7000000"/>
    <n v="458622"/>
    <x v="0"/>
    <x v="4"/>
    <s v="farming-fishing"/>
    <s v="reading"/>
    <s v="own-child"/>
    <n v="40700"/>
    <n v="-41600"/>
    <x v="30"/>
    <x v="2"/>
    <x v="2"/>
    <x v="0"/>
    <x v="3"/>
    <x v="3"/>
    <s v="Arlington"/>
    <s v="6738 Washington Hwy"/>
    <x v="23"/>
    <x v="2"/>
    <x v="2"/>
    <n v="2"/>
    <n v="2"/>
    <s v="NO"/>
    <n v="47700"/>
    <x v="103"/>
    <n v="9540"/>
    <n v="33390"/>
    <x v="4"/>
    <s v="TL"/>
    <n v="2011"/>
    <s v="Y"/>
    <m/>
    <x v="16"/>
  </r>
  <r>
    <n v="146"/>
    <n v="31"/>
    <n v="411289"/>
    <d v="1997-09-16T00:00:00"/>
    <s v="OH"/>
    <s v="250/500"/>
    <n v="2000"/>
    <n v="1082.72"/>
    <n v="0"/>
    <n v="478661"/>
    <x v="1"/>
    <x v="1"/>
    <s v="machine-op-inspct"/>
    <s v="video-games"/>
    <s v="not-in-family"/>
    <n v="61400"/>
    <n v="-57500"/>
    <x v="14"/>
    <x v="1"/>
    <x v="1"/>
    <x v="1"/>
    <x v="1"/>
    <x v="0"/>
    <s v="Northbend"/>
    <s v="4188 Britain Ave"/>
    <x v="19"/>
    <x v="0"/>
    <x v="0"/>
    <n v="2"/>
    <n v="0"/>
    <s v="NO"/>
    <n v="5220"/>
    <x v="278"/>
    <n v="580"/>
    <n v="4060"/>
    <x v="4"/>
    <s v="MDX"/>
    <n v="2015"/>
    <s v="N"/>
    <m/>
    <x v="13"/>
  </r>
  <r>
    <n v="409"/>
    <n v="57"/>
    <n v="538466"/>
    <d v="1995-07-29T00:00:00"/>
    <s v="IN"/>
    <s v="100/300"/>
    <n v="1000"/>
    <n v="1191.8"/>
    <n v="6000000"/>
    <n v="435299"/>
    <x v="0"/>
    <x v="4"/>
    <s v="protective-serv"/>
    <s v="exercise"/>
    <s v="unmarried"/>
    <n v="55600"/>
    <n v="0"/>
    <x v="10"/>
    <x v="0"/>
    <x v="0"/>
    <x v="0"/>
    <x v="3"/>
    <x v="2"/>
    <s v="Riverwood"/>
    <s v="6934 Lincoln Ave"/>
    <x v="4"/>
    <x v="0"/>
    <x v="2"/>
    <n v="1"/>
    <n v="0"/>
    <s v="?"/>
    <n v="73320"/>
    <x v="322"/>
    <n v="12220"/>
    <n v="54990"/>
    <x v="8"/>
    <s v="Fusion"/>
    <n v="2012"/>
    <s v="N"/>
    <m/>
    <x v="34"/>
  </r>
  <r>
    <n v="252"/>
    <n v="46"/>
    <n v="932097"/>
    <d v="2005-09-06T00:00:00"/>
    <s v="IN"/>
    <s v="100/300"/>
    <n v="1000"/>
    <n v="1242.02"/>
    <n v="0"/>
    <n v="601961"/>
    <x v="0"/>
    <x v="3"/>
    <s v="adm-clerical"/>
    <s v="dancing"/>
    <s v="wife"/>
    <n v="0"/>
    <n v="-28800"/>
    <x v="42"/>
    <x v="0"/>
    <x v="3"/>
    <x v="1"/>
    <x v="2"/>
    <x v="1"/>
    <s v="Hillsdale"/>
    <s v="6390 Apache St"/>
    <x v="18"/>
    <x v="0"/>
    <x v="0"/>
    <n v="0"/>
    <n v="2"/>
    <s v="YES"/>
    <n v="74900"/>
    <x v="323"/>
    <n v="7490"/>
    <n v="52430"/>
    <x v="11"/>
    <s v="Grand Cherokee"/>
    <n v="2003"/>
    <s v="N"/>
    <m/>
    <x v="38"/>
  </r>
  <r>
    <n v="6"/>
    <n v="27"/>
    <n v="463727"/>
    <d v="1992-08-05T00:00:00"/>
    <s v="OH"/>
    <s v="250/500"/>
    <n v="500"/>
    <n v="1075.71"/>
    <n v="0"/>
    <n v="604328"/>
    <x v="1"/>
    <x v="4"/>
    <s v="prof-specialty"/>
    <s v="dancing"/>
    <s v="unmarried"/>
    <n v="0"/>
    <n v="-47400"/>
    <x v="4"/>
    <x v="1"/>
    <x v="1"/>
    <x v="3"/>
    <x v="0"/>
    <x v="4"/>
    <s v="Columbus"/>
    <s v="7615 Weaver Drive"/>
    <x v="2"/>
    <x v="0"/>
    <x v="1"/>
    <n v="0"/>
    <n v="1"/>
    <s v="YES"/>
    <n v="3190"/>
    <x v="278"/>
    <n v="290"/>
    <n v="2320"/>
    <x v="0"/>
    <n v="95"/>
    <n v="2015"/>
    <s v="N"/>
    <m/>
    <x v="5"/>
  </r>
  <r>
    <n v="103"/>
    <n v="33"/>
    <n v="552618"/>
    <d v="1993-01-22T00:00:00"/>
    <s v="IN"/>
    <s v="100/300"/>
    <n v="1000"/>
    <n v="969.88"/>
    <n v="6000000"/>
    <n v="614385"/>
    <x v="0"/>
    <x v="0"/>
    <s v="armed-forces"/>
    <s v="exercise"/>
    <s v="own-child"/>
    <n v="0"/>
    <n v="0"/>
    <x v="1"/>
    <x v="0"/>
    <x v="2"/>
    <x v="1"/>
    <x v="4"/>
    <x v="2"/>
    <s v="Columbus"/>
    <s v="6409 Cherokee Drive"/>
    <x v="7"/>
    <x v="0"/>
    <x v="2"/>
    <n v="1"/>
    <n v="0"/>
    <s v="YES"/>
    <n v="76920"/>
    <x v="51"/>
    <n v="6410"/>
    <n v="57690"/>
    <x v="3"/>
    <s v="Malibu"/>
    <n v="2002"/>
    <s v="N"/>
    <m/>
    <x v="33"/>
  </r>
  <r>
    <n v="369"/>
    <n v="53"/>
    <n v="936638"/>
    <d v="1995-05-20T00:00:00"/>
    <s v="OH"/>
    <s v="250/500"/>
    <n v="2000"/>
    <n v="1459.93"/>
    <n v="0"/>
    <n v="438584"/>
    <x v="1"/>
    <x v="3"/>
    <s v="priv-house-serv"/>
    <s v="video-games"/>
    <s v="not-in-family"/>
    <n v="0"/>
    <n v="0"/>
    <x v="47"/>
    <x v="2"/>
    <x v="3"/>
    <x v="2"/>
    <x v="0"/>
    <x v="4"/>
    <s v="Springfield"/>
    <s v="1123 5th Lane"/>
    <x v="16"/>
    <x v="3"/>
    <x v="0"/>
    <n v="1"/>
    <n v="3"/>
    <s v="NO"/>
    <n v="77990"/>
    <x v="324"/>
    <n v="14180"/>
    <n v="56720"/>
    <x v="11"/>
    <s v="Wrangler"/>
    <n v="2012"/>
    <s v="N"/>
    <m/>
    <x v="23"/>
  </r>
  <r>
    <n v="261"/>
    <n v="46"/>
    <n v="348814"/>
    <d v="1992-09-24T00:00:00"/>
    <s v="IL"/>
    <s v="500/1000"/>
    <n v="1000"/>
    <n v="1245.6099999999999"/>
    <n v="0"/>
    <n v="478703"/>
    <x v="0"/>
    <x v="0"/>
    <s v="transport-moving"/>
    <s v="base-jumping"/>
    <s v="own-child"/>
    <n v="0"/>
    <n v="0"/>
    <x v="26"/>
    <x v="0"/>
    <x v="3"/>
    <x v="2"/>
    <x v="2"/>
    <x v="2"/>
    <s v="Columbus"/>
    <s v="5168 5th Ave"/>
    <x v="20"/>
    <x v="0"/>
    <x v="0"/>
    <n v="1"/>
    <n v="0"/>
    <s v="?"/>
    <n v="59670"/>
    <x v="325"/>
    <n v="9180"/>
    <n v="41310"/>
    <x v="8"/>
    <s v="Escape"/>
    <n v="2008"/>
    <s v="N"/>
    <m/>
    <x v="19"/>
  </r>
  <r>
    <n v="159"/>
    <n v="33"/>
    <n v="944102"/>
    <d v="2007-07-20T00:00:00"/>
    <s v="IN"/>
    <s v="100/300"/>
    <n v="2000"/>
    <n v="1462.76"/>
    <n v="0"/>
    <n v="615683"/>
    <x v="1"/>
    <x v="5"/>
    <s v="craft-repair"/>
    <s v="skydiving"/>
    <s v="husband"/>
    <n v="69200"/>
    <n v="-36900"/>
    <x v="20"/>
    <x v="2"/>
    <x v="2"/>
    <x v="0"/>
    <x v="4"/>
    <x v="2"/>
    <s v="Columbus"/>
    <s v="3697 Apache Drive"/>
    <x v="6"/>
    <x v="1"/>
    <x v="0"/>
    <n v="2"/>
    <n v="0"/>
    <s v="NO"/>
    <n v="44880"/>
    <x v="326"/>
    <n v="4080"/>
    <n v="32640"/>
    <x v="1"/>
    <s v="C300"/>
    <n v="2004"/>
    <s v="Y"/>
    <m/>
    <x v="22"/>
  </r>
  <r>
    <n v="344"/>
    <n v="51"/>
    <n v="689901"/>
    <d v="1992-04-28T00:00:00"/>
    <s v="IN"/>
    <s v="100/300"/>
    <n v="2000"/>
    <n v="1398.46"/>
    <n v="0"/>
    <n v="455672"/>
    <x v="0"/>
    <x v="2"/>
    <s v="sales"/>
    <s v="skydiving"/>
    <s v="other-relative"/>
    <n v="0"/>
    <n v="0"/>
    <x v="40"/>
    <x v="0"/>
    <x v="0"/>
    <x v="1"/>
    <x v="4"/>
    <x v="5"/>
    <s v="Northbend"/>
    <s v="1910 Sky Ave"/>
    <x v="8"/>
    <x v="0"/>
    <x v="1"/>
    <n v="0"/>
    <n v="2"/>
    <s v="NO"/>
    <n v="82830"/>
    <x v="327"/>
    <n v="15060"/>
    <n v="60240"/>
    <x v="6"/>
    <s v="A5"/>
    <n v="2004"/>
    <s v="N"/>
    <m/>
    <x v="7"/>
  </r>
  <r>
    <n v="437"/>
    <n v="60"/>
    <n v="901083"/>
    <d v="1998-01-19T00:00:00"/>
    <s v="OH"/>
    <s v="500/1000"/>
    <n v="1000"/>
    <n v="1269.6400000000001"/>
    <n v="0"/>
    <n v="602942"/>
    <x v="1"/>
    <x v="5"/>
    <s v="armed-forces"/>
    <s v="cross-fit"/>
    <s v="unmarried"/>
    <n v="48800"/>
    <n v="0"/>
    <x v="30"/>
    <x v="0"/>
    <x v="3"/>
    <x v="1"/>
    <x v="3"/>
    <x v="0"/>
    <s v="Riverwood"/>
    <s v="8954 Apache Lane"/>
    <x v="16"/>
    <x v="0"/>
    <x v="2"/>
    <n v="1"/>
    <n v="3"/>
    <s v="NO"/>
    <n v="84480"/>
    <x v="328"/>
    <n v="15360"/>
    <n v="61440"/>
    <x v="3"/>
    <s v="Silverado"/>
    <n v="2012"/>
    <s v="Y"/>
    <m/>
    <x v="28"/>
  </r>
  <r>
    <n v="65"/>
    <n v="30"/>
    <n v="396224"/>
    <d v="2009-09-08T00:00:00"/>
    <s v="IN"/>
    <s v="100/300"/>
    <n v="500"/>
    <n v="1455.65"/>
    <n v="4000000"/>
    <n v="616706"/>
    <x v="1"/>
    <x v="5"/>
    <s v="transport-moving"/>
    <s v="skydiving"/>
    <s v="wife"/>
    <n v="0"/>
    <n v="-66300"/>
    <x v="11"/>
    <x v="2"/>
    <x v="0"/>
    <x v="2"/>
    <x v="2"/>
    <x v="4"/>
    <s v="Hillsdale"/>
    <s v="3110 Lincoln Lane"/>
    <x v="13"/>
    <x v="1"/>
    <x v="1"/>
    <n v="2"/>
    <n v="3"/>
    <s v="NO"/>
    <n v="79800"/>
    <x v="329"/>
    <n v="7980"/>
    <n v="55860"/>
    <x v="12"/>
    <s v="Civic"/>
    <n v="1999"/>
    <s v="N"/>
    <m/>
    <x v="26"/>
  </r>
  <r>
    <n v="280"/>
    <n v="41"/>
    <n v="682178"/>
    <d v="1994-12-18T00:00:00"/>
    <s v="OH"/>
    <s v="500/1000"/>
    <n v="2000"/>
    <n v="1140.31"/>
    <n v="0"/>
    <n v="473243"/>
    <x v="0"/>
    <x v="0"/>
    <s v="adm-clerical"/>
    <s v="exercise"/>
    <s v="husband"/>
    <n v="29300"/>
    <n v="-64700"/>
    <x v="25"/>
    <x v="2"/>
    <x v="2"/>
    <x v="1"/>
    <x v="0"/>
    <x v="4"/>
    <s v="Arlington"/>
    <s v="6035 Rock Ave"/>
    <x v="16"/>
    <x v="1"/>
    <x v="1"/>
    <n v="0"/>
    <n v="3"/>
    <s v="YES"/>
    <n v="53020"/>
    <x v="330"/>
    <n v="9640"/>
    <n v="33740"/>
    <x v="7"/>
    <s v="Corolla"/>
    <n v="1999"/>
    <s v="N"/>
    <m/>
    <x v="20"/>
  </r>
  <r>
    <n v="269"/>
    <n v="45"/>
    <n v="596298"/>
    <d v="1996-08-23T00:00:00"/>
    <s v="IN"/>
    <s v="500/1000"/>
    <n v="500"/>
    <n v="1330.46"/>
    <n v="0"/>
    <n v="435552"/>
    <x v="1"/>
    <x v="4"/>
    <s v="machine-op-inspct"/>
    <s v="sleeping"/>
    <s v="wife"/>
    <n v="54800"/>
    <n v="-64100"/>
    <x v="24"/>
    <x v="2"/>
    <x v="0"/>
    <x v="2"/>
    <x v="0"/>
    <x v="1"/>
    <s v="Hillsdale"/>
    <s v="2220 1st Lane"/>
    <x v="0"/>
    <x v="1"/>
    <x v="1"/>
    <n v="0"/>
    <n v="0"/>
    <s v="NO"/>
    <n v="24200"/>
    <x v="331"/>
    <n v="4400"/>
    <n v="17600"/>
    <x v="9"/>
    <s v="Forrestor"/>
    <n v="2008"/>
    <s v="N"/>
    <m/>
    <x v="18"/>
  </r>
  <r>
    <n v="275"/>
    <n v="40"/>
    <n v="253005"/>
    <d v="1991-11-20T00:00:00"/>
    <s v="OH"/>
    <s v="250/500"/>
    <n v="2000"/>
    <n v="1190.5999999999999"/>
    <n v="0"/>
    <n v="434206"/>
    <x v="0"/>
    <x v="3"/>
    <s v="exec-managerial"/>
    <s v="camping"/>
    <s v="unmarried"/>
    <n v="0"/>
    <n v="-45300"/>
    <x v="10"/>
    <x v="0"/>
    <x v="2"/>
    <x v="1"/>
    <x v="2"/>
    <x v="3"/>
    <s v="Riverwood"/>
    <s v="4972 Francis Lane"/>
    <x v="18"/>
    <x v="0"/>
    <x v="1"/>
    <n v="1"/>
    <n v="3"/>
    <s v="YES"/>
    <n v="43230"/>
    <x v="332"/>
    <n v="7860"/>
    <n v="27510"/>
    <x v="3"/>
    <s v="Silverado"/>
    <n v="2001"/>
    <s v="N"/>
    <m/>
    <x v="28"/>
  </r>
  <r>
    <n v="265"/>
    <n v="45"/>
    <n v="985924"/>
    <d v="1998-10-28T00:00:00"/>
    <s v="OH"/>
    <s v="250/500"/>
    <n v="500"/>
    <n v="972.5"/>
    <n v="0"/>
    <n v="469895"/>
    <x v="1"/>
    <x v="5"/>
    <s v="exec-managerial"/>
    <s v="cross-fit"/>
    <s v="unmarried"/>
    <n v="0"/>
    <n v="0"/>
    <x v="16"/>
    <x v="1"/>
    <x v="1"/>
    <x v="3"/>
    <x v="1"/>
    <x v="5"/>
    <s v="Springfield"/>
    <s v="6957 Weaver Drive"/>
    <x v="19"/>
    <x v="0"/>
    <x v="2"/>
    <n v="2"/>
    <n v="3"/>
    <s v="NO"/>
    <n v="3190"/>
    <x v="333"/>
    <n v="580"/>
    <n v="2320"/>
    <x v="8"/>
    <s v="Escape"/>
    <n v="1995"/>
    <s v="N"/>
    <m/>
    <x v="19"/>
  </r>
  <r>
    <n v="283"/>
    <n v="43"/>
    <n v="631565"/>
    <d v="1997-07-14T00:00:00"/>
    <s v="IN"/>
    <s v="100/300"/>
    <n v="2000"/>
    <n v="1161.9100000000001"/>
    <n v="0"/>
    <n v="457722"/>
    <x v="1"/>
    <x v="2"/>
    <s v="adm-clerical"/>
    <s v="polo"/>
    <s v="not-in-family"/>
    <n v="0"/>
    <n v="-50400"/>
    <x v="34"/>
    <x v="3"/>
    <x v="1"/>
    <x v="1"/>
    <x v="1"/>
    <x v="4"/>
    <s v="Northbrook"/>
    <s v="1512 Rock Lane"/>
    <x v="10"/>
    <x v="0"/>
    <x v="1"/>
    <n v="0"/>
    <n v="3"/>
    <s v="NO"/>
    <n v="5850"/>
    <x v="4"/>
    <n v="650"/>
    <n v="3900"/>
    <x v="10"/>
    <s v="M5"/>
    <n v="2006"/>
    <s v="N"/>
    <m/>
    <x v="24"/>
  </r>
  <r>
    <n v="84"/>
    <n v="29"/>
    <n v="630998"/>
    <d v="2003-04-09T00:00:00"/>
    <s v="OH"/>
    <s v="250/500"/>
    <n v="1000"/>
    <n v="1117.17"/>
    <n v="0"/>
    <n v="473645"/>
    <x v="1"/>
    <x v="4"/>
    <s v="machine-op-inspct"/>
    <s v="video-games"/>
    <s v="not-in-family"/>
    <n v="0"/>
    <n v="-29900"/>
    <x v="26"/>
    <x v="3"/>
    <x v="1"/>
    <x v="3"/>
    <x v="0"/>
    <x v="0"/>
    <s v="Arlington"/>
    <s v="3693 Pine Ave"/>
    <x v="13"/>
    <x v="0"/>
    <x v="0"/>
    <n v="2"/>
    <n v="0"/>
    <s v="YES"/>
    <n v="6820"/>
    <x v="300"/>
    <n v="1240"/>
    <n v="4960"/>
    <x v="10"/>
    <s v="3 Series"/>
    <n v="2005"/>
    <s v="N"/>
    <m/>
    <x v="21"/>
  </r>
  <r>
    <n v="247"/>
    <n v="44"/>
    <n v="926665"/>
    <d v="1992-02-04T00:00:00"/>
    <s v="OH"/>
    <s v="250/500"/>
    <n v="2000"/>
    <n v="1101.51"/>
    <n v="0"/>
    <n v="619108"/>
    <x v="1"/>
    <x v="5"/>
    <s v="farming-fishing"/>
    <s v="camping"/>
    <s v="not-in-family"/>
    <n v="64000"/>
    <n v="0"/>
    <x v="36"/>
    <x v="2"/>
    <x v="3"/>
    <x v="1"/>
    <x v="2"/>
    <x v="2"/>
    <s v="Riverwood"/>
    <s v="9879 Apache Drive"/>
    <x v="9"/>
    <x v="1"/>
    <x v="2"/>
    <n v="2"/>
    <n v="2"/>
    <s v="NO"/>
    <n v="69480"/>
    <x v="334"/>
    <n v="11580"/>
    <n v="46320"/>
    <x v="3"/>
    <s v="Tahoe"/>
    <n v="2008"/>
    <s v="N"/>
    <m/>
    <x v="3"/>
  </r>
  <r>
    <n v="56"/>
    <n v="29"/>
    <n v="302669"/>
    <d v="2006-06-29T00:00:00"/>
    <s v="IL"/>
    <s v="100/300"/>
    <n v="1000"/>
    <n v="1523.17"/>
    <n v="0"/>
    <n v="610479"/>
    <x v="0"/>
    <x v="3"/>
    <s v="prof-specialty"/>
    <s v="movies"/>
    <s v="own-child"/>
    <n v="0"/>
    <n v="0"/>
    <x v="31"/>
    <x v="2"/>
    <x v="3"/>
    <x v="0"/>
    <x v="2"/>
    <x v="6"/>
    <s v="Northbend"/>
    <s v="2494 Andromedia Drive"/>
    <x v="16"/>
    <x v="1"/>
    <x v="1"/>
    <n v="1"/>
    <n v="2"/>
    <s v="YES"/>
    <n v="94560"/>
    <x v="335"/>
    <n v="15760"/>
    <n v="70920"/>
    <x v="11"/>
    <s v="Grand Cherokee"/>
    <n v="1995"/>
    <s v="N"/>
    <m/>
    <x v="38"/>
  </r>
  <r>
    <n v="210"/>
    <n v="39"/>
    <n v="620020"/>
    <d v="1997-06-21T00:00:00"/>
    <s v="OH"/>
    <s v="500/1000"/>
    <n v="1000"/>
    <n v="984.45"/>
    <n v="0"/>
    <n v="474998"/>
    <x v="0"/>
    <x v="2"/>
    <s v="armed-forces"/>
    <s v="paintball"/>
    <s v="unmarried"/>
    <n v="0"/>
    <n v="0"/>
    <x v="5"/>
    <x v="1"/>
    <x v="1"/>
    <x v="1"/>
    <x v="1"/>
    <x v="5"/>
    <s v="Riverwood"/>
    <s v="4615 Embaracadero Ave"/>
    <x v="15"/>
    <x v="0"/>
    <x v="0"/>
    <n v="1"/>
    <n v="2"/>
    <s v="?"/>
    <n v="7800"/>
    <x v="1"/>
    <n v="780"/>
    <n v="6240"/>
    <x v="2"/>
    <s v="RAM"/>
    <n v="1997"/>
    <s v="N"/>
    <m/>
    <x v="2"/>
  </r>
  <r>
    <n v="108"/>
    <n v="32"/>
    <n v="439828"/>
    <d v="2006-09-07T00:00:00"/>
    <s v="OH"/>
    <s v="500/1000"/>
    <n v="2000"/>
    <n v="1257"/>
    <n v="4000000"/>
    <n v="616341"/>
    <x v="1"/>
    <x v="4"/>
    <s v="machine-op-inspct"/>
    <s v="basketball"/>
    <s v="unmarried"/>
    <n v="63900"/>
    <n v="-43700"/>
    <x v="19"/>
    <x v="0"/>
    <x v="3"/>
    <x v="2"/>
    <x v="3"/>
    <x v="4"/>
    <s v="Northbrook"/>
    <s v="1929 Britain Drive"/>
    <x v="6"/>
    <x v="0"/>
    <x v="2"/>
    <n v="1"/>
    <n v="3"/>
    <s v="NO"/>
    <n v="61270"/>
    <x v="336"/>
    <n v="11140"/>
    <n v="44560"/>
    <x v="9"/>
    <s v="Legacy"/>
    <n v="1999"/>
    <s v="N"/>
    <m/>
    <x v="15"/>
  </r>
  <r>
    <n v="328"/>
    <n v="49"/>
    <n v="971295"/>
    <d v="2001-10-01T00:00:00"/>
    <s v="OH"/>
    <s v="500/1000"/>
    <n v="500"/>
    <n v="1434.51"/>
    <n v="0"/>
    <n v="460535"/>
    <x v="1"/>
    <x v="3"/>
    <s v="transport-moving"/>
    <s v="bungie-jumping"/>
    <s v="wife"/>
    <n v="0"/>
    <n v="0"/>
    <x v="43"/>
    <x v="0"/>
    <x v="2"/>
    <x v="2"/>
    <x v="0"/>
    <x v="2"/>
    <s v="Riverwood"/>
    <s v="5051 Elm St"/>
    <x v="4"/>
    <x v="0"/>
    <x v="1"/>
    <n v="0"/>
    <n v="2"/>
    <s v="YES"/>
    <n v="71440"/>
    <x v="337"/>
    <n v="8930"/>
    <n v="53580"/>
    <x v="1"/>
    <s v="ML350"/>
    <n v="2005"/>
    <s v="N"/>
    <m/>
    <x v="36"/>
  </r>
  <r>
    <n v="186"/>
    <n v="37"/>
    <n v="165565"/>
    <d v="2009-02-20T00:00:00"/>
    <s v="OH"/>
    <s v="250/500"/>
    <n v="2000"/>
    <n v="1628"/>
    <n v="0"/>
    <n v="606487"/>
    <x v="1"/>
    <x v="6"/>
    <s v="priv-house-serv"/>
    <s v="exercise"/>
    <s v="unmarried"/>
    <n v="0"/>
    <n v="0"/>
    <x v="22"/>
    <x v="0"/>
    <x v="2"/>
    <x v="2"/>
    <x v="4"/>
    <x v="2"/>
    <s v="Hillsdale"/>
    <s v="9910 Maple Ave"/>
    <x v="9"/>
    <x v="0"/>
    <x v="0"/>
    <n v="1"/>
    <n v="2"/>
    <s v="YES"/>
    <n v="55600"/>
    <x v="338"/>
    <n v="5560"/>
    <n v="38920"/>
    <x v="11"/>
    <s v="Grand Cherokee"/>
    <n v="2009"/>
    <s v="N"/>
    <m/>
    <x v="38"/>
  </r>
  <r>
    <n v="277"/>
    <n v="44"/>
    <n v="936543"/>
    <d v="2001-06-26T00:00:00"/>
    <s v="IN"/>
    <s v="500/1000"/>
    <n v="500"/>
    <n v="1412.31"/>
    <n v="0"/>
    <n v="620737"/>
    <x v="0"/>
    <x v="4"/>
    <s v="priv-house-serv"/>
    <s v="board-games"/>
    <s v="unmarried"/>
    <n v="0"/>
    <n v="0"/>
    <x v="52"/>
    <x v="1"/>
    <x v="1"/>
    <x v="3"/>
    <x v="0"/>
    <x v="5"/>
    <s v="Riverwood"/>
    <s v="5602 Britain St"/>
    <x v="13"/>
    <x v="0"/>
    <x v="2"/>
    <n v="1"/>
    <n v="3"/>
    <s v="NO"/>
    <n v="5000"/>
    <x v="339"/>
    <n v="500"/>
    <n v="3500"/>
    <x v="11"/>
    <s v="Wrangler"/>
    <n v="2005"/>
    <s v="N"/>
    <m/>
    <x v="23"/>
  </r>
  <r>
    <n v="138"/>
    <n v="33"/>
    <n v="296960"/>
    <d v="1997-01-18T00:00:00"/>
    <s v="IL"/>
    <s v="250/500"/>
    <n v="500"/>
    <n v="1362.87"/>
    <n v="5000000"/>
    <n v="445904"/>
    <x v="1"/>
    <x v="6"/>
    <s v="exec-managerial"/>
    <s v="paintball"/>
    <s v="own-child"/>
    <n v="56900"/>
    <n v="-56900"/>
    <x v="20"/>
    <x v="0"/>
    <x v="0"/>
    <x v="1"/>
    <x v="3"/>
    <x v="2"/>
    <s v="Springfield"/>
    <s v="6889 Cherokee St"/>
    <x v="13"/>
    <x v="0"/>
    <x v="2"/>
    <n v="2"/>
    <n v="0"/>
    <s v="?"/>
    <n v="95810"/>
    <x v="101"/>
    <n v="14740"/>
    <n v="66330"/>
    <x v="10"/>
    <s v="X5"/>
    <n v="2007"/>
    <s v="N"/>
    <m/>
    <x v="25"/>
  </r>
  <r>
    <n v="208"/>
    <n v="41"/>
    <n v="501692"/>
    <d v="2014-06-24T00:00:00"/>
    <s v="IN"/>
    <s v="100/300"/>
    <n v="1000"/>
    <n v="1134.68"/>
    <n v="0"/>
    <n v="464145"/>
    <x v="1"/>
    <x v="5"/>
    <s v="tech-support"/>
    <s v="chess"/>
    <s v="husband"/>
    <n v="0"/>
    <n v="0"/>
    <x v="39"/>
    <x v="0"/>
    <x v="2"/>
    <x v="0"/>
    <x v="4"/>
    <x v="0"/>
    <s v="Northbend"/>
    <s v="3926 Rock Lane"/>
    <x v="22"/>
    <x v="0"/>
    <x v="2"/>
    <n v="2"/>
    <n v="2"/>
    <s v="?"/>
    <n v="69300"/>
    <x v="340"/>
    <n v="13860"/>
    <n v="48510"/>
    <x v="13"/>
    <s v="Jetta"/>
    <n v="1996"/>
    <s v="N"/>
    <m/>
    <x v="35"/>
  </r>
  <r>
    <n v="147"/>
    <n v="37"/>
    <n v="525224"/>
    <d v="1992-10-02T00:00:00"/>
    <s v="IN"/>
    <s v="250/500"/>
    <n v="1000"/>
    <n v="1306.78"/>
    <n v="0"/>
    <n v="466818"/>
    <x v="0"/>
    <x v="0"/>
    <s v="prof-specialty"/>
    <s v="video-games"/>
    <s v="other-relative"/>
    <n v="0"/>
    <n v="0"/>
    <x v="45"/>
    <x v="0"/>
    <x v="3"/>
    <x v="2"/>
    <x v="4"/>
    <x v="0"/>
    <s v="Northbend"/>
    <s v="6717 Best Drive"/>
    <x v="9"/>
    <x v="0"/>
    <x v="1"/>
    <n v="1"/>
    <n v="0"/>
    <s v="NO"/>
    <n v="81120"/>
    <x v="306"/>
    <n v="20280"/>
    <n v="47320"/>
    <x v="7"/>
    <s v="Camry"/>
    <n v="1995"/>
    <s v="N"/>
    <m/>
    <x v="8"/>
  </r>
  <r>
    <n v="8"/>
    <n v="21"/>
    <n v="355085"/>
    <d v="2012-10-09T00:00:00"/>
    <s v="IN"/>
    <s v="500/1000"/>
    <n v="500"/>
    <n v="1021.9"/>
    <n v="0"/>
    <n v="464237"/>
    <x v="0"/>
    <x v="4"/>
    <s v="handlers-cleaners"/>
    <s v="hiking"/>
    <s v="husband"/>
    <n v="0"/>
    <n v="0"/>
    <x v="53"/>
    <x v="0"/>
    <x v="3"/>
    <x v="0"/>
    <x v="3"/>
    <x v="4"/>
    <s v="Columbus"/>
    <s v="6117 4th Ave"/>
    <x v="7"/>
    <x v="0"/>
    <x v="1"/>
    <n v="0"/>
    <n v="0"/>
    <s v="?"/>
    <n v="91260"/>
    <x v="341"/>
    <n v="14040"/>
    <n v="63180"/>
    <x v="7"/>
    <s v="Corolla"/>
    <n v="2012"/>
    <s v="N"/>
    <m/>
    <x v="20"/>
  </r>
  <r>
    <n v="297"/>
    <n v="48"/>
    <n v="830729"/>
    <d v="1993-02-10T00:00:00"/>
    <s v="IN"/>
    <s v="100/300"/>
    <n v="1000"/>
    <n v="1538.6"/>
    <n v="0"/>
    <n v="618455"/>
    <x v="1"/>
    <x v="0"/>
    <s v="other-service"/>
    <s v="kayaking"/>
    <s v="wife"/>
    <n v="0"/>
    <n v="-54700"/>
    <x v="19"/>
    <x v="0"/>
    <x v="0"/>
    <x v="1"/>
    <x v="2"/>
    <x v="0"/>
    <s v="Northbend"/>
    <s v="2668 Cherokee St"/>
    <x v="11"/>
    <x v="0"/>
    <x v="1"/>
    <n v="0"/>
    <n v="0"/>
    <s v="?"/>
    <n v="60600"/>
    <x v="342"/>
    <n v="12120"/>
    <n v="42420"/>
    <x v="8"/>
    <s v="Fusion"/>
    <n v="2004"/>
    <s v="N"/>
    <m/>
    <x v="34"/>
  </r>
  <r>
    <n v="150"/>
    <n v="31"/>
    <n v="651948"/>
    <d v="1994-09-28T00:00:00"/>
    <s v="IN"/>
    <s v="500/1000"/>
    <n v="1000"/>
    <n v="1354.5"/>
    <n v="0"/>
    <n v="456602"/>
    <x v="0"/>
    <x v="3"/>
    <s v="machine-op-inspct"/>
    <s v="base-jumping"/>
    <s v="husband"/>
    <n v="52800"/>
    <n v="0"/>
    <x v="5"/>
    <x v="2"/>
    <x v="3"/>
    <x v="0"/>
    <x v="4"/>
    <x v="2"/>
    <s v="Arlington"/>
    <s v="6838 Flute Lane"/>
    <x v="13"/>
    <x v="1"/>
    <x v="1"/>
    <n v="0"/>
    <n v="3"/>
    <s v="YES"/>
    <n v="64800"/>
    <x v="343"/>
    <n v="12960"/>
    <n v="45360"/>
    <x v="9"/>
    <s v="Forrestor"/>
    <n v="2000"/>
    <s v="Y"/>
    <m/>
    <x v="18"/>
  </r>
  <r>
    <n v="4"/>
    <n v="34"/>
    <n v="424358"/>
    <d v="2003-05-24T00:00:00"/>
    <s v="OH"/>
    <s v="500/1000"/>
    <n v="500"/>
    <n v="1282.93"/>
    <n v="0"/>
    <n v="616126"/>
    <x v="1"/>
    <x v="5"/>
    <s v="exec-managerial"/>
    <s v="basketball"/>
    <s v="other-relative"/>
    <n v="0"/>
    <n v="0"/>
    <x v="26"/>
    <x v="2"/>
    <x v="0"/>
    <x v="0"/>
    <x v="0"/>
    <x v="4"/>
    <s v="Northbrook"/>
    <s v="6583 MLK Ridge"/>
    <x v="5"/>
    <x v="2"/>
    <x v="1"/>
    <n v="0"/>
    <n v="0"/>
    <s v="?"/>
    <n v="66880"/>
    <x v="344"/>
    <n v="12160"/>
    <n v="48640"/>
    <x v="3"/>
    <s v="Silverado"/>
    <n v="1996"/>
    <s v="Y"/>
    <m/>
    <x v="28"/>
  </r>
  <r>
    <n v="210"/>
    <n v="35"/>
    <n v="131478"/>
    <d v="1991-12-25T00:00:00"/>
    <s v="IL"/>
    <s v="500/1000"/>
    <n v="1000"/>
    <n v="1346.27"/>
    <n v="0"/>
    <n v="468508"/>
    <x v="0"/>
    <x v="3"/>
    <s v="farming-fishing"/>
    <s v="cross-fit"/>
    <s v="not-in-family"/>
    <n v="44900"/>
    <n v="-91400"/>
    <x v="28"/>
    <x v="0"/>
    <x v="3"/>
    <x v="2"/>
    <x v="4"/>
    <x v="4"/>
    <s v="Arlington"/>
    <s v="6492 4th Lane"/>
    <x v="20"/>
    <x v="0"/>
    <x v="2"/>
    <n v="0"/>
    <n v="2"/>
    <s v="?"/>
    <n v="58200"/>
    <x v="345"/>
    <n v="5820"/>
    <n v="46560"/>
    <x v="10"/>
    <s v="X5"/>
    <n v="2013"/>
    <s v="N"/>
    <m/>
    <x v="25"/>
  </r>
  <r>
    <n v="91"/>
    <n v="31"/>
    <n v="268833"/>
    <d v="1999-09-18T00:00:00"/>
    <s v="IN"/>
    <s v="100/300"/>
    <n v="1000"/>
    <n v="1338.4"/>
    <n v="4000000"/>
    <n v="431937"/>
    <x v="1"/>
    <x v="4"/>
    <s v="priv-house-serv"/>
    <s v="polo"/>
    <s v="own-child"/>
    <n v="63600"/>
    <n v="0"/>
    <x v="54"/>
    <x v="0"/>
    <x v="0"/>
    <x v="1"/>
    <x v="0"/>
    <x v="5"/>
    <s v="Hillsdale"/>
    <s v="7299 Apache St"/>
    <x v="4"/>
    <x v="0"/>
    <x v="1"/>
    <n v="1"/>
    <n v="0"/>
    <s v="NO"/>
    <n v="60570"/>
    <x v="346"/>
    <n v="6730"/>
    <n v="47110"/>
    <x v="5"/>
    <s v="Maxima"/>
    <n v="2011"/>
    <s v="N"/>
    <m/>
    <x v="14"/>
  </r>
  <r>
    <n v="167"/>
    <n v="36"/>
    <n v="287489"/>
    <d v="1994-02-03T00:00:00"/>
    <s v="IL"/>
    <s v="100/300"/>
    <n v="1000"/>
    <n v="949.44"/>
    <n v="0"/>
    <n v="448603"/>
    <x v="1"/>
    <x v="3"/>
    <s v="exec-managerial"/>
    <s v="camping"/>
    <s v="other-relative"/>
    <n v="0"/>
    <n v="-38400"/>
    <x v="16"/>
    <x v="2"/>
    <x v="2"/>
    <x v="0"/>
    <x v="4"/>
    <x v="5"/>
    <s v="Springfield"/>
    <s v="2756 Britain Hwy"/>
    <x v="9"/>
    <x v="1"/>
    <x v="1"/>
    <n v="0"/>
    <n v="0"/>
    <s v="NO"/>
    <n v="69680"/>
    <x v="282"/>
    <n v="8710"/>
    <n v="52260"/>
    <x v="1"/>
    <s v="ML350"/>
    <n v="2008"/>
    <s v="Y"/>
    <m/>
    <x v="36"/>
  </r>
  <r>
    <n v="467"/>
    <n v="58"/>
    <n v="808153"/>
    <d v="2003-01-18T00:00:00"/>
    <s v="IN"/>
    <s v="500/1000"/>
    <n v="2000"/>
    <n v="977.4"/>
    <n v="0"/>
    <n v="444500"/>
    <x v="0"/>
    <x v="3"/>
    <s v="transport-moving"/>
    <s v="bungie-jumping"/>
    <s v="own-child"/>
    <n v="82200"/>
    <n v="0"/>
    <x v="28"/>
    <x v="0"/>
    <x v="3"/>
    <x v="2"/>
    <x v="2"/>
    <x v="2"/>
    <s v="Columbus"/>
    <s v="9360 3rd Drive"/>
    <x v="23"/>
    <x v="0"/>
    <x v="0"/>
    <n v="2"/>
    <n v="3"/>
    <s v="NO"/>
    <n v="55700"/>
    <x v="336"/>
    <n v="11140"/>
    <n v="38990"/>
    <x v="5"/>
    <s v="Maxima"/>
    <n v="2014"/>
    <s v="N"/>
    <m/>
    <x v="14"/>
  </r>
  <r>
    <n v="264"/>
    <n v="47"/>
    <n v="687639"/>
    <d v="2005-03-07T00:00:00"/>
    <s v="IN"/>
    <s v="250/500"/>
    <n v="2000"/>
    <n v="1181.46"/>
    <n v="10000000"/>
    <n v="601117"/>
    <x v="1"/>
    <x v="6"/>
    <s v="transport-moving"/>
    <s v="sleeping"/>
    <s v="other-relative"/>
    <n v="0"/>
    <n v="-67400"/>
    <x v="26"/>
    <x v="2"/>
    <x v="3"/>
    <x v="2"/>
    <x v="4"/>
    <x v="3"/>
    <s v="Arlington"/>
    <s v="1655 Francis Hwy"/>
    <x v="14"/>
    <x v="2"/>
    <x v="0"/>
    <n v="1"/>
    <n v="2"/>
    <s v="YES"/>
    <n v="62370"/>
    <x v="347"/>
    <n v="5670"/>
    <n v="51030"/>
    <x v="2"/>
    <s v="Neon"/>
    <n v="2001"/>
    <s v="N"/>
    <m/>
    <x v="12"/>
  </r>
  <r>
    <n v="270"/>
    <n v="45"/>
    <n v="497347"/>
    <d v="2003-08-23T00:00:00"/>
    <s v="OH"/>
    <s v="500/1000"/>
    <n v="500"/>
    <n v="1187.53"/>
    <n v="0"/>
    <n v="615383"/>
    <x v="1"/>
    <x v="1"/>
    <s v="priv-house-serv"/>
    <s v="yachting"/>
    <s v="not-in-family"/>
    <n v="83200"/>
    <n v="-53300"/>
    <x v="20"/>
    <x v="2"/>
    <x v="0"/>
    <x v="2"/>
    <x v="3"/>
    <x v="1"/>
    <s v="Columbus"/>
    <s v="9720 Lincoln Hwy"/>
    <x v="6"/>
    <x v="1"/>
    <x v="1"/>
    <n v="0"/>
    <n v="0"/>
    <s v="YES"/>
    <n v="54340"/>
    <x v="348"/>
    <n v="0"/>
    <n v="44460"/>
    <x v="0"/>
    <s v="92x"/>
    <n v="2005"/>
    <s v="N"/>
    <m/>
    <x v="0"/>
  </r>
  <r>
    <n v="310"/>
    <n v="48"/>
    <n v="439660"/>
    <d v="2002-07-11T00:00:00"/>
    <s v="OH"/>
    <s v="100/300"/>
    <n v="1000"/>
    <n v="845.16"/>
    <n v="0"/>
    <n v="434342"/>
    <x v="1"/>
    <x v="3"/>
    <s v="priv-house-serv"/>
    <s v="base-jumping"/>
    <s v="other-relative"/>
    <n v="0"/>
    <n v="0"/>
    <x v="54"/>
    <x v="0"/>
    <x v="3"/>
    <x v="0"/>
    <x v="0"/>
    <x v="5"/>
    <s v="Northbend"/>
    <s v="7066 Texas Ave"/>
    <x v="7"/>
    <x v="0"/>
    <x v="0"/>
    <n v="1"/>
    <n v="0"/>
    <s v="NO"/>
    <n v="55170"/>
    <x v="349"/>
    <n v="6130"/>
    <n v="42910"/>
    <x v="6"/>
    <s v="A5"/>
    <n v="2005"/>
    <s v="Y"/>
    <m/>
    <x v="7"/>
  </r>
  <r>
    <n v="143"/>
    <n v="34"/>
    <n v="847123"/>
    <d v="2014-03-19T00:00:00"/>
    <s v="IL"/>
    <s v="100/300"/>
    <n v="500"/>
    <n v="1442.27"/>
    <n v="0"/>
    <n v="435100"/>
    <x v="0"/>
    <x v="5"/>
    <s v="priv-house-serv"/>
    <s v="exercise"/>
    <s v="wife"/>
    <n v="67900"/>
    <n v="0"/>
    <x v="4"/>
    <x v="0"/>
    <x v="3"/>
    <x v="1"/>
    <x v="3"/>
    <x v="2"/>
    <s v="Columbus"/>
    <s v="9728 Britain Hwy"/>
    <x v="16"/>
    <x v="0"/>
    <x v="1"/>
    <n v="2"/>
    <n v="3"/>
    <s v="YES"/>
    <n v="58500"/>
    <x v="141"/>
    <n v="5850"/>
    <n v="40950"/>
    <x v="2"/>
    <s v="RAM"/>
    <n v="1999"/>
    <s v="N"/>
    <m/>
    <x v="2"/>
  </r>
  <r>
    <n v="146"/>
    <n v="32"/>
    <n v="172307"/>
    <d v="1993-12-06T00:00:00"/>
    <s v="OH"/>
    <s v="100/300"/>
    <n v="2000"/>
    <n v="1276.43"/>
    <n v="0"/>
    <n v="431278"/>
    <x v="0"/>
    <x v="2"/>
    <s v="priv-house-serv"/>
    <s v="skydiving"/>
    <s v="own-child"/>
    <n v="0"/>
    <n v="0"/>
    <x v="47"/>
    <x v="0"/>
    <x v="2"/>
    <x v="0"/>
    <x v="2"/>
    <x v="5"/>
    <s v="Riverwood"/>
    <s v="4486 Cherokee Ridge"/>
    <x v="11"/>
    <x v="0"/>
    <x v="1"/>
    <n v="0"/>
    <n v="3"/>
    <s v="?"/>
    <n v="59940"/>
    <x v="350"/>
    <n v="6660"/>
    <n v="46620"/>
    <x v="12"/>
    <s v="CRV"/>
    <n v="1995"/>
    <s v="N"/>
    <m/>
    <x v="29"/>
  </r>
  <r>
    <n v="102"/>
    <n v="28"/>
    <n v="810189"/>
    <d v="1999-08-29T00:00:00"/>
    <s v="OH"/>
    <s v="250/500"/>
    <n v="500"/>
    <n v="1075.4100000000001"/>
    <n v="0"/>
    <n v="445648"/>
    <x v="0"/>
    <x v="0"/>
    <s v="machine-op-inspct"/>
    <s v="reading"/>
    <s v="wife"/>
    <n v="55200"/>
    <n v="0"/>
    <x v="11"/>
    <x v="0"/>
    <x v="0"/>
    <x v="2"/>
    <x v="0"/>
    <x v="6"/>
    <s v="Northbend"/>
    <s v="8021 Flute Ave"/>
    <x v="13"/>
    <x v="0"/>
    <x v="2"/>
    <n v="1"/>
    <n v="0"/>
    <s v="NO"/>
    <n v="73400"/>
    <x v="261"/>
    <n v="7340"/>
    <n v="58720"/>
    <x v="2"/>
    <s v="Neon"/>
    <n v="1996"/>
    <s v="N"/>
    <m/>
    <x v="12"/>
  </r>
  <r>
    <n v="61"/>
    <n v="23"/>
    <n v="432068"/>
    <d v="2007-03-09T00:00:00"/>
    <s v="IL"/>
    <s v="100/300"/>
    <n v="500"/>
    <n v="1111.72"/>
    <n v="0"/>
    <n v="448857"/>
    <x v="0"/>
    <x v="6"/>
    <s v="exec-managerial"/>
    <s v="bungie-jumping"/>
    <s v="other-relative"/>
    <n v="54600"/>
    <n v="0"/>
    <x v="54"/>
    <x v="0"/>
    <x v="0"/>
    <x v="0"/>
    <x v="2"/>
    <x v="6"/>
    <s v="Riverwood"/>
    <s v="2774 Apache Drive"/>
    <x v="13"/>
    <x v="0"/>
    <x v="1"/>
    <n v="1"/>
    <n v="2"/>
    <s v="?"/>
    <n v="41850"/>
    <x v="351"/>
    <n v="4650"/>
    <n v="32550"/>
    <x v="9"/>
    <s v="Legacy"/>
    <n v="1997"/>
    <s v="N"/>
    <m/>
    <x v="15"/>
  </r>
  <r>
    <n v="255"/>
    <n v="44"/>
    <n v="903203"/>
    <d v="2004-01-03T00:00:00"/>
    <s v="OH"/>
    <s v="500/1000"/>
    <n v="2000"/>
    <n v="814.96"/>
    <n v="6000000"/>
    <n v="435267"/>
    <x v="1"/>
    <x v="1"/>
    <s v="priv-house-serv"/>
    <s v="chess"/>
    <s v="not-in-family"/>
    <n v="68500"/>
    <n v="0"/>
    <x v="53"/>
    <x v="3"/>
    <x v="1"/>
    <x v="3"/>
    <x v="0"/>
    <x v="5"/>
    <s v="Hillsdale"/>
    <s v="2787 MLK St"/>
    <x v="2"/>
    <x v="0"/>
    <x v="1"/>
    <n v="2"/>
    <n v="2"/>
    <s v="NO"/>
    <n v="6400"/>
    <x v="215"/>
    <n v="1280"/>
    <n v="4480"/>
    <x v="1"/>
    <s v="ML350"/>
    <n v="2005"/>
    <s v="Y"/>
    <m/>
    <x v="36"/>
  </r>
  <r>
    <n v="211"/>
    <n v="40"/>
    <n v="253085"/>
    <d v="1991-04-25T00:00:00"/>
    <s v="IL"/>
    <s v="500/1000"/>
    <n v="1000"/>
    <n v="1575.86"/>
    <n v="0"/>
    <n v="461275"/>
    <x v="1"/>
    <x v="1"/>
    <s v="other-service"/>
    <s v="sleeping"/>
    <s v="own-child"/>
    <n v="0"/>
    <n v="0"/>
    <x v="37"/>
    <x v="1"/>
    <x v="1"/>
    <x v="3"/>
    <x v="0"/>
    <x v="4"/>
    <s v="Northbrook"/>
    <s v="9847 Elm St"/>
    <x v="19"/>
    <x v="0"/>
    <x v="2"/>
    <n v="1"/>
    <n v="1"/>
    <s v="NO"/>
    <n v="3190"/>
    <x v="278"/>
    <n v="290"/>
    <n v="2320"/>
    <x v="6"/>
    <s v="A5"/>
    <n v="2004"/>
    <s v="N"/>
    <m/>
    <x v="7"/>
  </r>
  <r>
    <n v="61"/>
    <n v="29"/>
    <n v="180720"/>
    <d v="1995-03-14T00:00:00"/>
    <s v="IN"/>
    <s v="250/500"/>
    <n v="1000"/>
    <n v="1115.27"/>
    <n v="0"/>
    <n v="613816"/>
    <x v="0"/>
    <x v="6"/>
    <s v="handlers-cleaners"/>
    <s v="polo"/>
    <s v="unmarried"/>
    <n v="0"/>
    <n v="-66000"/>
    <x v="17"/>
    <x v="3"/>
    <x v="1"/>
    <x v="3"/>
    <x v="1"/>
    <x v="1"/>
    <s v="Hillsdale"/>
    <s v="4629 Elm Ridge"/>
    <x v="16"/>
    <x v="0"/>
    <x v="0"/>
    <n v="2"/>
    <n v="1"/>
    <s v="YES"/>
    <n v="5900"/>
    <x v="86"/>
    <n v="590"/>
    <n v="4720"/>
    <x v="5"/>
    <s v="Pathfinder"/>
    <n v="2010"/>
    <s v="N"/>
    <m/>
    <x v="6"/>
  </r>
  <r>
    <n v="108"/>
    <n v="31"/>
    <n v="492224"/>
    <d v="2005-12-09T00:00:00"/>
    <s v="IN"/>
    <s v="500/1000"/>
    <n v="2000"/>
    <n v="1175.7"/>
    <n v="0"/>
    <n v="608767"/>
    <x v="0"/>
    <x v="3"/>
    <s v="protective-serv"/>
    <s v="yachting"/>
    <s v="not-in-family"/>
    <n v="0"/>
    <n v="0"/>
    <x v="46"/>
    <x v="0"/>
    <x v="2"/>
    <x v="2"/>
    <x v="2"/>
    <x v="2"/>
    <s v="Columbus"/>
    <s v="5585 Washington Drive"/>
    <x v="8"/>
    <x v="0"/>
    <x v="2"/>
    <n v="0"/>
    <n v="2"/>
    <s v="NO"/>
    <n v="57330"/>
    <x v="352"/>
    <n v="6370"/>
    <n v="44590"/>
    <x v="2"/>
    <s v="Neon"/>
    <n v="2006"/>
    <s v="N"/>
    <m/>
    <x v="12"/>
  </r>
  <r>
    <n v="303"/>
    <n v="50"/>
    <n v="411477"/>
    <d v="2001-12-25T00:00:00"/>
    <s v="OH"/>
    <s v="100/300"/>
    <n v="500"/>
    <n v="793.15"/>
    <n v="0"/>
    <n v="620869"/>
    <x v="0"/>
    <x v="0"/>
    <s v="tech-support"/>
    <s v="board-games"/>
    <s v="own-child"/>
    <n v="54600"/>
    <n v="-45500"/>
    <x v="45"/>
    <x v="2"/>
    <x v="3"/>
    <x v="2"/>
    <x v="3"/>
    <x v="4"/>
    <s v="Hillsdale"/>
    <s v="3925 Sky St"/>
    <x v="18"/>
    <x v="1"/>
    <x v="2"/>
    <n v="0"/>
    <n v="3"/>
    <s v="NO"/>
    <n v="81960"/>
    <x v="353"/>
    <n v="13660"/>
    <n v="54640"/>
    <x v="2"/>
    <s v="Neon"/>
    <n v="2008"/>
    <s v="N"/>
    <m/>
    <x v="12"/>
  </r>
  <r>
    <n v="152"/>
    <n v="33"/>
    <n v="107181"/>
    <d v="1999-11-14T00:00:00"/>
    <s v="IN"/>
    <s v="250/500"/>
    <n v="500"/>
    <n v="942.51"/>
    <n v="0"/>
    <n v="478981"/>
    <x v="1"/>
    <x v="1"/>
    <s v="transport-moving"/>
    <s v="exercise"/>
    <s v="wife"/>
    <n v="0"/>
    <n v="0"/>
    <x v="8"/>
    <x v="0"/>
    <x v="0"/>
    <x v="0"/>
    <x v="2"/>
    <x v="0"/>
    <s v="Hillsdale"/>
    <s v="3903 Oak Ave"/>
    <x v="14"/>
    <x v="0"/>
    <x v="0"/>
    <n v="0"/>
    <n v="0"/>
    <s v="?"/>
    <n v="70400"/>
    <x v="105"/>
    <n v="19200"/>
    <n v="44800"/>
    <x v="9"/>
    <s v="Legacy"/>
    <n v="2001"/>
    <s v="Y"/>
    <m/>
    <x v="15"/>
  </r>
  <r>
    <n v="120"/>
    <n v="34"/>
    <n v="312940"/>
    <d v="2001-10-27T00:00:00"/>
    <s v="IN"/>
    <s v="500/1000"/>
    <n v="1000"/>
    <n v="1056.71"/>
    <n v="0"/>
    <n v="464630"/>
    <x v="1"/>
    <x v="6"/>
    <s v="protective-serv"/>
    <s v="paintball"/>
    <s v="not-in-family"/>
    <n v="77900"/>
    <n v="0"/>
    <x v="39"/>
    <x v="3"/>
    <x v="1"/>
    <x v="1"/>
    <x v="1"/>
    <x v="1"/>
    <s v="Columbus"/>
    <s v="3805 Lincoln Hwy"/>
    <x v="19"/>
    <x v="0"/>
    <x v="2"/>
    <n v="2"/>
    <n v="1"/>
    <s v="?"/>
    <n v="3770"/>
    <x v="278"/>
    <n v="580"/>
    <n v="2610"/>
    <x v="11"/>
    <s v="Grand Cherokee"/>
    <n v="2002"/>
    <s v="N"/>
    <m/>
    <x v="38"/>
  </r>
  <r>
    <n v="144"/>
    <n v="36"/>
    <n v="855186"/>
    <d v="1993-10-31T00:00:00"/>
    <s v="IN"/>
    <s v="500/1000"/>
    <n v="2000"/>
    <n v="1255.68"/>
    <n v="6000000"/>
    <n v="466303"/>
    <x v="1"/>
    <x v="2"/>
    <s v="sales"/>
    <s v="reading"/>
    <s v="other-relative"/>
    <n v="23600"/>
    <n v="-15600"/>
    <x v="32"/>
    <x v="3"/>
    <x v="1"/>
    <x v="1"/>
    <x v="1"/>
    <x v="5"/>
    <s v="Arlington"/>
    <s v="4055 2nd Drive"/>
    <x v="2"/>
    <x v="0"/>
    <x v="2"/>
    <n v="0"/>
    <n v="0"/>
    <s v="?"/>
    <n v="7400"/>
    <x v="178"/>
    <n v="1480"/>
    <n v="5180"/>
    <x v="2"/>
    <s v="Neon"/>
    <n v="2014"/>
    <s v="N"/>
    <m/>
    <x v="12"/>
  </r>
  <r>
    <n v="414"/>
    <n v="52"/>
    <n v="373935"/>
    <d v="2003-02-13T00:00:00"/>
    <s v="IN"/>
    <s v="500/1000"/>
    <n v="500"/>
    <n v="1335.13"/>
    <n v="0"/>
    <n v="452647"/>
    <x v="1"/>
    <x v="4"/>
    <s v="farming-fishing"/>
    <s v="chess"/>
    <s v="unmarried"/>
    <n v="44000"/>
    <n v="-71000"/>
    <x v="23"/>
    <x v="0"/>
    <x v="2"/>
    <x v="2"/>
    <x v="0"/>
    <x v="0"/>
    <s v="Northbend"/>
    <s v="3707 Oak Ridge"/>
    <x v="21"/>
    <x v="0"/>
    <x v="0"/>
    <n v="1"/>
    <n v="1"/>
    <s v="?"/>
    <n v="54810"/>
    <x v="354"/>
    <n v="6090"/>
    <n v="42630"/>
    <x v="3"/>
    <s v="Silverado"/>
    <n v="1999"/>
    <s v="Y"/>
    <m/>
    <x v="28"/>
  </r>
  <r>
    <n v="163"/>
    <n v="37"/>
    <n v="812989"/>
    <d v="2004-03-06T00:00:00"/>
    <s v="IN"/>
    <s v="250/500"/>
    <n v="500"/>
    <n v="1178.95"/>
    <n v="6000000"/>
    <n v="441370"/>
    <x v="1"/>
    <x v="6"/>
    <s v="priv-house-serv"/>
    <s v="dancing"/>
    <s v="own-child"/>
    <n v="0"/>
    <n v="-67300"/>
    <x v="29"/>
    <x v="0"/>
    <x v="2"/>
    <x v="2"/>
    <x v="2"/>
    <x v="2"/>
    <s v="Springfield"/>
    <s v="7327 Lincoln Drive"/>
    <x v="3"/>
    <x v="0"/>
    <x v="0"/>
    <n v="2"/>
    <n v="3"/>
    <s v="YES"/>
    <n v="49400"/>
    <x v="355"/>
    <n v="9880"/>
    <n v="34580"/>
    <x v="11"/>
    <s v="Wrangler"/>
    <n v="2005"/>
    <s v="N"/>
    <m/>
    <x v="23"/>
  </r>
  <r>
    <n v="352"/>
    <n v="53"/>
    <n v="993840"/>
    <d v="2013-07-12T00:00:00"/>
    <s v="IL"/>
    <s v="250/500"/>
    <n v="500"/>
    <n v="1793.16"/>
    <n v="0"/>
    <n v="619166"/>
    <x v="0"/>
    <x v="2"/>
    <s v="tech-support"/>
    <s v="exercise"/>
    <s v="wife"/>
    <n v="0"/>
    <n v="0"/>
    <x v="14"/>
    <x v="0"/>
    <x v="3"/>
    <x v="1"/>
    <x v="2"/>
    <x v="5"/>
    <s v="Riverwood"/>
    <s v="9369 Flute Hwy"/>
    <x v="6"/>
    <x v="0"/>
    <x v="0"/>
    <n v="2"/>
    <n v="2"/>
    <s v="NO"/>
    <n v="68750"/>
    <x v="356"/>
    <n v="6250"/>
    <n v="50000"/>
    <x v="3"/>
    <s v="Malibu"/>
    <n v="2009"/>
    <s v="N"/>
    <m/>
    <x v="33"/>
  </r>
  <r>
    <n v="27"/>
    <n v="32"/>
    <n v="327856"/>
    <d v="2014-08-27T00:00:00"/>
    <s v="OH"/>
    <s v="100/300"/>
    <n v="500"/>
    <n v="1008.38"/>
    <n v="0"/>
    <n v="472803"/>
    <x v="1"/>
    <x v="1"/>
    <s v="adm-clerical"/>
    <s v="yachting"/>
    <s v="other-relative"/>
    <n v="37900"/>
    <n v="0"/>
    <x v="52"/>
    <x v="0"/>
    <x v="3"/>
    <x v="2"/>
    <x v="4"/>
    <x v="0"/>
    <s v="Arlington"/>
    <s v="4239 Weaver Ave"/>
    <x v="20"/>
    <x v="0"/>
    <x v="2"/>
    <n v="1"/>
    <n v="0"/>
    <s v="?"/>
    <n v="61500"/>
    <x v="287"/>
    <n v="6150"/>
    <n v="43050"/>
    <x v="2"/>
    <s v="Neon"/>
    <n v="2013"/>
    <s v="N"/>
    <m/>
    <x v="12"/>
  </r>
  <r>
    <n v="239"/>
    <n v="39"/>
    <n v="506333"/>
    <d v="1990-06-22T00:00:00"/>
    <s v="IL"/>
    <s v="100/300"/>
    <n v="500"/>
    <n v="1396.83"/>
    <n v="0"/>
    <n v="442308"/>
    <x v="1"/>
    <x v="3"/>
    <s v="other-service"/>
    <s v="reading"/>
    <s v="husband"/>
    <n v="0"/>
    <n v="0"/>
    <x v="10"/>
    <x v="2"/>
    <x v="2"/>
    <x v="0"/>
    <x v="4"/>
    <x v="4"/>
    <s v="Northbend"/>
    <s v="6044 Weaver Drive"/>
    <x v="5"/>
    <x v="2"/>
    <x v="1"/>
    <n v="0"/>
    <n v="3"/>
    <s v="NO"/>
    <n v="76890"/>
    <x v="357"/>
    <n v="13980"/>
    <n v="55920"/>
    <x v="10"/>
    <s v="X6"/>
    <n v="2007"/>
    <s v="N"/>
    <m/>
    <x v="32"/>
  </r>
  <r>
    <n v="33"/>
    <n v="32"/>
    <n v="263159"/>
    <d v="2008-03-07T00:00:00"/>
    <s v="OH"/>
    <s v="100/300"/>
    <n v="500"/>
    <n v="1402.78"/>
    <n v="5000000"/>
    <n v="469383"/>
    <x v="1"/>
    <x v="1"/>
    <s v="other-service"/>
    <s v="base-jumping"/>
    <s v="husband"/>
    <n v="70300"/>
    <n v="-50300"/>
    <x v="40"/>
    <x v="0"/>
    <x v="2"/>
    <x v="1"/>
    <x v="4"/>
    <x v="2"/>
    <s v="Northbrook"/>
    <s v="8879 1st Drive"/>
    <x v="23"/>
    <x v="0"/>
    <x v="0"/>
    <n v="0"/>
    <n v="1"/>
    <s v="?"/>
    <n v="56070"/>
    <x v="358"/>
    <n v="12460"/>
    <n v="37380"/>
    <x v="7"/>
    <s v="Camry"/>
    <n v="2012"/>
    <s v="N"/>
    <m/>
    <x v="8"/>
  </r>
  <r>
    <n v="88"/>
    <n v="30"/>
    <n v="372912"/>
    <d v="1992-08-05T00:00:00"/>
    <s v="IN"/>
    <s v="100/300"/>
    <n v="1000"/>
    <n v="1437.88"/>
    <n v="0"/>
    <n v="614383"/>
    <x v="1"/>
    <x v="5"/>
    <s v="transport-moving"/>
    <s v="reading"/>
    <s v="husband"/>
    <n v="42800"/>
    <n v="-51200"/>
    <x v="54"/>
    <x v="0"/>
    <x v="0"/>
    <x v="2"/>
    <x v="2"/>
    <x v="0"/>
    <s v="Northbrook"/>
    <s v="9488 Best Drive"/>
    <x v="19"/>
    <x v="0"/>
    <x v="2"/>
    <n v="2"/>
    <n v="0"/>
    <s v="YES"/>
    <n v="56000"/>
    <x v="100"/>
    <n v="0"/>
    <n v="42000"/>
    <x v="3"/>
    <s v="Malibu"/>
    <n v="2003"/>
    <s v="N"/>
    <m/>
    <x v="33"/>
  </r>
  <r>
    <n v="101"/>
    <n v="33"/>
    <n v="552788"/>
    <d v="1991-09-03T00:00:00"/>
    <s v="IL"/>
    <s v="500/1000"/>
    <n v="1000"/>
    <n v="1313.64"/>
    <n v="0"/>
    <n v="438617"/>
    <x v="1"/>
    <x v="5"/>
    <s v="priv-house-serv"/>
    <s v="board-games"/>
    <s v="unmarried"/>
    <n v="12100"/>
    <n v="0"/>
    <x v="18"/>
    <x v="3"/>
    <x v="1"/>
    <x v="3"/>
    <x v="1"/>
    <x v="2"/>
    <s v="Hillsdale"/>
    <s v="7500 Texas Ridge"/>
    <x v="19"/>
    <x v="0"/>
    <x v="0"/>
    <n v="1"/>
    <n v="0"/>
    <s v="NO"/>
    <n v="4290"/>
    <x v="1"/>
    <n v="390"/>
    <n v="3120"/>
    <x v="6"/>
    <s v="A3"/>
    <n v="1997"/>
    <s v="N"/>
    <m/>
    <x v="10"/>
  </r>
  <r>
    <n v="20"/>
    <n v="37"/>
    <n v="722747"/>
    <d v="2011-09-02T00:00:00"/>
    <s v="IL"/>
    <s v="250/500"/>
    <n v="500"/>
    <n v="1482.14"/>
    <n v="0"/>
    <n v="613936"/>
    <x v="1"/>
    <x v="2"/>
    <s v="transport-moving"/>
    <s v="reading"/>
    <s v="husband"/>
    <n v="33000"/>
    <n v="-43600"/>
    <x v="2"/>
    <x v="2"/>
    <x v="2"/>
    <x v="2"/>
    <x v="3"/>
    <x v="2"/>
    <s v="Arlington"/>
    <s v="2048 3rd Ridge"/>
    <x v="12"/>
    <x v="1"/>
    <x v="1"/>
    <n v="2"/>
    <n v="1"/>
    <s v="NO"/>
    <n v="60750"/>
    <x v="359"/>
    <n v="6750"/>
    <n v="47250"/>
    <x v="9"/>
    <s v="Forrestor"/>
    <n v="2003"/>
    <s v="N"/>
    <m/>
    <x v="18"/>
  </r>
  <r>
    <n v="126"/>
    <n v="30"/>
    <n v="248467"/>
    <d v="2012-10-06T00:00:00"/>
    <s v="IL"/>
    <s v="250/500"/>
    <n v="2000"/>
    <n v="1171.75"/>
    <n v="0"/>
    <n v="472163"/>
    <x v="1"/>
    <x v="2"/>
    <s v="machine-op-inspct"/>
    <s v="board-games"/>
    <s v="not-in-family"/>
    <n v="46500"/>
    <n v="-42700"/>
    <x v="50"/>
    <x v="0"/>
    <x v="0"/>
    <x v="1"/>
    <x v="3"/>
    <x v="2"/>
    <s v="Northbend"/>
    <s v="3419 Apache St"/>
    <x v="6"/>
    <x v="0"/>
    <x v="1"/>
    <n v="2"/>
    <n v="3"/>
    <s v="NO"/>
    <n v="48730"/>
    <x v="360"/>
    <n v="4430"/>
    <n v="39870"/>
    <x v="3"/>
    <s v="Malibu"/>
    <n v="2011"/>
    <s v="N"/>
    <m/>
    <x v="33"/>
  </r>
  <r>
    <n v="264"/>
    <n v="43"/>
    <n v="955953"/>
    <d v="2014-01-18T00:00:00"/>
    <s v="IL"/>
    <s v="500/1000"/>
    <n v="2000"/>
    <n v="1353.33"/>
    <n v="0"/>
    <n v="447458"/>
    <x v="0"/>
    <x v="2"/>
    <s v="adm-clerical"/>
    <s v="video-games"/>
    <s v="not-in-family"/>
    <n v="0"/>
    <n v="-8500"/>
    <x v="26"/>
    <x v="2"/>
    <x v="3"/>
    <x v="1"/>
    <x v="0"/>
    <x v="4"/>
    <s v="Springfield"/>
    <s v="9875 MLK Ave"/>
    <x v="10"/>
    <x v="1"/>
    <x v="0"/>
    <n v="2"/>
    <n v="0"/>
    <s v="NO"/>
    <n v="95150"/>
    <x v="361"/>
    <n v="17300"/>
    <n v="60550"/>
    <x v="8"/>
    <s v="Escape"/>
    <n v="2007"/>
    <s v="N"/>
    <m/>
    <x v="19"/>
  </r>
  <r>
    <n v="78"/>
    <n v="24"/>
    <n v="910622"/>
    <d v="1992-03-22T00:00:00"/>
    <s v="IN"/>
    <s v="100/300"/>
    <n v="500"/>
    <n v="1175.51"/>
    <n v="0"/>
    <n v="474792"/>
    <x v="0"/>
    <x v="3"/>
    <s v="craft-repair"/>
    <s v="yachting"/>
    <s v="husband"/>
    <n v="0"/>
    <n v="0"/>
    <x v="10"/>
    <x v="1"/>
    <x v="1"/>
    <x v="1"/>
    <x v="0"/>
    <x v="2"/>
    <s v="Columbus"/>
    <s v="3553 Texas Ave"/>
    <x v="3"/>
    <x v="0"/>
    <x v="1"/>
    <n v="0"/>
    <n v="1"/>
    <s v="YES"/>
    <n v="7480"/>
    <x v="219"/>
    <n v="680"/>
    <n v="6120"/>
    <x v="2"/>
    <s v="Neon"/>
    <n v="2003"/>
    <s v="N"/>
    <m/>
    <x v="12"/>
  </r>
  <r>
    <n v="123"/>
    <n v="28"/>
    <n v="137675"/>
    <d v="2012-12-03T00:00:00"/>
    <s v="IL"/>
    <s v="100/300"/>
    <n v="2000"/>
    <n v="1836.02"/>
    <n v="0"/>
    <n v="470559"/>
    <x v="0"/>
    <x v="3"/>
    <s v="transport-moving"/>
    <s v="movies"/>
    <s v="own-child"/>
    <n v="38000"/>
    <n v="-41200"/>
    <x v="17"/>
    <x v="0"/>
    <x v="0"/>
    <x v="0"/>
    <x v="4"/>
    <x v="5"/>
    <s v="Riverwood"/>
    <s v="4335 1st St"/>
    <x v="0"/>
    <x v="0"/>
    <x v="1"/>
    <n v="2"/>
    <n v="1"/>
    <s v="YES"/>
    <n v="79800"/>
    <x v="362"/>
    <n v="6650"/>
    <n v="59850"/>
    <x v="13"/>
    <s v="Passat"/>
    <n v="2011"/>
    <s v="Y"/>
    <m/>
    <x v="27"/>
  </r>
  <r>
    <n v="347"/>
    <n v="51"/>
    <n v="343421"/>
    <d v="1996-10-18T00:00:00"/>
    <s v="OH"/>
    <s v="500/1000"/>
    <n v="500"/>
    <n v="1480.79"/>
    <n v="9000000"/>
    <n v="432399"/>
    <x v="1"/>
    <x v="0"/>
    <s v="priv-house-serv"/>
    <s v="board-games"/>
    <s v="unmarried"/>
    <n v="0"/>
    <n v="-12100"/>
    <x v="23"/>
    <x v="0"/>
    <x v="0"/>
    <x v="2"/>
    <x v="3"/>
    <x v="5"/>
    <s v="Hillsdale"/>
    <s v="9070 Tree Ave"/>
    <x v="12"/>
    <x v="0"/>
    <x v="0"/>
    <n v="0"/>
    <n v="2"/>
    <s v="?"/>
    <n v="103560"/>
    <x v="363"/>
    <n v="17260"/>
    <n v="77670"/>
    <x v="11"/>
    <s v="Wrangler"/>
    <n v="1997"/>
    <s v="N"/>
    <m/>
    <x v="23"/>
  </r>
  <r>
    <n v="163"/>
    <n v="38"/>
    <n v="413192"/>
    <d v="1997-10-02T00:00:00"/>
    <s v="IN"/>
    <s v="500/1000"/>
    <n v="2000"/>
    <n v="1453.92"/>
    <n v="0"/>
    <n v="607605"/>
    <x v="1"/>
    <x v="1"/>
    <s v="other-service"/>
    <s v="yachting"/>
    <s v="other-relative"/>
    <n v="51700"/>
    <n v="0"/>
    <x v="31"/>
    <x v="0"/>
    <x v="0"/>
    <x v="1"/>
    <x v="4"/>
    <x v="2"/>
    <s v="Hillsdale"/>
    <s v="3900 Texas St"/>
    <x v="21"/>
    <x v="0"/>
    <x v="0"/>
    <n v="2"/>
    <n v="3"/>
    <s v="?"/>
    <n v="79500"/>
    <x v="364"/>
    <n v="7950"/>
    <n v="55650"/>
    <x v="4"/>
    <s v="MDX"/>
    <n v="1995"/>
    <s v="N"/>
    <m/>
    <x v="13"/>
  </r>
  <r>
    <n v="271"/>
    <n v="44"/>
    <n v="247801"/>
    <d v="2008-03-18T00:00:00"/>
    <s v="OH"/>
    <s v="250/500"/>
    <n v="500"/>
    <n v="1340.71"/>
    <n v="0"/>
    <n v="600153"/>
    <x v="1"/>
    <x v="4"/>
    <s v="tech-support"/>
    <s v="base-jumping"/>
    <s v="other-relative"/>
    <n v="0"/>
    <n v="0"/>
    <x v="30"/>
    <x v="0"/>
    <x v="2"/>
    <x v="1"/>
    <x v="3"/>
    <x v="0"/>
    <s v="Riverwood"/>
    <s v="9657 5th Ave"/>
    <x v="14"/>
    <x v="0"/>
    <x v="2"/>
    <n v="2"/>
    <n v="2"/>
    <s v="NO"/>
    <n v="76230"/>
    <x v="340"/>
    <n v="13860"/>
    <n v="55440"/>
    <x v="13"/>
    <s v="Passat"/>
    <n v="1997"/>
    <s v="Y"/>
    <m/>
    <x v="27"/>
  </r>
  <r>
    <n v="410"/>
    <n v="54"/>
    <n v="171147"/>
    <d v="2010-08-29T00:00:00"/>
    <s v="IL"/>
    <s v="100/300"/>
    <n v="2000"/>
    <n v="714.03"/>
    <n v="0"/>
    <n v="465979"/>
    <x v="0"/>
    <x v="0"/>
    <s v="protective-serv"/>
    <s v="board-games"/>
    <s v="own-child"/>
    <n v="0"/>
    <n v="-17000"/>
    <x v="55"/>
    <x v="0"/>
    <x v="0"/>
    <x v="1"/>
    <x v="4"/>
    <x v="4"/>
    <s v="Northbend"/>
    <s v="5765 Washington St"/>
    <x v="5"/>
    <x v="0"/>
    <x v="0"/>
    <n v="0"/>
    <n v="2"/>
    <s v="NO"/>
    <n v="59520"/>
    <x v="277"/>
    <n v="9920"/>
    <n v="39680"/>
    <x v="12"/>
    <s v="Accord"/>
    <n v="2001"/>
    <s v="N"/>
    <m/>
    <x v="31"/>
  </r>
  <r>
    <n v="448"/>
    <n v="57"/>
    <n v="431283"/>
    <d v="2005-03-31T00:00:00"/>
    <s v="IL"/>
    <s v="100/300"/>
    <n v="2000"/>
    <n v="1376.16"/>
    <n v="0"/>
    <n v="466555"/>
    <x v="1"/>
    <x v="1"/>
    <s v="tech-support"/>
    <s v="hiking"/>
    <s v="own-child"/>
    <n v="38600"/>
    <n v="-50300"/>
    <x v="57"/>
    <x v="2"/>
    <x v="3"/>
    <x v="0"/>
    <x v="0"/>
    <x v="0"/>
    <s v="Arlington"/>
    <s v="5997 Embaracadero Drive"/>
    <x v="16"/>
    <x v="1"/>
    <x v="2"/>
    <n v="2"/>
    <n v="1"/>
    <s v="?"/>
    <n v="47760"/>
    <x v="365"/>
    <n v="5970"/>
    <n v="35820"/>
    <x v="9"/>
    <s v="Impreza"/>
    <n v="2013"/>
    <s v="Y"/>
    <m/>
    <x v="17"/>
  </r>
  <r>
    <n v="218"/>
    <n v="41"/>
    <n v="461962"/>
    <d v="2013-12-25T00:00:00"/>
    <s v="IL"/>
    <s v="100/300"/>
    <n v="500"/>
    <n v="914.22"/>
    <n v="0"/>
    <n v="444155"/>
    <x v="0"/>
    <x v="6"/>
    <s v="prof-specialty"/>
    <s v="golf"/>
    <s v="wife"/>
    <n v="37900"/>
    <n v="-72900"/>
    <x v="12"/>
    <x v="2"/>
    <x v="0"/>
    <x v="2"/>
    <x v="0"/>
    <x v="2"/>
    <s v="Springfield"/>
    <s v="1738 Solo Lane"/>
    <x v="8"/>
    <x v="1"/>
    <x v="2"/>
    <n v="2"/>
    <n v="0"/>
    <s v="NO"/>
    <n v="84590"/>
    <x v="366"/>
    <n v="7690"/>
    <n v="61520"/>
    <x v="0"/>
    <n v="93"/>
    <n v="2013"/>
    <s v="N"/>
    <m/>
    <x v="30"/>
  </r>
  <r>
    <n v="43"/>
    <n v="38"/>
    <n v="149467"/>
    <d v="2014-03-11T00:00:00"/>
    <s v="OH"/>
    <s v="500/1000"/>
    <n v="1000"/>
    <n v="1601.47"/>
    <n v="0"/>
    <n v="465764"/>
    <x v="0"/>
    <x v="1"/>
    <s v="handlers-cleaners"/>
    <s v="skydiving"/>
    <s v="other-relative"/>
    <n v="64400"/>
    <n v="0"/>
    <x v="11"/>
    <x v="2"/>
    <x v="3"/>
    <x v="2"/>
    <x v="3"/>
    <x v="0"/>
    <s v="Columbus"/>
    <s v="2903 Weaver Drive"/>
    <x v="17"/>
    <x v="1"/>
    <x v="0"/>
    <n v="2"/>
    <n v="2"/>
    <s v="?"/>
    <n v="61650"/>
    <x v="367"/>
    <n v="6850"/>
    <n v="47950"/>
    <x v="5"/>
    <s v="Ultima"/>
    <n v="2006"/>
    <s v="N"/>
    <m/>
    <x v="37"/>
  </r>
  <r>
    <n v="33"/>
    <n v="33"/>
    <n v="758740"/>
    <d v="1997-08-04T00:00:00"/>
    <s v="IL"/>
    <s v="500/1000"/>
    <n v="1000"/>
    <n v="1096.79"/>
    <n v="6000000"/>
    <n v="446898"/>
    <x v="1"/>
    <x v="2"/>
    <s v="handlers-cleaners"/>
    <s v="dancing"/>
    <s v="unmarried"/>
    <n v="45500"/>
    <n v="-60600"/>
    <x v="23"/>
    <x v="0"/>
    <x v="2"/>
    <x v="0"/>
    <x v="0"/>
    <x v="1"/>
    <s v="Springfield"/>
    <s v="8926 Texas Ridge"/>
    <x v="14"/>
    <x v="0"/>
    <x v="1"/>
    <n v="2"/>
    <n v="1"/>
    <s v="?"/>
    <n v="81400"/>
    <x v="368"/>
    <n v="8140"/>
    <n v="65120"/>
    <x v="10"/>
    <s v="M5"/>
    <n v="1998"/>
    <s v="N"/>
    <m/>
    <x v="24"/>
  </r>
  <r>
    <n v="126"/>
    <n v="34"/>
    <n v="628337"/>
    <d v="2007-11-14T00:00:00"/>
    <s v="IN"/>
    <s v="100/300"/>
    <n v="2000"/>
    <n v="1078.22"/>
    <n v="0"/>
    <n v="453274"/>
    <x v="1"/>
    <x v="3"/>
    <s v="transport-moving"/>
    <s v="camping"/>
    <s v="wife"/>
    <n v="54500"/>
    <n v="0"/>
    <x v="43"/>
    <x v="2"/>
    <x v="0"/>
    <x v="0"/>
    <x v="2"/>
    <x v="0"/>
    <s v="Northbend"/>
    <s v="4231 3rd Ave"/>
    <x v="23"/>
    <x v="1"/>
    <x v="2"/>
    <n v="0"/>
    <n v="1"/>
    <s v="YES"/>
    <n v="58410"/>
    <x v="34"/>
    <n v="5310"/>
    <n v="42480"/>
    <x v="3"/>
    <s v="Tahoe"/>
    <n v="2007"/>
    <s v="N"/>
    <m/>
    <x v="3"/>
  </r>
  <r>
    <n v="411"/>
    <n v="56"/>
    <n v="574637"/>
    <d v="1992-07-30T00:00:00"/>
    <s v="IL"/>
    <s v="250/500"/>
    <n v="1000"/>
    <n v="1595.28"/>
    <n v="0"/>
    <n v="479320"/>
    <x v="1"/>
    <x v="5"/>
    <s v="protective-serv"/>
    <s v="exercise"/>
    <s v="other-relative"/>
    <n v="0"/>
    <n v="0"/>
    <x v="10"/>
    <x v="2"/>
    <x v="0"/>
    <x v="0"/>
    <x v="4"/>
    <x v="1"/>
    <s v="Springfield"/>
    <s v="8049 4th St"/>
    <x v="6"/>
    <x v="1"/>
    <x v="1"/>
    <n v="0"/>
    <n v="0"/>
    <s v="?"/>
    <n v="38610"/>
    <x v="369"/>
    <n v="3510"/>
    <n v="31590"/>
    <x v="13"/>
    <s v="Passat"/>
    <n v="2007"/>
    <s v="N"/>
    <m/>
    <x v="27"/>
  </r>
  <r>
    <n v="225"/>
    <n v="37"/>
    <n v="373600"/>
    <d v="2000-12-01T00:00:00"/>
    <s v="OH"/>
    <s v="100/300"/>
    <n v="1000"/>
    <n v="1217.8399999999999"/>
    <n v="5000000"/>
    <n v="443462"/>
    <x v="1"/>
    <x v="4"/>
    <s v="farming-fishing"/>
    <s v="yachting"/>
    <s v="not-in-family"/>
    <n v="49600"/>
    <n v="0"/>
    <x v="58"/>
    <x v="2"/>
    <x v="3"/>
    <x v="1"/>
    <x v="2"/>
    <x v="4"/>
    <s v="Northbrook"/>
    <s v="6501 5th Drive"/>
    <x v="4"/>
    <x v="1"/>
    <x v="1"/>
    <n v="2"/>
    <n v="2"/>
    <s v="NO"/>
    <n v="57600"/>
    <x v="370"/>
    <n v="9600"/>
    <n v="38400"/>
    <x v="13"/>
    <s v="Passat"/>
    <n v="2015"/>
    <s v="N"/>
    <m/>
    <x v="27"/>
  </r>
  <r>
    <n v="35"/>
    <n v="35"/>
    <n v="930032"/>
    <d v="2002-09-10T00:00:00"/>
    <s v="IL"/>
    <s v="100/300"/>
    <n v="2000"/>
    <n v="1117.42"/>
    <n v="0"/>
    <n v="446158"/>
    <x v="1"/>
    <x v="1"/>
    <s v="protective-serv"/>
    <s v="kayaking"/>
    <s v="not-in-family"/>
    <n v="0"/>
    <n v="-51900"/>
    <x v="30"/>
    <x v="2"/>
    <x v="0"/>
    <x v="1"/>
    <x v="2"/>
    <x v="5"/>
    <s v="Hillsdale"/>
    <s v="7909 Andromedia Hwy"/>
    <x v="6"/>
    <x v="1"/>
    <x v="2"/>
    <n v="2"/>
    <n v="2"/>
    <s v="NO"/>
    <n v="53190"/>
    <x v="259"/>
    <n v="11820"/>
    <n v="35460"/>
    <x v="13"/>
    <s v="Jetta"/>
    <n v="1996"/>
    <s v="N"/>
    <m/>
    <x v="35"/>
  </r>
  <r>
    <n v="460"/>
    <n v="57"/>
    <n v="396590"/>
    <d v="1997-11-07T00:00:00"/>
    <s v="OH"/>
    <s v="100/300"/>
    <n v="2000"/>
    <n v="1567.37"/>
    <n v="0"/>
    <n v="602514"/>
    <x v="1"/>
    <x v="6"/>
    <s v="craft-repair"/>
    <s v="skydiving"/>
    <s v="husband"/>
    <n v="62500"/>
    <n v="0"/>
    <x v="11"/>
    <x v="0"/>
    <x v="3"/>
    <x v="0"/>
    <x v="3"/>
    <x v="2"/>
    <s v="Riverwood"/>
    <s v="5865 Sky Lane"/>
    <x v="16"/>
    <x v="0"/>
    <x v="1"/>
    <n v="2"/>
    <n v="3"/>
    <s v="NO"/>
    <n v="58300"/>
    <x v="80"/>
    <n v="11660"/>
    <n v="40810"/>
    <x v="5"/>
    <s v="Maxima"/>
    <n v="2014"/>
    <s v="Y"/>
    <m/>
    <x v="14"/>
  </r>
  <r>
    <n v="195"/>
    <n v="38"/>
    <n v="238412"/>
    <d v="1993-05-18T00:00:00"/>
    <s v="IL"/>
    <s v="500/1000"/>
    <n v="2000"/>
    <n v="1294.93"/>
    <n v="6000000"/>
    <n v="477356"/>
    <x v="0"/>
    <x v="0"/>
    <s v="tech-support"/>
    <s v="video-games"/>
    <s v="unmarried"/>
    <n v="38000"/>
    <n v="-50300"/>
    <x v="30"/>
    <x v="2"/>
    <x v="3"/>
    <x v="1"/>
    <x v="4"/>
    <x v="4"/>
    <s v="Springfield"/>
    <s v="1957 Washington Ave"/>
    <x v="11"/>
    <x v="1"/>
    <x v="0"/>
    <n v="1"/>
    <n v="2"/>
    <s v="NO"/>
    <n v="64620"/>
    <x v="289"/>
    <n v="0"/>
    <n v="57440"/>
    <x v="2"/>
    <s v="Neon"/>
    <n v="2003"/>
    <s v="N"/>
    <m/>
    <x v="12"/>
  </r>
  <r>
    <n v="360"/>
    <n v="51"/>
    <n v="484321"/>
    <d v="1996-07-11T00:00:00"/>
    <s v="IL"/>
    <s v="250/500"/>
    <n v="1000"/>
    <n v="1152.1199999999999"/>
    <n v="0"/>
    <n v="434669"/>
    <x v="0"/>
    <x v="1"/>
    <s v="armed-forces"/>
    <s v="hiking"/>
    <s v="not-in-family"/>
    <n v="0"/>
    <n v="-62400"/>
    <x v="53"/>
    <x v="2"/>
    <x v="0"/>
    <x v="2"/>
    <x v="4"/>
    <x v="4"/>
    <s v="Riverwood"/>
    <s v="7649 Texas St"/>
    <x v="12"/>
    <x v="1"/>
    <x v="2"/>
    <n v="2"/>
    <n v="0"/>
    <s v="YES"/>
    <n v="90480"/>
    <x v="371"/>
    <n v="15080"/>
    <n v="60320"/>
    <x v="10"/>
    <s v="X6"/>
    <n v="2000"/>
    <s v="N"/>
    <m/>
    <x v="32"/>
  </r>
  <r>
    <n v="300"/>
    <n v="49"/>
    <n v="795847"/>
    <d v="1995-12-17T00:00:00"/>
    <s v="IL"/>
    <s v="100/300"/>
    <n v="1000"/>
    <n v="1441.21"/>
    <n v="0"/>
    <n v="609322"/>
    <x v="1"/>
    <x v="1"/>
    <s v="farming-fishing"/>
    <s v="kayaking"/>
    <s v="wife"/>
    <n v="0"/>
    <n v="0"/>
    <x v="59"/>
    <x v="1"/>
    <x v="1"/>
    <x v="3"/>
    <x v="1"/>
    <x v="0"/>
    <s v="Columbus"/>
    <s v="1992 Britain Drive"/>
    <x v="19"/>
    <x v="0"/>
    <x v="2"/>
    <n v="1"/>
    <n v="0"/>
    <s v="NO"/>
    <n v="7080"/>
    <x v="78"/>
    <n v="1180"/>
    <n v="4720"/>
    <x v="5"/>
    <s v="Maxima"/>
    <n v="2001"/>
    <s v="N"/>
    <m/>
    <x v="14"/>
  </r>
  <r>
    <n v="245"/>
    <n v="42"/>
    <n v="218456"/>
    <d v="2002-07-16T00:00:00"/>
    <s v="IL"/>
    <s v="500/1000"/>
    <n v="1000"/>
    <n v="1575.74"/>
    <n v="7000000"/>
    <n v="614265"/>
    <x v="0"/>
    <x v="6"/>
    <s v="exec-managerial"/>
    <s v="chess"/>
    <s v="other-relative"/>
    <n v="0"/>
    <n v="-68900"/>
    <x v="41"/>
    <x v="3"/>
    <x v="1"/>
    <x v="1"/>
    <x v="0"/>
    <x v="6"/>
    <s v="Springfield"/>
    <s v="9685 Sky Ridge"/>
    <x v="4"/>
    <x v="0"/>
    <x v="1"/>
    <n v="2"/>
    <n v="2"/>
    <s v="?"/>
    <n v="6490"/>
    <x v="86"/>
    <n v="1180"/>
    <n v="4720"/>
    <x v="7"/>
    <s v="Camry"/>
    <n v="2011"/>
    <s v="Y"/>
    <m/>
    <x v="8"/>
  </r>
  <r>
    <n v="146"/>
    <n v="36"/>
    <n v="792673"/>
    <d v="2013-04-12T00:00:00"/>
    <s v="OH"/>
    <s v="500/1000"/>
    <n v="2000"/>
    <n v="1233.96"/>
    <n v="0"/>
    <n v="606177"/>
    <x v="1"/>
    <x v="3"/>
    <s v="other-service"/>
    <s v="golf"/>
    <s v="other-relative"/>
    <n v="34500"/>
    <n v="-60600"/>
    <x v="53"/>
    <x v="2"/>
    <x v="0"/>
    <x v="2"/>
    <x v="0"/>
    <x v="5"/>
    <s v="Hillsdale"/>
    <s v="3457 Texas Lane"/>
    <x v="14"/>
    <x v="1"/>
    <x v="2"/>
    <n v="1"/>
    <n v="1"/>
    <s v="NO"/>
    <n v="55900"/>
    <x v="228"/>
    <n v="5590"/>
    <n v="44720"/>
    <x v="5"/>
    <s v="Ultima"/>
    <n v="2015"/>
    <s v="N"/>
    <m/>
    <x v="37"/>
  </r>
  <r>
    <n v="67"/>
    <n v="29"/>
    <n v="662256"/>
    <d v="1995-11-13T00:00:00"/>
    <s v="IL"/>
    <s v="250/500"/>
    <n v="1000"/>
    <n v="1861.43"/>
    <n v="0"/>
    <n v="461514"/>
    <x v="0"/>
    <x v="4"/>
    <s v="adm-clerical"/>
    <s v="polo"/>
    <s v="husband"/>
    <n v="60400"/>
    <n v="-67800"/>
    <x v="14"/>
    <x v="0"/>
    <x v="2"/>
    <x v="0"/>
    <x v="3"/>
    <x v="0"/>
    <s v="Columbus"/>
    <s v="7693 Cherokee Lane"/>
    <x v="14"/>
    <x v="0"/>
    <x v="2"/>
    <n v="0"/>
    <n v="3"/>
    <s v="YES"/>
    <n v="63800"/>
    <x v="372"/>
    <n v="6380"/>
    <n v="51040"/>
    <x v="0"/>
    <s v="92x"/>
    <n v="1998"/>
    <s v="Y"/>
    <m/>
    <x v="0"/>
  </r>
  <r>
    <n v="380"/>
    <n v="56"/>
    <n v="971338"/>
    <d v="2004-11-04T00:00:00"/>
    <s v="OH"/>
    <s v="100/300"/>
    <n v="1000"/>
    <n v="1570.86"/>
    <n v="0"/>
    <n v="454685"/>
    <x v="0"/>
    <x v="0"/>
    <s v="farming-fishing"/>
    <s v="cross-fit"/>
    <s v="other-relative"/>
    <n v="66000"/>
    <n v="0"/>
    <x v="9"/>
    <x v="0"/>
    <x v="0"/>
    <x v="2"/>
    <x v="0"/>
    <x v="1"/>
    <s v="Northbend"/>
    <s v="3167 4th Ridge"/>
    <x v="16"/>
    <x v="0"/>
    <x v="1"/>
    <n v="0"/>
    <n v="1"/>
    <s v="YES"/>
    <n v="58160"/>
    <x v="373"/>
    <n v="7270"/>
    <n v="43620"/>
    <x v="0"/>
    <n v="95"/>
    <n v="1996"/>
    <s v="Y"/>
    <m/>
    <x v="5"/>
  </r>
  <r>
    <n v="389"/>
    <n v="53"/>
    <n v="714738"/>
    <d v="1998-03-21T00:00:00"/>
    <s v="IL"/>
    <s v="500/1000"/>
    <n v="2000"/>
    <n v="791.47"/>
    <n v="0"/>
    <n v="477260"/>
    <x v="0"/>
    <x v="3"/>
    <s v="armed-forces"/>
    <s v="chess"/>
    <s v="unmarried"/>
    <n v="0"/>
    <n v="0"/>
    <x v="17"/>
    <x v="1"/>
    <x v="1"/>
    <x v="1"/>
    <x v="0"/>
    <x v="5"/>
    <s v="Riverwood"/>
    <s v="1617 Rock Drive"/>
    <x v="13"/>
    <x v="0"/>
    <x v="2"/>
    <n v="1"/>
    <n v="2"/>
    <s v="NO"/>
    <n v="6300"/>
    <x v="213"/>
    <n v="1260"/>
    <n v="4410"/>
    <x v="1"/>
    <s v="C300"/>
    <n v="2001"/>
    <s v="Y"/>
    <m/>
    <x v="22"/>
  </r>
  <r>
    <n v="317"/>
    <n v="46"/>
    <n v="753844"/>
    <d v="1999-07-22T00:00:00"/>
    <s v="IN"/>
    <s v="250/500"/>
    <n v="1000"/>
    <n v="1012.78"/>
    <n v="0"/>
    <n v="469126"/>
    <x v="0"/>
    <x v="0"/>
    <s v="sales"/>
    <s v="yachting"/>
    <s v="other-relative"/>
    <n v="43700"/>
    <n v="0"/>
    <x v="48"/>
    <x v="0"/>
    <x v="3"/>
    <x v="0"/>
    <x v="2"/>
    <x v="4"/>
    <s v="Arlington"/>
    <s v="7877 3rd Ridge"/>
    <x v="22"/>
    <x v="0"/>
    <x v="2"/>
    <n v="2"/>
    <n v="1"/>
    <s v="NO"/>
    <n v="104610"/>
    <x v="374"/>
    <n v="19020"/>
    <n v="66570"/>
    <x v="1"/>
    <s v="ML350"/>
    <n v="1999"/>
    <s v="Y"/>
    <m/>
    <x v="36"/>
  </r>
  <r>
    <n v="264"/>
    <n v="44"/>
    <n v="976645"/>
    <d v="2010-02-28T00:00:00"/>
    <s v="IL"/>
    <s v="100/300"/>
    <n v="500"/>
    <n v="1047.06"/>
    <n v="6000000"/>
    <n v="443402"/>
    <x v="0"/>
    <x v="5"/>
    <s v="exec-managerial"/>
    <s v="sleeping"/>
    <s v="wife"/>
    <n v="0"/>
    <n v="0"/>
    <x v="56"/>
    <x v="2"/>
    <x v="2"/>
    <x v="0"/>
    <x v="2"/>
    <x v="0"/>
    <s v="Springfield"/>
    <s v="9325 Lincoln Drive"/>
    <x v="3"/>
    <x v="1"/>
    <x v="2"/>
    <n v="0"/>
    <n v="2"/>
    <s v="NO"/>
    <n v="69850"/>
    <x v="375"/>
    <n v="6350"/>
    <n v="50800"/>
    <x v="8"/>
    <s v="Fusion"/>
    <n v="1999"/>
    <s v="N"/>
    <m/>
    <x v="34"/>
  </r>
  <r>
    <n v="20"/>
    <n v="21"/>
    <n v="918037"/>
    <d v="2005-01-30T00:00:00"/>
    <s v="OH"/>
    <s v="250/500"/>
    <n v="1000"/>
    <n v="1390.29"/>
    <n v="0"/>
    <n v="479408"/>
    <x v="1"/>
    <x v="3"/>
    <s v="priv-house-serv"/>
    <s v="polo"/>
    <s v="other-relative"/>
    <n v="0"/>
    <n v="-41200"/>
    <x v="45"/>
    <x v="0"/>
    <x v="2"/>
    <x v="1"/>
    <x v="2"/>
    <x v="6"/>
    <s v="Northbrook"/>
    <s v="5855 Apache St"/>
    <x v="8"/>
    <x v="0"/>
    <x v="2"/>
    <n v="0"/>
    <n v="0"/>
    <s v="?"/>
    <n v="62900"/>
    <x v="376"/>
    <n v="6290"/>
    <n v="44030"/>
    <x v="4"/>
    <s v="MDX"/>
    <n v="2006"/>
    <s v="N"/>
    <m/>
    <x v="13"/>
  </r>
  <r>
    <n v="116"/>
    <n v="30"/>
    <n v="996253"/>
    <d v="2001-11-29T00:00:00"/>
    <s v="IN"/>
    <s v="500/1000"/>
    <n v="500"/>
    <n v="951.46"/>
    <n v="0"/>
    <n v="467227"/>
    <x v="0"/>
    <x v="6"/>
    <s v="handlers-cleaners"/>
    <s v="golf"/>
    <s v="not-in-family"/>
    <n v="0"/>
    <n v="-35500"/>
    <x v="50"/>
    <x v="2"/>
    <x v="3"/>
    <x v="0"/>
    <x v="3"/>
    <x v="4"/>
    <s v="Riverwood"/>
    <s v="1328 Texas Lane"/>
    <x v="1"/>
    <x v="1"/>
    <x v="2"/>
    <n v="0"/>
    <n v="3"/>
    <s v="?"/>
    <n v="59670"/>
    <x v="18"/>
    <n v="6630"/>
    <n v="46410"/>
    <x v="13"/>
    <s v="Passat"/>
    <n v="2004"/>
    <s v="Y"/>
    <m/>
    <x v="27"/>
  </r>
  <r>
    <n v="222"/>
    <n v="40"/>
    <n v="373731"/>
    <d v="2012-12-24T00:00:00"/>
    <s v="IL"/>
    <s v="100/300"/>
    <n v="1000"/>
    <n v="1226.78"/>
    <n v="0"/>
    <n v="468433"/>
    <x v="0"/>
    <x v="6"/>
    <s v="armed-forces"/>
    <s v="camping"/>
    <s v="unmarried"/>
    <n v="49600"/>
    <n v="-49200"/>
    <x v="12"/>
    <x v="2"/>
    <x v="2"/>
    <x v="1"/>
    <x v="3"/>
    <x v="2"/>
    <s v="Springfield"/>
    <s v="4567 Pine Ave"/>
    <x v="18"/>
    <x v="3"/>
    <x v="0"/>
    <n v="2"/>
    <n v="0"/>
    <s v="?"/>
    <n v="81500"/>
    <x v="377"/>
    <n v="8150"/>
    <n v="57050"/>
    <x v="10"/>
    <s v="3 Series"/>
    <n v="2013"/>
    <s v="N"/>
    <m/>
    <x v="21"/>
  </r>
  <r>
    <n v="439"/>
    <n v="56"/>
    <n v="836272"/>
    <d v="1997-05-11T00:00:00"/>
    <s v="OH"/>
    <s v="100/300"/>
    <n v="500"/>
    <n v="1280.9000000000001"/>
    <n v="0"/>
    <n v="604289"/>
    <x v="0"/>
    <x v="4"/>
    <s v="armed-forces"/>
    <s v="video-games"/>
    <s v="own-child"/>
    <n v="48900"/>
    <n v="-40900"/>
    <x v="8"/>
    <x v="0"/>
    <x v="2"/>
    <x v="1"/>
    <x v="4"/>
    <x v="5"/>
    <s v="Springfield"/>
    <s v="7575 Pine St"/>
    <x v="10"/>
    <x v="0"/>
    <x v="2"/>
    <n v="2"/>
    <n v="0"/>
    <s v="?"/>
    <n v="50000"/>
    <x v="378"/>
    <n v="5000"/>
    <n v="30000"/>
    <x v="11"/>
    <s v="Wrangler"/>
    <n v="2009"/>
    <s v="N"/>
    <m/>
    <x v="23"/>
  </r>
  <r>
    <n v="66"/>
    <n v="28"/>
    <n v="167231"/>
    <d v="1994-01-26T00:00:00"/>
    <s v="IN"/>
    <s v="100/300"/>
    <n v="2000"/>
    <n v="1472.77"/>
    <n v="0"/>
    <n v="471366"/>
    <x v="0"/>
    <x v="2"/>
    <s v="adm-clerical"/>
    <s v="exercise"/>
    <s v="husband"/>
    <n v="0"/>
    <n v="-31700"/>
    <x v="4"/>
    <x v="0"/>
    <x v="3"/>
    <x v="2"/>
    <x v="3"/>
    <x v="2"/>
    <s v="Springfield"/>
    <s v="2850 Washington St"/>
    <x v="5"/>
    <x v="0"/>
    <x v="1"/>
    <n v="2"/>
    <n v="1"/>
    <s v="?"/>
    <n v="48290"/>
    <x v="379"/>
    <n v="8780"/>
    <n v="30730"/>
    <x v="5"/>
    <s v="Maxima"/>
    <n v="1995"/>
    <s v="N"/>
    <m/>
    <x v="14"/>
  </r>
  <r>
    <n v="128"/>
    <n v="29"/>
    <n v="743330"/>
    <d v="2010-11-04T00:00:00"/>
    <s v="OH"/>
    <s v="500/1000"/>
    <n v="1000"/>
    <n v="1878.44"/>
    <n v="0"/>
    <n v="450746"/>
    <x v="0"/>
    <x v="4"/>
    <s v="other-service"/>
    <s v="golf"/>
    <s v="husband"/>
    <n v="0"/>
    <n v="-76000"/>
    <x v="41"/>
    <x v="0"/>
    <x v="2"/>
    <x v="2"/>
    <x v="2"/>
    <x v="1"/>
    <s v="Riverwood"/>
    <s v="9169 Cherokee Hwy"/>
    <x v="23"/>
    <x v="0"/>
    <x v="2"/>
    <n v="0"/>
    <n v="0"/>
    <s v="?"/>
    <n v="59070"/>
    <x v="380"/>
    <n v="5370"/>
    <n v="48330"/>
    <x v="3"/>
    <s v="Malibu"/>
    <n v="2003"/>
    <s v="N"/>
    <m/>
    <x v="33"/>
  </r>
  <r>
    <n v="69"/>
    <n v="24"/>
    <n v="807369"/>
    <d v="1992-06-19T00:00:00"/>
    <s v="IN"/>
    <s v="500/1000"/>
    <n v="500"/>
    <n v="1418.5"/>
    <n v="0"/>
    <n v="614948"/>
    <x v="1"/>
    <x v="4"/>
    <s v="armed-forces"/>
    <s v="yachting"/>
    <s v="other-relative"/>
    <n v="0"/>
    <n v="0"/>
    <x v="57"/>
    <x v="2"/>
    <x v="2"/>
    <x v="1"/>
    <x v="0"/>
    <x v="2"/>
    <s v="Springfield"/>
    <s v="6443 Washington Ridge"/>
    <x v="6"/>
    <x v="1"/>
    <x v="1"/>
    <n v="0"/>
    <n v="0"/>
    <s v="NO"/>
    <n v="63300"/>
    <x v="381"/>
    <n v="6330"/>
    <n v="44310"/>
    <x v="2"/>
    <s v="RAM"/>
    <n v="2012"/>
    <s v="N"/>
    <m/>
    <x v="2"/>
  </r>
  <r>
    <n v="294"/>
    <n v="46"/>
    <n v="735307"/>
    <d v="2010-06-02T00:00:00"/>
    <s v="IL"/>
    <s v="100/300"/>
    <n v="500"/>
    <n v="1532.8"/>
    <n v="0"/>
    <n v="473935"/>
    <x v="0"/>
    <x v="5"/>
    <s v="prof-specialty"/>
    <s v="exercise"/>
    <s v="own-child"/>
    <n v="0"/>
    <n v="0"/>
    <x v="43"/>
    <x v="0"/>
    <x v="0"/>
    <x v="2"/>
    <x v="3"/>
    <x v="0"/>
    <s v="Northbend"/>
    <s v="6751 5th Hwy"/>
    <x v="1"/>
    <x v="0"/>
    <x v="2"/>
    <n v="0"/>
    <n v="3"/>
    <s v="YES"/>
    <n v="65780"/>
    <x v="382"/>
    <n v="11960"/>
    <n v="41860"/>
    <x v="1"/>
    <s v="ML350"/>
    <n v="2013"/>
    <s v="N"/>
    <m/>
    <x v="36"/>
  </r>
  <r>
    <n v="19"/>
    <n v="29"/>
    <n v="789208"/>
    <d v="2002-10-12T00:00:00"/>
    <s v="OH"/>
    <s v="250/500"/>
    <n v="500"/>
    <n v="1304.3499999999999"/>
    <n v="0"/>
    <n v="617267"/>
    <x v="0"/>
    <x v="6"/>
    <s v="transport-moving"/>
    <s v="cross-fit"/>
    <s v="not-in-family"/>
    <n v="0"/>
    <n v="0"/>
    <x v="42"/>
    <x v="2"/>
    <x v="3"/>
    <x v="2"/>
    <x v="4"/>
    <x v="2"/>
    <s v="Columbus"/>
    <s v="2289 Weaver Ridge"/>
    <x v="13"/>
    <x v="1"/>
    <x v="2"/>
    <n v="0"/>
    <n v="2"/>
    <s v="?"/>
    <n v="75400"/>
    <x v="383"/>
    <n v="11600"/>
    <n v="52200"/>
    <x v="2"/>
    <s v="Neon"/>
    <n v="2005"/>
    <s v="Y"/>
    <m/>
    <x v="12"/>
  </r>
  <r>
    <n v="191"/>
    <n v="33"/>
    <n v="585324"/>
    <d v="2008-02-25T00:00:00"/>
    <s v="OH"/>
    <s v="500/1000"/>
    <n v="2000"/>
    <n v="1551.61"/>
    <n v="0"/>
    <n v="470670"/>
    <x v="0"/>
    <x v="4"/>
    <s v="armed-forces"/>
    <s v="movies"/>
    <s v="unmarried"/>
    <n v="45000"/>
    <n v="-30400"/>
    <x v="31"/>
    <x v="1"/>
    <x v="1"/>
    <x v="1"/>
    <x v="1"/>
    <x v="4"/>
    <s v="Arlington"/>
    <s v="8306 1st Drive"/>
    <x v="19"/>
    <x v="0"/>
    <x v="0"/>
    <n v="1"/>
    <n v="1"/>
    <s v="NO"/>
    <n v="2250"/>
    <x v="384"/>
    <n v="250"/>
    <n v="1750"/>
    <x v="7"/>
    <s v="Corolla"/>
    <n v="2005"/>
    <s v="N"/>
    <m/>
    <x v="20"/>
  </r>
  <r>
    <n v="4"/>
    <n v="39"/>
    <n v="498759"/>
    <d v="1996-09-05T00:00:00"/>
    <s v="IL"/>
    <s v="100/300"/>
    <n v="1000"/>
    <n v="1326.98"/>
    <n v="6000000"/>
    <n v="450368"/>
    <x v="1"/>
    <x v="4"/>
    <s v="machine-op-inspct"/>
    <s v="reading"/>
    <s v="unmarried"/>
    <n v="64200"/>
    <n v="0"/>
    <x v="6"/>
    <x v="2"/>
    <x v="3"/>
    <x v="1"/>
    <x v="4"/>
    <x v="1"/>
    <s v="Northbend"/>
    <s v="2603 Andromedia Hwy"/>
    <x v="8"/>
    <x v="1"/>
    <x v="0"/>
    <n v="1"/>
    <n v="3"/>
    <s v="?"/>
    <n v="54120"/>
    <x v="385"/>
    <n v="9020"/>
    <n v="40590"/>
    <x v="11"/>
    <s v="Grand Cherokee"/>
    <n v="2007"/>
    <s v="N"/>
    <m/>
    <x v="38"/>
  </r>
  <r>
    <n v="298"/>
    <n v="49"/>
    <n v="795004"/>
    <d v="1998-03-16T00:00:00"/>
    <s v="OH"/>
    <s v="250/500"/>
    <n v="500"/>
    <n v="862.92"/>
    <n v="0"/>
    <n v="448809"/>
    <x v="0"/>
    <x v="0"/>
    <s v="machine-op-inspct"/>
    <s v="camping"/>
    <s v="wife"/>
    <n v="0"/>
    <n v="-71700"/>
    <x v="34"/>
    <x v="2"/>
    <x v="0"/>
    <x v="0"/>
    <x v="3"/>
    <x v="2"/>
    <s v="Northbrook"/>
    <s v="6479 Francis Ave"/>
    <x v="14"/>
    <x v="1"/>
    <x v="2"/>
    <n v="0"/>
    <n v="2"/>
    <s v="NO"/>
    <n v="69480"/>
    <x v="334"/>
    <n v="11580"/>
    <n v="46320"/>
    <x v="0"/>
    <n v="95"/>
    <n v="2007"/>
    <s v="N"/>
    <m/>
    <x v="5"/>
  </r>
  <r>
    <n v="231"/>
    <n v="43"/>
    <n v="203250"/>
    <d v="2010-04-22T00:00:00"/>
    <s v="IN"/>
    <s v="100/300"/>
    <n v="2000"/>
    <n v="1331.69"/>
    <n v="0"/>
    <n v="469653"/>
    <x v="1"/>
    <x v="3"/>
    <s v="adm-clerical"/>
    <s v="reading"/>
    <s v="not-in-family"/>
    <n v="0"/>
    <n v="0"/>
    <x v="32"/>
    <x v="0"/>
    <x v="2"/>
    <x v="1"/>
    <x v="0"/>
    <x v="2"/>
    <s v="Northbend"/>
    <s v="6428 Andromedia Lane"/>
    <x v="11"/>
    <x v="0"/>
    <x v="1"/>
    <n v="1"/>
    <n v="2"/>
    <s v="NO"/>
    <n v="66950"/>
    <x v="84"/>
    <n v="10300"/>
    <n v="46350"/>
    <x v="3"/>
    <s v="Malibu"/>
    <n v="2015"/>
    <s v="N"/>
    <m/>
    <x v="33"/>
  </r>
  <r>
    <n v="338"/>
    <n v="47"/>
    <n v="430794"/>
    <d v="2008-01-25T00:00:00"/>
    <s v="OH"/>
    <s v="250/500"/>
    <n v="2000"/>
    <n v="1486.04"/>
    <n v="0"/>
    <n v="615688"/>
    <x v="1"/>
    <x v="2"/>
    <s v="armed-forces"/>
    <s v="board-games"/>
    <s v="own-child"/>
    <n v="0"/>
    <n v="-56200"/>
    <x v="45"/>
    <x v="2"/>
    <x v="2"/>
    <x v="0"/>
    <x v="3"/>
    <x v="3"/>
    <s v="Northbrook"/>
    <s v="9081 Cherokee Hwy"/>
    <x v="17"/>
    <x v="1"/>
    <x v="2"/>
    <n v="2"/>
    <n v="3"/>
    <s v="?"/>
    <n v="64100"/>
    <x v="51"/>
    <n v="6410"/>
    <n v="44870"/>
    <x v="2"/>
    <s v="RAM"/>
    <n v="2014"/>
    <s v="Y"/>
    <m/>
    <x v="2"/>
  </r>
  <r>
    <n v="261"/>
    <n v="46"/>
    <n v="156636"/>
    <d v="2000-09-10T00:00:00"/>
    <s v="IN"/>
    <s v="100/300"/>
    <n v="1000"/>
    <n v="870.55"/>
    <n v="0"/>
    <n v="465631"/>
    <x v="0"/>
    <x v="1"/>
    <s v="prof-specialty"/>
    <s v="camping"/>
    <s v="unmarried"/>
    <n v="0"/>
    <n v="-49400"/>
    <x v="35"/>
    <x v="0"/>
    <x v="2"/>
    <x v="1"/>
    <x v="3"/>
    <x v="0"/>
    <s v="Springfield"/>
    <s v="1532 Washington St"/>
    <x v="4"/>
    <x v="0"/>
    <x v="1"/>
    <n v="0"/>
    <n v="3"/>
    <s v="?"/>
    <n v="80280"/>
    <x v="386"/>
    <n v="13380"/>
    <n v="53520"/>
    <x v="3"/>
    <s v="Tahoe"/>
    <n v="2013"/>
    <s v="N"/>
    <m/>
    <x v="3"/>
  </r>
  <r>
    <n v="321"/>
    <n v="44"/>
    <n v="284143"/>
    <d v="2008-04-23T00:00:00"/>
    <s v="IL"/>
    <s v="500/1000"/>
    <n v="2000"/>
    <n v="1344.56"/>
    <n v="6000000"/>
    <n v="443344"/>
    <x v="0"/>
    <x v="2"/>
    <s v="machine-op-inspct"/>
    <s v="hiking"/>
    <s v="husband"/>
    <n v="0"/>
    <n v="-39100"/>
    <x v="26"/>
    <x v="1"/>
    <x v="1"/>
    <x v="3"/>
    <x v="0"/>
    <x v="2"/>
    <s v="Northbend"/>
    <s v="4625 MLK Drive"/>
    <x v="2"/>
    <x v="0"/>
    <x v="1"/>
    <n v="1"/>
    <n v="2"/>
    <s v="NO"/>
    <n v="4680"/>
    <x v="387"/>
    <n v="0"/>
    <n v="4160"/>
    <x v="4"/>
    <s v="MDX"/>
    <n v="1999"/>
    <s v="N"/>
    <m/>
    <x v="13"/>
  </r>
  <r>
    <n v="0"/>
    <n v="32"/>
    <n v="740518"/>
    <d v="2011-02-18T00:00:00"/>
    <s v="OH"/>
    <s v="500/1000"/>
    <n v="1000"/>
    <n v="1377.04"/>
    <n v="0"/>
    <n v="441363"/>
    <x v="0"/>
    <x v="5"/>
    <s v="tech-support"/>
    <s v="base-jumping"/>
    <s v="wife"/>
    <n v="61400"/>
    <n v="-41100"/>
    <x v="34"/>
    <x v="2"/>
    <x v="2"/>
    <x v="1"/>
    <x v="4"/>
    <x v="2"/>
    <s v="Springfield"/>
    <s v="1529 Elm Ridge"/>
    <x v="13"/>
    <x v="2"/>
    <x v="1"/>
    <n v="1"/>
    <n v="1"/>
    <s v="NO"/>
    <n v="39720"/>
    <x v="309"/>
    <n v="6620"/>
    <n v="26480"/>
    <x v="4"/>
    <s v="MDX"/>
    <n v="2002"/>
    <s v="N"/>
    <m/>
    <x v="13"/>
  </r>
  <r>
    <n v="405"/>
    <n v="58"/>
    <n v="445289"/>
    <d v="2012-04-24T00:00:00"/>
    <s v="IL"/>
    <s v="250/500"/>
    <n v="500"/>
    <n v="1237.8800000000001"/>
    <n v="0"/>
    <n v="462683"/>
    <x v="0"/>
    <x v="0"/>
    <s v="exec-managerial"/>
    <s v="exercise"/>
    <s v="not-in-family"/>
    <n v="0"/>
    <n v="-46900"/>
    <x v="6"/>
    <x v="0"/>
    <x v="3"/>
    <x v="0"/>
    <x v="0"/>
    <x v="2"/>
    <s v="Arlington"/>
    <s v="2086 Francis Drive"/>
    <x v="20"/>
    <x v="0"/>
    <x v="1"/>
    <n v="0"/>
    <n v="0"/>
    <s v="?"/>
    <n v="63580"/>
    <x v="388"/>
    <n v="5780"/>
    <n v="52020"/>
    <x v="1"/>
    <s v="ML350"/>
    <n v="1997"/>
    <s v="Y"/>
    <m/>
    <x v="36"/>
  </r>
  <r>
    <n v="304"/>
    <n v="49"/>
    <n v="599262"/>
    <d v="2001-09-25T00:00:00"/>
    <s v="IN"/>
    <s v="100/300"/>
    <n v="1000"/>
    <n v="1525.86"/>
    <n v="0"/>
    <n v="463184"/>
    <x v="1"/>
    <x v="1"/>
    <s v="craft-repair"/>
    <s v="camping"/>
    <s v="own-child"/>
    <n v="0"/>
    <n v="0"/>
    <x v="1"/>
    <x v="0"/>
    <x v="0"/>
    <x v="1"/>
    <x v="3"/>
    <x v="5"/>
    <s v="Northbend"/>
    <s v="9066 Best Ridge"/>
    <x v="23"/>
    <x v="0"/>
    <x v="0"/>
    <n v="1"/>
    <n v="1"/>
    <s v="YES"/>
    <n v="73370"/>
    <x v="389"/>
    <n v="6670"/>
    <n v="53360"/>
    <x v="0"/>
    <n v="95"/>
    <n v="2013"/>
    <s v="N"/>
    <m/>
    <x v="5"/>
  </r>
  <r>
    <n v="1"/>
    <n v="29"/>
    <n v="357949"/>
    <d v="2006-05-24T00:00:00"/>
    <s v="OH"/>
    <s v="500/1000"/>
    <n v="500"/>
    <n v="854.58"/>
    <n v="0"/>
    <n v="612826"/>
    <x v="1"/>
    <x v="6"/>
    <s v="craft-repair"/>
    <s v="paintball"/>
    <s v="other-relative"/>
    <n v="52200"/>
    <n v="0"/>
    <x v="17"/>
    <x v="0"/>
    <x v="0"/>
    <x v="1"/>
    <x v="0"/>
    <x v="0"/>
    <s v="Northbrook"/>
    <s v="7178 Best Drive"/>
    <x v="12"/>
    <x v="0"/>
    <x v="1"/>
    <n v="2"/>
    <n v="3"/>
    <s v="YES"/>
    <n v="86790"/>
    <x v="390"/>
    <n v="23670"/>
    <n v="55230"/>
    <x v="12"/>
    <s v="CRV"/>
    <n v="2003"/>
    <s v="N"/>
    <m/>
    <x v="29"/>
  </r>
  <r>
    <n v="26"/>
    <n v="39"/>
    <n v="493161"/>
    <d v="1992-01-30T00:00:00"/>
    <s v="IN"/>
    <s v="250/500"/>
    <n v="1000"/>
    <n v="770.76"/>
    <n v="0"/>
    <n v="433155"/>
    <x v="0"/>
    <x v="3"/>
    <s v="tech-support"/>
    <s v="sleeping"/>
    <s v="husband"/>
    <n v="0"/>
    <n v="-53700"/>
    <x v="32"/>
    <x v="0"/>
    <x v="0"/>
    <x v="0"/>
    <x v="0"/>
    <x v="4"/>
    <s v="Columbus"/>
    <s v="9821 Francis Ave"/>
    <x v="5"/>
    <x v="0"/>
    <x v="2"/>
    <n v="0"/>
    <n v="2"/>
    <s v="?"/>
    <n v="49800"/>
    <x v="391"/>
    <n v="4980"/>
    <n v="34860"/>
    <x v="1"/>
    <s v="ML350"/>
    <n v="2015"/>
    <s v="N"/>
    <m/>
    <x v="36"/>
  </r>
  <r>
    <n v="202"/>
    <n v="38"/>
    <n v="320251"/>
    <d v="2009-01-24T00:00:00"/>
    <s v="IL"/>
    <s v="100/300"/>
    <n v="2000"/>
    <n v="1132.74"/>
    <n v="0"/>
    <n v="616120"/>
    <x v="1"/>
    <x v="2"/>
    <s v="armed-forces"/>
    <s v="exercise"/>
    <s v="husband"/>
    <n v="0"/>
    <n v="-37500"/>
    <x v="57"/>
    <x v="0"/>
    <x v="0"/>
    <x v="0"/>
    <x v="3"/>
    <x v="4"/>
    <s v="Hillsdale"/>
    <s v="7061 Cherokee Drive"/>
    <x v="11"/>
    <x v="0"/>
    <x v="0"/>
    <n v="1"/>
    <n v="1"/>
    <s v="NO"/>
    <n v="77440"/>
    <x v="392"/>
    <n v="14080"/>
    <n v="56320"/>
    <x v="5"/>
    <s v="Ultima"/>
    <n v="2005"/>
    <s v="N"/>
    <m/>
    <x v="37"/>
  </r>
  <r>
    <n v="289"/>
    <n v="48"/>
    <n v="231127"/>
    <d v="1995-08-29T00:00:00"/>
    <s v="IL"/>
    <s v="500/1000"/>
    <n v="500"/>
    <n v="1173.3699999999999"/>
    <n v="8000000"/>
    <n v="461744"/>
    <x v="1"/>
    <x v="1"/>
    <s v="handlers-cleaners"/>
    <s v="board-games"/>
    <s v="own-child"/>
    <n v="0"/>
    <n v="-42700"/>
    <x v="21"/>
    <x v="0"/>
    <x v="3"/>
    <x v="2"/>
    <x v="3"/>
    <x v="0"/>
    <s v="Springfield"/>
    <s v="1325 1st Lane"/>
    <x v="17"/>
    <x v="0"/>
    <x v="1"/>
    <n v="1"/>
    <n v="0"/>
    <s v="?"/>
    <n v="42900"/>
    <x v="187"/>
    <n v="0"/>
    <n v="34320"/>
    <x v="4"/>
    <s v="TL"/>
    <n v="1999"/>
    <s v="N"/>
    <m/>
    <x v="16"/>
  </r>
  <r>
    <n v="61"/>
    <n v="26"/>
    <n v="766193"/>
    <d v="2011-07-31T00:00:00"/>
    <s v="OH"/>
    <s v="100/300"/>
    <n v="2000"/>
    <n v="1188.28"/>
    <n v="6000000"/>
    <n v="475916"/>
    <x v="1"/>
    <x v="6"/>
    <s v="farming-fishing"/>
    <s v="skydiving"/>
    <s v="wife"/>
    <n v="0"/>
    <n v="-53800"/>
    <x v="30"/>
    <x v="2"/>
    <x v="2"/>
    <x v="0"/>
    <x v="2"/>
    <x v="1"/>
    <s v="Hillsdale"/>
    <s v="3769 Sky St"/>
    <x v="14"/>
    <x v="3"/>
    <x v="0"/>
    <n v="1"/>
    <n v="0"/>
    <s v="NO"/>
    <n v="53820"/>
    <x v="382"/>
    <n v="5980"/>
    <n v="35880"/>
    <x v="8"/>
    <s v="F150"/>
    <n v="2015"/>
    <s v="Y"/>
    <m/>
    <x v="9"/>
  </r>
  <r>
    <n v="334"/>
    <n v="46"/>
    <n v="555374"/>
    <d v="2013-01-05T00:00:00"/>
    <s v="IL"/>
    <s v="100/300"/>
    <n v="1000"/>
    <n v="876.88"/>
    <n v="6000000"/>
    <n v="454434"/>
    <x v="0"/>
    <x v="0"/>
    <s v="sales"/>
    <s v="reading"/>
    <s v="other-relative"/>
    <n v="0"/>
    <n v="0"/>
    <x v="28"/>
    <x v="0"/>
    <x v="2"/>
    <x v="1"/>
    <x v="0"/>
    <x v="4"/>
    <s v="Hillsdale"/>
    <s v="8489 Pine Hwy"/>
    <x v="23"/>
    <x v="0"/>
    <x v="2"/>
    <n v="2"/>
    <n v="1"/>
    <s v="NO"/>
    <n v="57330"/>
    <x v="393"/>
    <n v="6370"/>
    <n v="38220"/>
    <x v="11"/>
    <s v="Grand Cherokee"/>
    <n v="1998"/>
    <s v="N"/>
    <m/>
    <x v="38"/>
  </r>
  <r>
    <n v="12"/>
    <n v="24"/>
    <n v="491484"/>
    <d v="1994-11-18T00:00:00"/>
    <s v="IL"/>
    <s v="500/1000"/>
    <n v="1000"/>
    <n v="1143.95"/>
    <n v="0"/>
    <n v="464353"/>
    <x v="1"/>
    <x v="1"/>
    <s v="tech-support"/>
    <s v="paintball"/>
    <s v="other-relative"/>
    <n v="51400"/>
    <n v="0"/>
    <x v="57"/>
    <x v="2"/>
    <x v="2"/>
    <x v="1"/>
    <x v="0"/>
    <x v="2"/>
    <s v="Riverwood"/>
    <s v="6329 Apache Ave"/>
    <x v="21"/>
    <x v="1"/>
    <x v="2"/>
    <n v="2"/>
    <n v="1"/>
    <s v="?"/>
    <n v="53370"/>
    <x v="394"/>
    <n v="5930"/>
    <n v="41510"/>
    <x v="5"/>
    <s v="Ultima"/>
    <n v="2011"/>
    <s v="N"/>
    <m/>
    <x v="37"/>
  </r>
  <r>
    <n v="86"/>
    <n v="29"/>
    <n v="925128"/>
    <d v="2014-08-30T00:00:00"/>
    <s v="IL"/>
    <s v="100/300"/>
    <n v="2000"/>
    <n v="1409.06"/>
    <n v="0"/>
    <n v="610302"/>
    <x v="0"/>
    <x v="4"/>
    <s v="prof-specialty"/>
    <s v="yachting"/>
    <s v="husband"/>
    <n v="74200"/>
    <n v="-68100"/>
    <x v="8"/>
    <x v="0"/>
    <x v="3"/>
    <x v="1"/>
    <x v="0"/>
    <x v="2"/>
    <s v="Northbrook"/>
    <s v="9293 Pine Lane"/>
    <x v="5"/>
    <x v="0"/>
    <x v="2"/>
    <n v="2"/>
    <n v="2"/>
    <s v="YES"/>
    <n v="62920"/>
    <x v="318"/>
    <n v="14520"/>
    <n v="38720"/>
    <x v="4"/>
    <s v="MDX"/>
    <n v="2005"/>
    <s v="N"/>
    <m/>
    <x v="13"/>
  </r>
  <r>
    <n v="83"/>
    <n v="24"/>
    <n v="265093"/>
    <d v="2006-01-01T00:00:00"/>
    <s v="IN"/>
    <s v="500/1000"/>
    <n v="1000"/>
    <n v="1070.6300000000001"/>
    <n v="0"/>
    <n v="462106"/>
    <x v="1"/>
    <x v="4"/>
    <s v="machine-op-inspct"/>
    <s v="board-games"/>
    <s v="unmarried"/>
    <n v="0"/>
    <n v="0"/>
    <x v="41"/>
    <x v="2"/>
    <x v="3"/>
    <x v="2"/>
    <x v="2"/>
    <x v="2"/>
    <s v="Arlington"/>
    <s v="9224 Sky Drive"/>
    <x v="5"/>
    <x v="1"/>
    <x v="1"/>
    <n v="0"/>
    <n v="1"/>
    <s v="NO"/>
    <n v="61600"/>
    <x v="395"/>
    <n v="12320"/>
    <n v="43120"/>
    <x v="12"/>
    <s v="CRV"/>
    <n v="2003"/>
    <s v="N"/>
    <m/>
    <x v="29"/>
  </r>
  <r>
    <n v="126"/>
    <n v="30"/>
    <n v="267808"/>
    <d v="1998-09-10T00:00:00"/>
    <s v="IL"/>
    <s v="500/1000"/>
    <n v="2000"/>
    <n v="916.13"/>
    <n v="0"/>
    <n v="431389"/>
    <x v="0"/>
    <x v="5"/>
    <s v="sales"/>
    <s v="golf"/>
    <s v="unmarried"/>
    <n v="55300"/>
    <n v="-58400"/>
    <x v="23"/>
    <x v="2"/>
    <x v="2"/>
    <x v="2"/>
    <x v="0"/>
    <x v="2"/>
    <s v="Northbend"/>
    <s v="8862 Maple Ridge"/>
    <x v="14"/>
    <x v="1"/>
    <x v="0"/>
    <n v="2"/>
    <n v="0"/>
    <s v="NO"/>
    <n v="74160"/>
    <x v="396"/>
    <n v="12360"/>
    <n v="55620"/>
    <x v="1"/>
    <s v="E400"/>
    <n v="2002"/>
    <s v="N"/>
    <m/>
    <x v="1"/>
  </r>
  <r>
    <n v="209"/>
    <n v="38"/>
    <n v="116735"/>
    <d v="2010-01-28T00:00:00"/>
    <s v="OH"/>
    <s v="250/500"/>
    <n v="500"/>
    <n v="1191.5"/>
    <n v="0"/>
    <n v="442866"/>
    <x v="0"/>
    <x v="4"/>
    <s v="priv-house-serv"/>
    <s v="reading"/>
    <s v="husband"/>
    <n v="38600"/>
    <n v="-52900"/>
    <x v="50"/>
    <x v="0"/>
    <x v="2"/>
    <x v="2"/>
    <x v="0"/>
    <x v="4"/>
    <s v="Arlington"/>
    <s v="3492 Flute Lane"/>
    <x v="1"/>
    <x v="0"/>
    <x v="2"/>
    <n v="2"/>
    <n v="0"/>
    <s v="?"/>
    <n v="80100"/>
    <x v="397"/>
    <n v="8900"/>
    <n v="62300"/>
    <x v="6"/>
    <s v="A3"/>
    <n v="2015"/>
    <s v="N"/>
    <m/>
    <x v="10"/>
  </r>
  <r>
    <n v="283"/>
    <n v="48"/>
    <n v="963680"/>
    <d v="2003-01-04T00:00:00"/>
    <s v="OH"/>
    <s v="500/1000"/>
    <n v="1000"/>
    <n v="1474.66"/>
    <n v="0"/>
    <n v="446755"/>
    <x v="1"/>
    <x v="6"/>
    <s v="sales"/>
    <s v="paintball"/>
    <s v="husband"/>
    <n v="0"/>
    <n v="-46200"/>
    <x v="4"/>
    <x v="3"/>
    <x v="1"/>
    <x v="3"/>
    <x v="0"/>
    <x v="2"/>
    <s v="Hillsdale"/>
    <s v="6484 Tree Drive"/>
    <x v="10"/>
    <x v="0"/>
    <x v="1"/>
    <n v="2"/>
    <n v="3"/>
    <s v="NO"/>
    <n v="6560"/>
    <x v="398"/>
    <n v="820"/>
    <n v="4920"/>
    <x v="13"/>
    <s v="Jetta"/>
    <n v="2003"/>
    <s v="N"/>
    <m/>
    <x v="35"/>
  </r>
  <r>
    <n v="194"/>
    <n v="34"/>
    <n v="445694"/>
    <d v="2004-05-24T00:00:00"/>
    <s v="IL"/>
    <s v="250/500"/>
    <n v="1000"/>
    <n v="1193.45"/>
    <n v="0"/>
    <n v="464743"/>
    <x v="0"/>
    <x v="6"/>
    <s v="other-service"/>
    <s v="hiking"/>
    <s v="not-in-family"/>
    <n v="0"/>
    <n v="0"/>
    <x v="27"/>
    <x v="0"/>
    <x v="2"/>
    <x v="2"/>
    <x v="4"/>
    <x v="4"/>
    <s v="Northbend"/>
    <s v="4554 Sky Ave"/>
    <x v="20"/>
    <x v="0"/>
    <x v="1"/>
    <n v="2"/>
    <n v="1"/>
    <s v="YES"/>
    <n v="58800"/>
    <x v="399"/>
    <n v="5880"/>
    <n v="41160"/>
    <x v="5"/>
    <s v="Pathfinder"/>
    <n v="1997"/>
    <s v="N"/>
    <m/>
    <x v="6"/>
  </r>
  <r>
    <n v="184"/>
    <n v="38"/>
    <n v="215534"/>
    <d v="1994-09-12T00:00:00"/>
    <s v="IL"/>
    <s v="250/500"/>
    <n v="1000"/>
    <n v="1437.53"/>
    <n v="0"/>
    <n v="437889"/>
    <x v="1"/>
    <x v="5"/>
    <s v="transport-moving"/>
    <s v="chess"/>
    <s v="not-in-family"/>
    <n v="0"/>
    <n v="0"/>
    <x v="40"/>
    <x v="2"/>
    <x v="0"/>
    <x v="1"/>
    <x v="4"/>
    <x v="6"/>
    <s v="Northbrook"/>
    <s v="5201 Texas Hwy"/>
    <x v="13"/>
    <x v="1"/>
    <x v="1"/>
    <n v="0"/>
    <n v="2"/>
    <s v="NO"/>
    <n v="53730"/>
    <x v="147"/>
    <n v="5970"/>
    <n v="35820"/>
    <x v="2"/>
    <s v="RAM"/>
    <n v="2013"/>
    <s v="Y"/>
    <m/>
    <x v="2"/>
  </r>
  <r>
    <n v="479"/>
    <n v="60"/>
    <n v="232854"/>
    <d v="1997-07-07T00:00:00"/>
    <s v="IL"/>
    <s v="100/300"/>
    <n v="2000"/>
    <n v="1304.83"/>
    <n v="0"/>
    <n v="473638"/>
    <x v="1"/>
    <x v="5"/>
    <s v="other-service"/>
    <s v="cross-fit"/>
    <s v="husband"/>
    <n v="0"/>
    <n v="0"/>
    <x v="21"/>
    <x v="0"/>
    <x v="2"/>
    <x v="2"/>
    <x v="4"/>
    <x v="2"/>
    <s v="Arlington"/>
    <s v="3982 Weaver Lane"/>
    <x v="22"/>
    <x v="0"/>
    <x v="2"/>
    <n v="0"/>
    <n v="0"/>
    <s v="NO"/>
    <n v="60600"/>
    <x v="400"/>
    <n v="10100"/>
    <n v="45450"/>
    <x v="12"/>
    <s v="Civic"/>
    <n v="2001"/>
    <s v="N"/>
    <m/>
    <x v="26"/>
  </r>
  <r>
    <n v="284"/>
    <n v="48"/>
    <n v="168260"/>
    <d v="1991-03-01T00:00:00"/>
    <s v="OH"/>
    <s v="250/500"/>
    <n v="1000"/>
    <n v="1168.8"/>
    <n v="0"/>
    <n v="444232"/>
    <x v="1"/>
    <x v="6"/>
    <s v="tech-support"/>
    <s v="movies"/>
    <s v="other-relative"/>
    <n v="0"/>
    <n v="-42400"/>
    <x v="25"/>
    <x v="0"/>
    <x v="0"/>
    <x v="2"/>
    <x v="3"/>
    <x v="2"/>
    <s v="Northbrook"/>
    <s v="3660 Andromedia Hwy"/>
    <x v="20"/>
    <x v="0"/>
    <x v="1"/>
    <n v="0"/>
    <n v="3"/>
    <s v="YES"/>
    <n v="35750"/>
    <x v="291"/>
    <n v="3250"/>
    <n v="26000"/>
    <x v="1"/>
    <s v="E400"/>
    <n v="2001"/>
    <s v="N"/>
    <m/>
    <x v="1"/>
  </r>
  <r>
    <n v="65"/>
    <n v="27"/>
    <n v="538955"/>
    <d v="2001-09-29T00:00:00"/>
    <s v="IN"/>
    <s v="100/300"/>
    <n v="1000"/>
    <n v="1164.97"/>
    <n v="0"/>
    <n v="477695"/>
    <x v="1"/>
    <x v="5"/>
    <s v="adm-clerical"/>
    <s v="exercise"/>
    <s v="wife"/>
    <n v="43000"/>
    <n v="-42500"/>
    <x v="34"/>
    <x v="0"/>
    <x v="3"/>
    <x v="2"/>
    <x v="4"/>
    <x v="4"/>
    <s v="Arlington"/>
    <s v="7135 Flute Lane"/>
    <x v="18"/>
    <x v="0"/>
    <x v="1"/>
    <n v="1"/>
    <n v="2"/>
    <s v="YES"/>
    <n v="42840"/>
    <x v="401"/>
    <n v="7140"/>
    <n v="32130"/>
    <x v="3"/>
    <s v="Silverado"/>
    <n v="2004"/>
    <s v="N"/>
    <m/>
    <x v="28"/>
  </r>
  <r>
    <n v="222"/>
    <n v="39"/>
    <n v="243226"/>
    <d v="2012-01-10T00:00:00"/>
    <s v="IL"/>
    <s v="250/500"/>
    <n v="1000"/>
    <n v="1232.72"/>
    <n v="0"/>
    <n v="458237"/>
    <x v="0"/>
    <x v="4"/>
    <s v="armed-forces"/>
    <s v="hiking"/>
    <s v="own-child"/>
    <n v="87800"/>
    <n v="-51200"/>
    <x v="47"/>
    <x v="2"/>
    <x v="3"/>
    <x v="0"/>
    <x v="2"/>
    <x v="0"/>
    <s v="Springfield"/>
    <s v="4414 Solo Drive"/>
    <x v="7"/>
    <x v="1"/>
    <x v="1"/>
    <n v="1"/>
    <n v="0"/>
    <s v="NO"/>
    <n v="87960"/>
    <x v="402"/>
    <n v="14660"/>
    <n v="58640"/>
    <x v="11"/>
    <s v="Wrangler"/>
    <n v="1999"/>
    <s v="Y"/>
    <m/>
    <x v="23"/>
  </r>
  <r>
    <n v="196"/>
    <n v="41"/>
    <n v="246435"/>
    <d v="2001-07-05T00:00:00"/>
    <s v="IL"/>
    <s v="250/500"/>
    <n v="2000"/>
    <n v="1800.76"/>
    <n v="0"/>
    <n v="441499"/>
    <x v="0"/>
    <x v="6"/>
    <s v="protective-serv"/>
    <s v="camping"/>
    <s v="other-relative"/>
    <n v="0"/>
    <n v="-78600"/>
    <x v="45"/>
    <x v="2"/>
    <x v="2"/>
    <x v="1"/>
    <x v="4"/>
    <x v="0"/>
    <s v="Hillsdale"/>
    <s v="2920 5th Ave"/>
    <x v="5"/>
    <x v="1"/>
    <x v="2"/>
    <n v="1"/>
    <n v="0"/>
    <s v="NO"/>
    <n v="47800"/>
    <x v="403"/>
    <n v="4780"/>
    <n v="38240"/>
    <x v="11"/>
    <s v="Grand Cherokee"/>
    <n v="2009"/>
    <s v="N"/>
    <m/>
    <x v="38"/>
  </r>
  <r>
    <n v="253"/>
    <n v="43"/>
    <n v="582480"/>
    <d v="1991-08-07T00:00:00"/>
    <s v="IL"/>
    <s v="500/1000"/>
    <n v="500"/>
    <n v="1187.01"/>
    <n v="7000000"/>
    <n v="613436"/>
    <x v="1"/>
    <x v="2"/>
    <s v="tech-support"/>
    <s v="exercise"/>
    <s v="unmarried"/>
    <n v="46300"/>
    <n v="-33000"/>
    <x v="40"/>
    <x v="1"/>
    <x v="1"/>
    <x v="3"/>
    <x v="0"/>
    <x v="2"/>
    <s v="Northbrook"/>
    <s v="2986 MLK Drive"/>
    <x v="10"/>
    <x v="0"/>
    <x v="2"/>
    <n v="0"/>
    <n v="1"/>
    <s v="?"/>
    <n v="3840"/>
    <x v="215"/>
    <n v="640"/>
    <n v="2560"/>
    <x v="3"/>
    <s v="Tahoe"/>
    <n v="2014"/>
    <s v="N"/>
    <m/>
    <x v="3"/>
  </r>
  <r>
    <n v="280"/>
    <n v="43"/>
    <n v="345539"/>
    <d v="2012-07-24T00:00:00"/>
    <s v="IN"/>
    <s v="100/300"/>
    <n v="1000"/>
    <n v="1559.34"/>
    <n v="0"/>
    <n v="448912"/>
    <x v="0"/>
    <x v="6"/>
    <s v="transport-moving"/>
    <s v="hiking"/>
    <s v="own-child"/>
    <n v="0"/>
    <n v="-51600"/>
    <x v="4"/>
    <x v="0"/>
    <x v="3"/>
    <x v="2"/>
    <x v="2"/>
    <x v="2"/>
    <s v="Riverwood"/>
    <s v="1580 Maple Lane"/>
    <x v="17"/>
    <x v="0"/>
    <x v="2"/>
    <n v="0"/>
    <n v="2"/>
    <s v="?"/>
    <n v="77000"/>
    <x v="100"/>
    <n v="7000"/>
    <n v="56000"/>
    <x v="4"/>
    <s v="RSX"/>
    <n v="2004"/>
    <s v="N"/>
    <m/>
    <x v="4"/>
  </r>
  <r>
    <n v="5"/>
    <n v="26"/>
    <n v="924318"/>
    <d v="2014-07-27T00:00:00"/>
    <s v="IL"/>
    <s v="250/500"/>
    <n v="2000"/>
    <n v="1137.02"/>
    <n v="0"/>
    <n v="468872"/>
    <x v="1"/>
    <x v="1"/>
    <s v="farming-fishing"/>
    <s v="skydiving"/>
    <s v="not-in-family"/>
    <n v="31500"/>
    <n v="0"/>
    <x v="0"/>
    <x v="0"/>
    <x v="2"/>
    <x v="2"/>
    <x v="4"/>
    <x v="4"/>
    <s v="Springfield"/>
    <s v="3706 Texas Hwy"/>
    <x v="9"/>
    <x v="0"/>
    <x v="0"/>
    <n v="1"/>
    <n v="3"/>
    <s v="?"/>
    <n v="88110"/>
    <x v="404"/>
    <n v="16020"/>
    <n v="56070"/>
    <x v="6"/>
    <s v="A5"/>
    <n v="2003"/>
    <s v="N"/>
    <m/>
    <x v="7"/>
  </r>
  <r>
    <n v="220"/>
    <n v="42"/>
    <n v="726880"/>
    <d v="1994-08-08T00:00:00"/>
    <s v="IN"/>
    <s v="100/300"/>
    <n v="1000"/>
    <n v="1281.72"/>
    <n v="0"/>
    <n v="619811"/>
    <x v="0"/>
    <x v="5"/>
    <s v="farming-fishing"/>
    <s v="hiking"/>
    <s v="other-relative"/>
    <n v="33500"/>
    <n v="-49500"/>
    <x v="56"/>
    <x v="2"/>
    <x v="2"/>
    <x v="1"/>
    <x v="2"/>
    <x v="0"/>
    <s v="Northbend"/>
    <s v="9109 Britain Drive"/>
    <x v="3"/>
    <x v="2"/>
    <x v="2"/>
    <n v="0"/>
    <n v="2"/>
    <s v="YES"/>
    <n v="47740"/>
    <x v="405"/>
    <n v="4340"/>
    <n v="39060"/>
    <x v="12"/>
    <s v="Civic"/>
    <n v="2005"/>
    <s v="N"/>
    <m/>
    <x v="26"/>
  </r>
  <r>
    <n v="85"/>
    <n v="30"/>
    <n v="190588"/>
    <d v="2001-12-09T00:00:00"/>
    <s v="OH"/>
    <s v="100/300"/>
    <n v="1000"/>
    <n v="796.35"/>
    <n v="0"/>
    <n v="614166"/>
    <x v="1"/>
    <x v="0"/>
    <s v="craft-repair"/>
    <s v="video-games"/>
    <s v="own-child"/>
    <n v="72400"/>
    <n v="-77000"/>
    <x v="41"/>
    <x v="2"/>
    <x v="2"/>
    <x v="2"/>
    <x v="2"/>
    <x v="0"/>
    <s v="Northbend"/>
    <s v="2290 4th Ave"/>
    <x v="10"/>
    <x v="1"/>
    <x v="0"/>
    <n v="2"/>
    <n v="1"/>
    <s v="YES"/>
    <n v="58960"/>
    <x v="207"/>
    <n v="10720"/>
    <n v="42880"/>
    <x v="8"/>
    <s v="F150"/>
    <n v="2004"/>
    <s v="N"/>
    <m/>
    <x v="9"/>
  </r>
  <r>
    <n v="266"/>
    <n v="46"/>
    <n v="246705"/>
    <d v="1990-03-14T00:00:00"/>
    <s v="OH"/>
    <s v="250/500"/>
    <n v="500"/>
    <n v="1270.02"/>
    <n v="0"/>
    <n v="456600"/>
    <x v="1"/>
    <x v="2"/>
    <s v="tech-support"/>
    <s v="skydiving"/>
    <s v="own-child"/>
    <n v="0"/>
    <n v="-45800"/>
    <x v="13"/>
    <x v="3"/>
    <x v="1"/>
    <x v="1"/>
    <x v="0"/>
    <x v="5"/>
    <s v="Northbrook"/>
    <s v="4232 Britain Ridge"/>
    <x v="0"/>
    <x v="0"/>
    <x v="2"/>
    <n v="1"/>
    <n v="2"/>
    <s v="?"/>
    <n v="2160"/>
    <x v="52"/>
    <n v="240"/>
    <n v="1440"/>
    <x v="7"/>
    <s v="Corolla"/>
    <n v="2004"/>
    <s v="N"/>
    <m/>
    <x v="20"/>
  </r>
  <r>
    <n v="41"/>
    <n v="26"/>
    <n v="619589"/>
    <d v="2006-03-28T00:00:00"/>
    <s v="IL"/>
    <s v="100/300"/>
    <n v="1000"/>
    <n v="1383.13"/>
    <n v="0"/>
    <n v="618405"/>
    <x v="1"/>
    <x v="6"/>
    <s v="prof-specialty"/>
    <s v="exercise"/>
    <s v="own-child"/>
    <n v="46700"/>
    <n v="0"/>
    <x v="25"/>
    <x v="1"/>
    <x v="1"/>
    <x v="3"/>
    <x v="0"/>
    <x v="0"/>
    <s v="Riverwood"/>
    <s v="6677 Andromedia Drive"/>
    <x v="11"/>
    <x v="0"/>
    <x v="0"/>
    <n v="1"/>
    <n v="1"/>
    <s v="?"/>
    <n v="6890"/>
    <x v="172"/>
    <n v="1060"/>
    <n v="5300"/>
    <x v="11"/>
    <s v="Grand Cherokee"/>
    <n v="1997"/>
    <s v="N"/>
    <m/>
    <x v="38"/>
  </r>
  <r>
    <n v="316"/>
    <n v="45"/>
    <n v="164988"/>
    <d v="2013-12-23T00:00:00"/>
    <s v="IL"/>
    <s v="100/300"/>
    <n v="2000"/>
    <n v="1290.74"/>
    <n v="5000000"/>
    <n v="430832"/>
    <x v="1"/>
    <x v="4"/>
    <s v="prof-specialty"/>
    <s v="kayaking"/>
    <s v="husband"/>
    <n v="58300"/>
    <n v="0"/>
    <x v="26"/>
    <x v="2"/>
    <x v="0"/>
    <x v="0"/>
    <x v="4"/>
    <x v="1"/>
    <s v="Springfield"/>
    <s v="5868 Sky Hwy"/>
    <x v="13"/>
    <x v="1"/>
    <x v="2"/>
    <n v="2"/>
    <n v="0"/>
    <s v="YES"/>
    <n v="78870"/>
    <x v="406"/>
    <n v="14340"/>
    <n v="57360"/>
    <x v="9"/>
    <s v="Legacy"/>
    <n v="2013"/>
    <s v="N"/>
    <m/>
    <x v="15"/>
  </r>
  <r>
    <n v="285"/>
    <n v="47"/>
    <n v="729534"/>
    <d v="1991-09-30T00:00:00"/>
    <s v="IN"/>
    <s v="100/300"/>
    <n v="1000"/>
    <n v="1216.68"/>
    <n v="0"/>
    <n v="610989"/>
    <x v="1"/>
    <x v="3"/>
    <s v="sales"/>
    <s v="basketball"/>
    <s v="other-relative"/>
    <n v="55100"/>
    <n v="0"/>
    <x v="10"/>
    <x v="1"/>
    <x v="1"/>
    <x v="3"/>
    <x v="0"/>
    <x v="0"/>
    <s v="Columbus"/>
    <s v="3053 Lincoln Drive"/>
    <x v="1"/>
    <x v="0"/>
    <x v="2"/>
    <n v="1"/>
    <n v="1"/>
    <s v="NO"/>
    <n v="2700"/>
    <x v="54"/>
    <n v="300"/>
    <n v="2100"/>
    <x v="8"/>
    <s v="F150"/>
    <n v="2013"/>
    <s v="N"/>
    <m/>
    <x v="9"/>
  </r>
  <r>
    <n v="379"/>
    <n v="54"/>
    <n v="505014"/>
    <d v="2001-12-27T00:00:00"/>
    <s v="IL"/>
    <s v="100/300"/>
    <n v="500"/>
    <n v="1251.1600000000001"/>
    <n v="0"/>
    <n v="447750"/>
    <x v="1"/>
    <x v="2"/>
    <s v="machine-op-inspct"/>
    <s v="kayaking"/>
    <s v="not-in-family"/>
    <n v="41400"/>
    <n v="0"/>
    <x v="11"/>
    <x v="0"/>
    <x v="3"/>
    <x v="2"/>
    <x v="4"/>
    <x v="4"/>
    <s v="Riverwood"/>
    <s v="7041 Tree Ridge"/>
    <x v="8"/>
    <x v="0"/>
    <x v="1"/>
    <n v="0"/>
    <n v="1"/>
    <s v="NO"/>
    <n v="75960"/>
    <x v="407"/>
    <n v="6330"/>
    <n v="63300"/>
    <x v="11"/>
    <s v="Grand Cherokee"/>
    <n v="2010"/>
    <s v="N"/>
    <m/>
    <x v="38"/>
  </r>
  <r>
    <n v="15"/>
    <n v="34"/>
    <n v="920826"/>
    <d v="2005-04-07T00:00:00"/>
    <s v="IN"/>
    <s v="250/500"/>
    <n v="2000"/>
    <n v="1586.41"/>
    <n v="0"/>
    <n v="608708"/>
    <x v="1"/>
    <x v="4"/>
    <s v="sales"/>
    <s v="video-games"/>
    <s v="other-relative"/>
    <n v="33500"/>
    <n v="-58900"/>
    <x v="39"/>
    <x v="0"/>
    <x v="3"/>
    <x v="0"/>
    <x v="0"/>
    <x v="4"/>
    <s v="Northbrook"/>
    <s v="7223 Embaracadero St"/>
    <x v="16"/>
    <x v="0"/>
    <x v="0"/>
    <n v="1"/>
    <n v="3"/>
    <s v="?"/>
    <n v="75570"/>
    <x v="408"/>
    <n v="13740"/>
    <n v="54960"/>
    <x v="10"/>
    <s v="X5"/>
    <n v="2010"/>
    <s v="Y"/>
    <m/>
    <x v="25"/>
  </r>
  <r>
    <n v="354"/>
    <n v="48"/>
    <n v="534982"/>
    <d v="2003-04-08T00:00:00"/>
    <s v="IL"/>
    <s v="500/1000"/>
    <n v="2000"/>
    <n v="1526.11"/>
    <n v="5000000"/>
    <n v="469650"/>
    <x v="1"/>
    <x v="3"/>
    <s v="sales"/>
    <s v="exercise"/>
    <s v="unmarried"/>
    <n v="0"/>
    <n v="0"/>
    <x v="28"/>
    <x v="0"/>
    <x v="3"/>
    <x v="1"/>
    <x v="0"/>
    <x v="0"/>
    <s v="Columbus"/>
    <s v="8081 Flute Ridge"/>
    <x v="11"/>
    <x v="0"/>
    <x v="1"/>
    <n v="2"/>
    <n v="3"/>
    <s v="YES"/>
    <n v="90240"/>
    <x v="409"/>
    <n v="15040"/>
    <n v="60160"/>
    <x v="3"/>
    <s v="Malibu"/>
    <n v="1995"/>
    <s v="N"/>
    <m/>
    <x v="33"/>
  </r>
  <r>
    <n v="342"/>
    <n v="53"/>
    <n v="110408"/>
    <d v="2005-11-14T00:00:00"/>
    <s v="IN"/>
    <s v="100/300"/>
    <n v="1000"/>
    <n v="1028.44"/>
    <n v="0"/>
    <n v="602304"/>
    <x v="1"/>
    <x v="5"/>
    <s v="prof-specialty"/>
    <s v="dancing"/>
    <s v="not-in-family"/>
    <n v="0"/>
    <n v="0"/>
    <x v="48"/>
    <x v="0"/>
    <x v="3"/>
    <x v="0"/>
    <x v="4"/>
    <x v="0"/>
    <s v="Springfield"/>
    <s v="8618 Texas Lane"/>
    <x v="11"/>
    <x v="0"/>
    <x v="1"/>
    <n v="0"/>
    <n v="0"/>
    <s v="NO"/>
    <n v="80960"/>
    <x v="410"/>
    <n v="7360"/>
    <n v="58880"/>
    <x v="4"/>
    <s v="MDX"/>
    <n v="2000"/>
    <s v="N"/>
    <m/>
    <x v="13"/>
  </r>
  <r>
    <n v="169"/>
    <n v="38"/>
    <n v="283052"/>
    <d v="2005-01-07T00:00:00"/>
    <s v="IL"/>
    <s v="100/300"/>
    <n v="1000"/>
    <n v="1555.94"/>
    <n v="0"/>
    <n v="459878"/>
    <x v="0"/>
    <x v="1"/>
    <s v="craft-repair"/>
    <s v="skydiving"/>
    <s v="own-child"/>
    <n v="23300"/>
    <n v="0"/>
    <x v="0"/>
    <x v="2"/>
    <x v="3"/>
    <x v="2"/>
    <x v="3"/>
    <x v="1"/>
    <s v="Riverwood"/>
    <s v="3508 Washington St"/>
    <x v="11"/>
    <x v="1"/>
    <x v="2"/>
    <n v="1"/>
    <n v="3"/>
    <s v="YES"/>
    <n v="79080"/>
    <x v="411"/>
    <n v="13180"/>
    <n v="59310"/>
    <x v="1"/>
    <s v="C300"/>
    <n v="2012"/>
    <s v="N"/>
    <m/>
    <x v="22"/>
  </r>
  <r>
    <n v="339"/>
    <n v="49"/>
    <n v="840806"/>
    <d v="1994-02-14T00:00:00"/>
    <s v="IN"/>
    <s v="500/1000"/>
    <n v="2000"/>
    <n v="1570.77"/>
    <n v="0"/>
    <n v="441142"/>
    <x v="0"/>
    <x v="6"/>
    <s v="adm-clerical"/>
    <s v="paintball"/>
    <s v="not-in-family"/>
    <n v="98800"/>
    <n v="-65300"/>
    <x v="24"/>
    <x v="1"/>
    <x v="1"/>
    <x v="1"/>
    <x v="1"/>
    <x v="0"/>
    <s v="Columbus"/>
    <s v="2193 4th Ridge"/>
    <x v="21"/>
    <x v="0"/>
    <x v="2"/>
    <n v="0"/>
    <n v="3"/>
    <s v="NO"/>
    <n v="6820"/>
    <x v="73"/>
    <n v="620"/>
    <n v="4960"/>
    <x v="1"/>
    <s v="ML350"/>
    <n v="2009"/>
    <s v="N"/>
    <m/>
    <x v="36"/>
  </r>
  <r>
    <n v="259"/>
    <n v="42"/>
    <n v="382394"/>
    <d v="1996-01-23T00:00:00"/>
    <s v="OH"/>
    <s v="100/300"/>
    <n v="2000"/>
    <n v="1170.53"/>
    <n v="0"/>
    <n v="465667"/>
    <x v="1"/>
    <x v="1"/>
    <s v="armed-forces"/>
    <s v="sleeping"/>
    <s v="wife"/>
    <n v="65000"/>
    <n v="-49200"/>
    <x v="37"/>
    <x v="2"/>
    <x v="2"/>
    <x v="2"/>
    <x v="2"/>
    <x v="4"/>
    <s v="Northbend"/>
    <s v="8897 Sky St"/>
    <x v="18"/>
    <x v="1"/>
    <x v="2"/>
    <n v="1"/>
    <n v="2"/>
    <s v="YES"/>
    <n v="62590"/>
    <x v="412"/>
    <n v="11380"/>
    <n v="45520"/>
    <x v="5"/>
    <s v="Pathfinder"/>
    <n v="2006"/>
    <s v="N"/>
    <m/>
    <x v="6"/>
  </r>
  <r>
    <n v="65"/>
    <n v="23"/>
    <n v="876699"/>
    <d v="1999-12-12T00:00:00"/>
    <s v="OH"/>
    <s v="250/500"/>
    <n v="1000"/>
    <n v="1099.95"/>
    <n v="0"/>
    <n v="473109"/>
    <x v="1"/>
    <x v="5"/>
    <s v="sales"/>
    <s v="dancing"/>
    <s v="wife"/>
    <n v="0"/>
    <n v="-71900"/>
    <x v="14"/>
    <x v="0"/>
    <x v="0"/>
    <x v="0"/>
    <x v="3"/>
    <x v="2"/>
    <s v="Arlington"/>
    <s v="9611 Pine Ridge"/>
    <x v="8"/>
    <x v="0"/>
    <x v="2"/>
    <n v="1"/>
    <n v="0"/>
    <s v="YES"/>
    <n v="52400"/>
    <x v="123"/>
    <n v="6550"/>
    <n v="39300"/>
    <x v="4"/>
    <s v="MDX"/>
    <n v="2005"/>
    <s v="Y"/>
    <m/>
    <x v="13"/>
  </r>
  <r>
    <n v="254"/>
    <n v="46"/>
    <n v="871432"/>
    <d v="2004-07-15T00:00:00"/>
    <s v="IL"/>
    <s v="250/500"/>
    <n v="2000"/>
    <n v="1472.43"/>
    <n v="0"/>
    <n v="619794"/>
    <x v="0"/>
    <x v="0"/>
    <s v="tech-support"/>
    <s v="basketball"/>
    <s v="husband"/>
    <n v="0"/>
    <n v="-90600"/>
    <x v="3"/>
    <x v="2"/>
    <x v="3"/>
    <x v="0"/>
    <x v="4"/>
    <x v="4"/>
    <s v="Arlington"/>
    <s v="7825 1st Ridge"/>
    <x v="19"/>
    <x v="1"/>
    <x v="1"/>
    <n v="1"/>
    <n v="3"/>
    <s v="YES"/>
    <n v="63580"/>
    <x v="388"/>
    <n v="11560"/>
    <n v="46240"/>
    <x v="13"/>
    <s v="Jetta"/>
    <n v="2004"/>
    <s v="N"/>
    <m/>
    <x v="35"/>
  </r>
  <r>
    <n v="440"/>
    <n v="55"/>
    <n v="379882"/>
    <d v="2012-11-07T00:00:00"/>
    <s v="IL"/>
    <s v="250/500"/>
    <n v="500"/>
    <n v="1275.6199999999999"/>
    <n v="0"/>
    <n v="602258"/>
    <x v="1"/>
    <x v="2"/>
    <s v="priv-house-serv"/>
    <s v="reading"/>
    <s v="other-relative"/>
    <n v="0"/>
    <n v="-56200"/>
    <x v="49"/>
    <x v="2"/>
    <x v="0"/>
    <x v="1"/>
    <x v="0"/>
    <x v="2"/>
    <s v="Riverwood"/>
    <s v="3039 Oak Hwy"/>
    <x v="22"/>
    <x v="1"/>
    <x v="0"/>
    <n v="2"/>
    <n v="1"/>
    <s v="NO"/>
    <n v="61400"/>
    <x v="413"/>
    <n v="6140"/>
    <n v="49120"/>
    <x v="5"/>
    <s v="Ultima"/>
    <n v="1995"/>
    <s v="N"/>
    <m/>
    <x v="37"/>
  </r>
  <r>
    <n v="478"/>
    <n v="63"/>
    <n v="852002"/>
    <d v="2009-06-29T00:00:00"/>
    <s v="IL"/>
    <s v="250/500"/>
    <n v="1000"/>
    <n v="1292.3"/>
    <n v="0"/>
    <n v="479724"/>
    <x v="0"/>
    <x v="4"/>
    <s v="adm-clerical"/>
    <s v="paintball"/>
    <s v="own-child"/>
    <n v="47600"/>
    <n v="0"/>
    <x v="31"/>
    <x v="3"/>
    <x v="1"/>
    <x v="1"/>
    <x v="1"/>
    <x v="1"/>
    <s v="Northbend"/>
    <s v="8204 Pine Lane"/>
    <x v="0"/>
    <x v="0"/>
    <x v="0"/>
    <n v="1"/>
    <n v="3"/>
    <s v="NO"/>
    <n v="4700"/>
    <x v="83"/>
    <n v="470"/>
    <n v="3290"/>
    <x v="2"/>
    <s v="Neon"/>
    <n v="2007"/>
    <s v="Y"/>
    <m/>
    <x v="12"/>
  </r>
  <r>
    <n v="230"/>
    <n v="44"/>
    <n v="372891"/>
    <d v="2000-06-26T00:00:00"/>
    <s v="IN"/>
    <s v="250/500"/>
    <n v="2000"/>
    <n v="1009.37"/>
    <n v="0"/>
    <n v="442210"/>
    <x v="1"/>
    <x v="5"/>
    <s v="prof-specialty"/>
    <s v="hiking"/>
    <s v="other-relative"/>
    <n v="45400"/>
    <n v="-39400"/>
    <x v="4"/>
    <x v="0"/>
    <x v="3"/>
    <x v="2"/>
    <x v="2"/>
    <x v="0"/>
    <s v="Riverwood"/>
    <s v="9787 Andromedia Ave"/>
    <x v="4"/>
    <x v="0"/>
    <x v="2"/>
    <n v="0"/>
    <n v="2"/>
    <s v="YES"/>
    <n v="74140"/>
    <x v="414"/>
    <n v="13480"/>
    <n v="47180"/>
    <x v="10"/>
    <s v="X5"/>
    <n v="2015"/>
    <s v="N"/>
    <m/>
    <x v="25"/>
  </r>
  <r>
    <n v="138"/>
    <n v="30"/>
    <n v="689034"/>
    <d v="2002-01-09T00:00:00"/>
    <s v="OH"/>
    <s v="500/1000"/>
    <n v="500"/>
    <n v="1093.07"/>
    <n v="4000000"/>
    <n v="463291"/>
    <x v="1"/>
    <x v="1"/>
    <s v="other-service"/>
    <s v="reading"/>
    <s v="wife"/>
    <n v="27700"/>
    <n v="-72400"/>
    <x v="10"/>
    <x v="0"/>
    <x v="3"/>
    <x v="0"/>
    <x v="3"/>
    <x v="1"/>
    <s v="Hillsdale"/>
    <s v="9633 Rock Hwy"/>
    <x v="5"/>
    <x v="0"/>
    <x v="1"/>
    <n v="2"/>
    <n v="2"/>
    <s v="NO"/>
    <n v="83160"/>
    <x v="340"/>
    <n v="13860"/>
    <n v="62370"/>
    <x v="13"/>
    <s v="Jetta"/>
    <n v="2011"/>
    <s v="N"/>
    <m/>
    <x v="35"/>
  </r>
  <r>
    <n v="239"/>
    <n v="41"/>
    <n v="743092"/>
    <d v="2013-11-11T00:00:00"/>
    <s v="OH"/>
    <s v="250/500"/>
    <n v="1000"/>
    <n v="1325.44"/>
    <n v="7000000"/>
    <n v="474898"/>
    <x v="1"/>
    <x v="6"/>
    <s v="farming-fishing"/>
    <s v="paintball"/>
    <s v="other-relative"/>
    <n v="51400"/>
    <n v="-6300"/>
    <x v="32"/>
    <x v="3"/>
    <x v="1"/>
    <x v="3"/>
    <x v="0"/>
    <x v="5"/>
    <s v="Arlington"/>
    <s v="6303 1st Drive"/>
    <x v="9"/>
    <x v="0"/>
    <x v="1"/>
    <n v="0"/>
    <n v="2"/>
    <s v="YES"/>
    <n v="10790"/>
    <x v="415"/>
    <n v="830"/>
    <n v="8300"/>
    <x v="1"/>
    <s v="E400"/>
    <n v="2013"/>
    <s v="N"/>
    <m/>
    <x v="1"/>
  </r>
  <r>
    <n v="93"/>
    <n v="31"/>
    <n v="599174"/>
    <d v="2008-01-14T00:00:00"/>
    <s v="IL"/>
    <s v="100/300"/>
    <n v="2000"/>
    <n v="1017.18"/>
    <n v="0"/>
    <n v="431354"/>
    <x v="1"/>
    <x v="0"/>
    <s v="prof-specialty"/>
    <s v="paintball"/>
    <s v="husband"/>
    <n v="0"/>
    <n v="0"/>
    <x v="4"/>
    <x v="2"/>
    <x v="2"/>
    <x v="0"/>
    <x v="0"/>
    <x v="5"/>
    <s v="Arlington"/>
    <s v="2014 Rock Ave"/>
    <x v="7"/>
    <x v="1"/>
    <x v="0"/>
    <n v="1"/>
    <n v="3"/>
    <s v="NO"/>
    <n v="48070"/>
    <x v="416"/>
    <n v="8740"/>
    <n v="30590"/>
    <x v="0"/>
    <s v="92x"/>
    <n v="2014"/>
    <s v="N"/>
    <m/>
    <x v="0"/>
  </r>
  <r>
    <n v="37"/>
    <n v="25"/>
    <n v="421092"/>
    <d v="2003-03-04T00:00:00"/>
    <s v="OH"/>
    <s v="100/300"/>
    <n v="1000"/>
    <n v="1221.17"/>
    <n v="0"/>
    <n v="617460"/>
    <x v="1"/>
    <x v="3"/>
    <s v="protective-serv"/>
    <s v="golf"/>
    <s v="not-in-family"/>
    <n v="49300"/>
    <n v="0"/>
    <x v="27"/>
    <x v="2"/>
    <x v="2"/>
    <x v="1"/>
    <x v="4"/>
    <x v="0"/>
    <s v="Northbrook"/>
    <s v="8983 Tree St"/>
    <x v="15"/>
    <x v="1"/>
    <x v="0"/>
    <n v="0"/>
    <n v="0"/>
    <s v="YES"/>
    <n v="51030"/>
    <x v="347"/>
    <n v="11340"/>
    <n v="34020"/>
    <x v="9"/>
    <s v="Impreza"/>
    <n v="1996"/>
    <s v="N"/>
    <m/>
    <x v="17"/>
  </r>
  <r>
    <n v="254"/>
    <n v="40"/>
    <n v="349658"/>
    <d v="1994-06-07T00:00:00"/>
    <s v="IN"/>
    <s v="100/300"/>
    <n v="500"/>
    <n v="1927.87"/>
    <n v="0"/>
    <n v="609317"/>
    <x v="0"/>
    <x v="0"/>
    <s v="prof-specialty"/>
    <s v="yachting"/>
    <s v="husband"/>
    <n v="0"/>
    <n v="0"/>
    <x v="1"/>
    <x v="0"/>
    <x v="3"/>
    <x v="1"/>
    <x v="2"/>
    <x v="1"/>
    <s v="Arlington"/>
    <s v="6260 5th Lane"/>
    <x v="16"/>
    <x v="0"/>
    <x v="0"/>
    <n v="0"/>
    <n v="1"/>
    <s v="?"/>
    <n v="43280"/>
    <x v="20"/>
    <n v="5410"/>
    <n v="37870"/>
    <x v="12"/>
    <s v="Civic"/>
    <n v="1996"/>
    <s v="Y"/>
    <m/>
    <x v="26"/>
  </r>
  <r>
    <n v="131"/>
    <n v="29"/>
    <n v="811042"/>
    <d v="2013-07-04T00:00:00"/>
    <s v="IN"/>
    <s v="250/500"/>
    <n v="1000"/>
    <n v="978.27"/>
    <n v="0"/>
    <n v="479821"/>
    <x v="1"/>
    <x v="2"/>
    <s v="sales"/>
    <s v="paintball"/>
    <s v="own-child"/>
    <n v="65700"/>
    <n v="0"/>
    <x v="51"/>
    <x v="0"/>
    <x v="3"/>
    <x v="0"/>
    <x v="2"/>
    <x v="0"/>
    <s v="Hillsdale"/>
    <s v="2725 Britain Ridge"/>
    <x v="0"/>
    <x v="0"/>
    <x v="1"/>
    <n v="1"/>
    <n v="3"/>
    <s v="NO"/>
    <n v="76400"/>
    <x v="417"/>
    <n v="7640"/>
    <n v="53480"/>
    <x v="9"/>
    <s v="Forrestor"/>
    <n v="2003"/>
    <s v="N"/>
    <m/>
    <x v="18"/>
  </r>
  <r>
    <n v="230"/>
    <n v="43"/>
    <n v="505316"/>
    <d v="2002-06-30T00:00:00"/>
    <s v="IN"/>
    <s v="100/300"/>
    <n v="2000"/>
    <n v="1221.1400000000001"/>
    <n v="0"/>
    <n v="473394"/>
    <x v="0"/>
    <x v="0"/>
    <s v="prof-specialty"/>
    <s v="board-games"/>
    <s v="wife"/>
    <n v="48100"/>
    <n v="0"/>
    <x v="23"/>
    <x v="0"/>
    <x v="0"/>
    <x v="2"/>
    <x v="4"/>
    <x v="1"/>
    <s v="Hillsdale"/>
    <s v="3089 Oak Ridge"/>
    <x v="21"/>
    <x v="0"/>
    <x v="1"/>
    <n v="0"/>
    <n v="2"/>
    <s v="?"/>
    <n v="75460"/>
    <x v="62"/>
    <n v="13720"/>
    <n v="48020"/>
    <x v="6"/>
    <s v="A5"/>
    <n v="2002"/>
    <s v="N"/>
    <m/>
    <x v="7"/>
  </r>
  <r>
    <n v="313"/>
    <n v="50"/>
    <n v="116645"/>
    <d v="2004-06-30T00:00:00"/>
    <s v="OH"/>
    <s v="100/300"/>
    <n v="2000"/>
    <n v="1255.6199999999999"/>
    <n v="0"/>
    <n v="603882"/>
    <x v="0"/>
    <x v="0"/>
    <s v="armed-forces"/>
    <s v="polo"/>
    <s v="unmarried"/>
    <n v="0"/>
    <n v="0"/>
    <x v="40"/>
    <x v="2"/>
    <x v="0"/>
    <x v="0"/>
    <x v="3"/>
    <x v="3"/>
    <s v="Northbrook"/>
    <s v="6206 3rd Ridge"/>
    <x v="22"/>
    <x v="1"/>
    <x v="0"/>
    <n v="2"/>
    <n v="1"/>
    <s v="YES"/>
    <n v="69000"/>
    <x v="63"/>
    <n v="6900"/>
    <n v="48300"/>
    <x v="8"/>
    <s v="F150"/>
    <n v="1995"/>
    <s v="Y"/>
    <m/>
    <x v="9"/>
  </r>
  <r>
    <n v="210"/>
    <n v="38"/>
    <n v="950880"/>
    <d v="1998-12-19T00:00:00"/>
    <s v="IN"/>
    <s v="250/500"/>
    <n v="500"/>
    <n v="999.52"/>
    <n v="0"/>
    <n v="615229"/>
    <x v="0"/>
    <x v="6"/>
    <s v="tech-support"/>
    <s v="golf"/>
    <s v="other-relative"/>
    <n v="0"/>
    <n v="0"/>
    <x v="6"/>
    <x v="1"/>
    <x v="1"/>
    <x v="1"/>
    <x v="0"/>
    <x v="1"/>
    <s v="Springfield"/>
    <s v="7240 5th Ridge"/>
    <x v="13"/>
    <x v="0"/>
    <x v="1"/>
    <n v="1"/>
    <n v="2"/>
    <s v="NO"/>
    <n v="8640"/>
    <x v="192"/>
    <n v="720"/>
    <n v="6480"/>
    <x v="4"/>
    <s v="TL"/>
    <n v="2008"/>
    <s v="N"/>
    <m/>
    <x v="16"/>
  </r>
  <r>
    <n v="101"/>
    <n v="29"/>
    <n v="788502"/>
    <d v="2014-08-31T00:00:00"/>
    <s v="OH"/>
    <s v="250/500"/>
    <n v="500"/>
    <n v="1380.89"/>
    <n v="0"/>
    <n v="620197"/>
    <x v="0"/>
    <x v="1"/>
    <s v="armed-forces"/>
    <s v="dancing"/>
    <s v="own-child"/>
    <n v="30000"/>
    <n v="-53000"/>
    <x v="25"/>
    <x v="2"/>
    <x v="2"/>
    <x v="1"/>
    <x v="4"/>
    <x v="0"/>
    <s v="Arlington"/>
    <s v="8100 3rd Ave"/>
    <x v="5"/>
    <x v="1"/>
    <x v="1"/>
    <n v="2"/>
    <n v="1"/>
    <s v="?"/>
    <n v="67210"/>
    <x v="418"/>
    <n v="12220"/>
    <n v="42770"/>
    <x v="10"/>
    <s v="X6"/>
    <n v="1996"/>
    <s v="N"/>
    <m/>
    <x v="32"/>
  </r>
  <r>
    <n v="153"/>
    <n v="37"/>
    <n v="627486"/>
    <d v="2005-11-10T00:00:00"/>
    <s v="IN"/>
    <s v="500/1000"/>
    <n v="500"/>
    <n v="1010.77"/>
    <n v="0"/>
    <n v="438215"/>
    <x v="0"/>
    <x v="4"/>
    <s v="transport-moving"/>
    <s v="basketball"/>
    <s v="unmarried"/>
    <n v="52300"/>
    <n v="-55600"/>
    <x v="29"/>
    <x v="2"/>
    <x v="0"/>
    <x v="2"/>
    <x v="4"/>
    <x v="5"/>
    <s v="Arlington"/>
    <s v="3282 4th Lane"/>
    <x v="0"/>
    <x v="1"/>
    <x v="1"/>
    <n v="0"/>
    <n v="3"/>
    <s v="NO"/>
    <n v="42500"/>
    <x v="419"/>
    <n v="4250"/>
    <n v="34000"/>
    <x v="13"/>
    <s v="Jetta"/>
    <n v="1999"/>
    <s v="N"/>
    <m/>
    <x v="35"/>
  </r>
  <r>
    <n v="337"/>
    <n v="53"/>
    <n v="498842"/>
    <d v="2000-05-04T00:00:00"/>
    <s v="OH"/>
    <s v="100/300"/>
    <n v="500"/>
    <n v="1205.8599999999999"/>
    <n v="0"/>
    <n v="444583"/>
    <x v="0"/>
    <x v="2"/>
    <s v="armed-forces"/>
    <s v="basketball"/>
    <s v="wife"/>
    <n v="0"/>
    <n v="-34600"/>
    <x v="52"/>
    <x v="0"/>
    <x v="2"/>
    <x v="1"/>
    <x v="2"/>
    <x v="0"/>
    <s v="Arlington"/>
    <s v="3227 Maple Ave"/>
    <x v="1"/>
    <x v="0"/>
    <x v="0"/>
    <n v="0"/>
    <n v="1"/>
    <s v="NO"/>
    <n v="86400"/>
    <x v="420"/>
    <n v="7200"/>
    <n v="64800"/>
    <x v="4"/>
    <s v="RSX"/>
    <n v="2001"/>
    <s v="N"/>
    <m/>
    <x v="4"/>
  </r>
  <r>
    <n v="360"/>
    <n v="51"/>
    <n v="550294"/>
    <d v="2001-11-26T00:00:00"/>
    <s v="IL"/>
    <s v="500/1000"/>
    <n v="1000"/>
    <n v="1526.61"/>
    <n v="0"/>
    <n v="471866"/>
    <x v="0"/>
    <x v="3"/>
    <s v="handlers-cleaners"/>
    <s v="chess"/>
    <s v="not-in-family"/>
    <n v="0"/>
    <n v="-32900"/>
    <x v="8"/>
    <x v="1"/>
    <x v="1"/>
    <x v="1"/>
    <x v="0"/>
    <x v="0"/>
    <s v="Hillsdale"/>
    <s v="4264 Lincoln Ridge"/>
    <x v="0"/>
    <x v="0"/>
    <x v="0"/>
    <n v="2"/>
    <n v="2"/>
    <s v="?"/>
    <n v="4620"/>
    <x v="421"/>
    <n v="840"/>
    <n v="2940"/>
    <x v="2"/>
    <s v="RAM"/>
    <n v="2009"/>
    <s v="Y"/>
    <m/>
    <x v="2"/>
  </r>
  <r>
    <n v="428"/>
    <n v="53"/>
    <n v="328387"/>
    <d v="2014-05-06T00:00:00"/>
    <s v="IL"/>
    <s v="100/300"/>
    <n v="1000"/>
    <n v="1496.44"/>
    <n v="0"/>
    <n v="616884"/>
    <x v="1"/>
    <x v="4"/>
    <s v="tech-support"/>
    <s v="camping"/>
    <s v="unmarried"/>
    <n v="0"/>
    <n v="0"/>
    <x v="55"/>
    <x v="3"/>
    <x v="1"/>
    <x v="3"/>
    <x v="0"/>
    <x v="5"/>
    <s v="Springfield"/>
    <s v="2215 Best Ave"/>
    <x v="10"/>
    <x v="0"/>
    <x v="0"/>
    <n v="2"/>
    <n v="2"/>
    <s v="NO"/>
    <n v="6930"/>
    <x v="213"/>
    <n v="1260"/>
    <n v="5040"/>
    <x v="12"/>
    <s v="CRV"/>
    <n v="2013"/>
    <s v="N"/>
    <m/>
    <x v="29"/>
  </r>
  <r>
    <n v="204"/>
    <n v="40"/>
    <n v="540152"/>
    <d v="1991-01-27T00:00:00"/>
    <s v="IL"/>
    <s v="100/300"/>
    <n v="500"/>
    <n v="1256.2"/>
    <n v="0"/>
    <n v="448310"/>
    <x v="1"/>
    <x v="6"/>
    <s v="sales"/>
    <s v="hiking"/>
    <s v="not-in-family"/>
    <n v="0"/>
    <n v="0"/>
    <x v="23"/>
    <x v="2"/>
    <x v="0"/>
    <x v="1"/>
    <x v="3"/>
    <x v="0"/>
    <s v="Northbend"/>
    <s v="5363 Weaver Lane"/>
    <x v="16"/>
    <x v="1"/>
    <x v="0"/>
    <n v="1"/>
    <n v="2"/>
    <s v="YES"/>
    <n v="41700"/>
    <x v="422"/>
    <n v="8340"/>
    <n v="25020"/>
    <x v="0"/>
    <n v="95"/>
    <n v="2013"/>
    <s v="N"/>
    <m/>
    <x v="5"/>
  </r>
  <r>
    <n v="364"/>
    <n v="51"/>
    <n v="385932"/>
    <d v="1992-04-28T00:00:00"/>
    <s v="IL"/>
    <s v="100/300"/>
    <n v="500"/>
    <n v="1268.3499999999999"/>
    <n v="0"/>
    <n v="478902"/>
    <x v="0"/>
    <x v="3"/>
    <s v="transport-moving"/>
    <s v="board-games"/>
    <s v="wife"/>
    <n v="0"/>
    <n v="0"/>
    <x v="3"/>
    <x v="0"/>
    <x v="2"/>
    <x v="0"/>
    <x v="3"/>
    <x v="2"/>
    <s v="Northbrook"/>
    <s v="2397 Cherokee Ave"/>
    <x v="14"/>
    <x v="0"/>
    <x v="0"/>
    <n v="2"/>
    <n v="1"/>
    <s v="NO"/>
    <n v="77330"/>
    <x v="423"/>
    <n v="14060"/>
    <n v="49210"/>
    <x v="13"/>
    <s v="Jetta"/>
    <n v="2014"/>
    <s v="Y"/>
    <m/>
    <x v="35"/>
  </r>
  <r>
    <n v="185"/>
    <n v="35"/>
    <n v="618682"/>
    <d v="2000-03-04T00:00:00"/>
    <s v="IN"/>
    <s v="500/1000"/>
    <n v="2000"/>
    <n v="1421.59"/>
    <n v="0"/>
    <n v="442695"/>
    <x v="0"/>
    <x v="5"/>
    <s v="other-service"/>
    <s v="sleeping"/>
    <s v="own-child"/>
    <n v="0"/>
    <n v="0"/>
    <x v="50"/>
    <x v="1"/>
    <x v="1"/>
    <x v="3"/>
    <x v="0"/>
    <x v="4"/>
    <s v="Arlington"/>
    <s v="9794 Embaracadero St"/>
    <x v="1"/>
    <x v="0"/>
    <x v="1"/>
    <n v="2"/>
    <n v="3"/>
    <s v="YES"/>
    <n v="4950"/>
    <x v="91"/>
    <n v="450"/>
    <n v="3600"/>
    <x v="8"/>
    <s v="F150"/>
    <n v="2011"/>
    <s v="N"/>
    <m/>
    <x v="9"/>
  </r>
  <r>
    <n v="63"/>
    <n v="26"/>
    <n v="550930"/>
    <d v="1995-10-12T00:00:00"/>
    <s v="IL"/>
    <s v="500/1000"/>
    <n v="500"/>
    <n v="1500.04"/>
    <n v="6000000"/>
    <n v="613826"/>
    <x v="0"/>
    <x v="1"/>
    <s v="craft-repair"/>
    <s v="polo"/>
    <s v="own-child"/>
    <n v="0"/>
    <n v="-36500"/>
    <x v="56"/>
    <x v="1"/>
    <x v="1"/>
    <x v="1"/>
    <x v="0"/>
    <x v="5"/>
    <s v="Northbrook"/>
    <s v="1810 Elm Hwy"/>
    <x v="0"/>
    <x v="0"/>
    <x v="2"/>
    <n v="0"/>
    <n v="2"/>
    <s v="YES"/>
    <n v="5160"/>
    <x v="64"/>
    <n v="860"/>
    <n v="3440"/>
    <x v="4"/>
    <s v="TL"/>
    <n v="2004"/>
    <s v="N"/>
    <m/>
    <x v="16"/>
  </r>
  <r>
    <n v="210"/>
    <n v="35"/>
    <n v="998192"/>
    <d v="2014-04-25T00:00:00"/>
    <s v="IL"/>
    <s v="100/300"/>
    <n v="500"/>
    <n v="1433.24"/>
    <n v="0"/>
    <n v="476203"/>
    <x v="1"/>
    <x v="5"/>
    <s v="exec-managerial"/>
    <s v="yachting"/>
    <s v="not-in-family"/>
    <n v="0"/>
    <n v="-19500"/>
    <x v="2"/>
    <x v="2"/>
    <x v="0"/>
    <x v="2"/>
    <x v="2"/>
    <x v="4"/>
    <s v="Riverwood"/>
    <s v="9603 Texas Lane"/>
    <x v="20"/>
    <x v="1"/>
    <x v="2"/>
    <n v="2"/>
    <n v="1"/>
    <s v="?"/>
    <n v="24570"/>
    <x v="424"/>
    <n v="2730"/>
    <n v="19110"/>
    <x v="0"/>
    <n v="95"/>
    <n v="2006"/>
    <s v="Y"/>
    <m/>
    <x v="5"/>
  </r>
  <r>
    <n v="194"/>
    <n v="38"/>
    <n v="663938"/>
    <d v="2011-01-26T00:00:00"/>
    <s v="IN"/>
    <s v="100/300"/>
    <n v="2000"/>
    <n v="1231.25"/>
    <n v="0"/>
    <n v="604333"/>
    <x v="1"/>
    <x v="1"/>
    <s v="craft-repair"/>
    <s v="movies"/>
    <s v="not-in-family"/>
    <n v="46500"/>
    <n v="0"/>
    <x v="13"/>
    <x v="2"/>
    <x v="2"/>
    <x v="1"/>
    <x v="4"/>
    <x v="4"/>
    <s v="Arlington"/>
    <s v="5650 Sky Drive"/>
    <x v="12"/>
    <x v="1"/>
    <x v="1"/>
    <n v="1"/>
    <n v="0"/>
    <s v="?"/>
    <n v="53680"/>
    <x v="203"/>
    <n v="9760"/>
    <n v="39040"/>
    <x v="7"/>
    <s v="Camry"/>
    <n v="2011"/>
    <s v="N"/>
    <m/>
    <x v="8"/>
  </r>
  <r>
    <n v="294"/>
    <n v="49"/>
    <n v="756870"/>
    <d v="1996-01-26T00:00:00"/>
    <s v="IN"/>
    <s v="500/1000"/>
    <n v="500"/>
    <n v="1135.43"/>
    <n v="0"/>
    <n v="442604"/>
    <x v="0"/>
    <x v="3"/>
    <s v="farming-fishing"/>
    <s v="bungie-jumping"/>
    <s v="own-child"/>
    <n v="22700"/>
    <n v="0"/>
    <x v="57"/>
    <x v="2"/>
    <x v="0"/>
    <x v="2"/>
    <x v="0"/>
    <x v="4"/>
    <s v="Columbus"/>
    <s v="9633 MLK Lane"/>
    <x v="6"/>
    <x v="1"/>
    <x v="0"/>
    <n v="1"/>
    <n v="1"/>
    <s v="YES"/>
    <n v="42900"/>
    <x v="425"/>
    <n v="3900"/>
    <n v="35100"/>
    <x v="3"/>
    <s v="Malibu"/>
    <n v="2010"/>
    <s v="N"/>
    <m/>
    <x v="33"/>
  </r>
  <r>
    <n v="272"/>
    <n v="41"/>
    <n v="337158"/>
    <d v="1991-04-08T00:00:00"/>
    <s v="OH"/>
    <s v="250/500"/>
    <n v="2000"/>
    <n v="945.73"/>
    <n v="5000000"/>
    <n v="435663"/>
    <x v="0"/>
    <x v="0"/>
    <s v="protective-serv"/>
    <s v="chess"/>
    <s v="wife"/>
    <n v="38600"/>
    <n v="-42800"/>
    <x v="57"/>
    <x v="0"/>
    <x v="3"/>
    <x v="1"/>
    <x v="2"/>
    <x v="2"/>
    <s v="Arlington"/>
    <s v="4981 Flute Hwy"/>
    <x v="6"/>
    <x v="0"/>
    <x v="2"/>
    <n v="0"/>
    <n v="0"/>
    <s v="NO"/>
    <n v="84100"/>
    <x v="426"/>
    <n v="8410"/>
    <n v="58870"/>
    <x v="8"/>
    <s v="Escape"/>
    <n v="2009"/>
    <s v="Y"/>
    <m/>
    <x v="19"/>
  </r>
  <r>
    <n v="27"/>
    <n v="27"/>
    <n v="919875"/>
    <d v="2002-06-29T00:00:00"/>
    <s v="IN"/>
    <s v="100/300"/>
    <n v="2000"/>
    <n v="1118.76"/>
    <n v="0"/>
    <n v="470866"/>
    <x v="1"/>
    <x v="5"/>
    <s v="adm-clerical"/>
    <s v="dancing"/>
    <s v="own-child"/>
    <n v="0"/>
    <n v="-55800"/>
    <x v="33"/>
    <x v="0"/>
    <x v="3"/>
    <x v="2"/>
    <x v="2"/>
    <x v="2"/>
    <s v="Northbrook"/>
    <s v="9078 Francis Ridge"/>
    <x v="6"/>
    <x v="0"/>
    <x v="1"/>
    <n v="1"/>
    <n v="3"/>
    <s v="?"/>
    <n v="61560"/>
    <x v="199"/>
    <n v="6840"/>
    <n v="47880"/>
    <x v="8"/>
    <s v="Fusion"/>
    <n v="2008"/>
    <s v="N"/>
    <m/>
    <x v="34"/>
  </r>
  <r>
    <n v="251"/>
    <n v="39"/>
    <n v="315631"/>
    <d v="1999-04-09T00:00:00"/>
    <s v="IN"/>
    <s v="500/1000"/>
    <n v="2000"/>
    <n v="1231.98"/>
    <n v="0"/>
    <n v="612908"/>
    <x v="1"/>
    <x v="2"/>
    <s v="other-service"/>
    <s v="hiking"/>
    <s v="not-in-family"/>
    <n v="0"/>
    <n v="-31700"/>
    <x v="13"/>
    <x v="0"/>
    <x v="2"/>
    <x v="1"/>
    <x v="0"/>
    <x v="2"/>
    <s v="Hillsdale"/>
    <s v="1381 Francis Ave"/>
    <x v="16"/>
    <x v="0"/>
    <x v="0"/>
    <n v="0"/>
    <n v="0"/>
    <s v="?"/>
    <n v="44240"/>
    <x v="427"/>
    <n v="5530"/>
    <n v="33180"/>
    <x v="2"/>
    <s v="RAM"/>
    <n v="1997"/>
    <s v="N"/>
    <m/>
    <x v="2"/>
  </r>
  <r>
    <n v="180"/>
    <n v="33"/>
    <n v="113464"/>
    <d v="2009-04-19T00:00:00"/>
    <s v="IN"/>
    <s v="500/1000"/>
    <n v="2000"/>
    <n v="1005.47"/>
    <n v="0"/>
    <n v="441871"/>
    <x v="1"/>
    <x v="6"/>
    <s v="protective-serv"/>
    <s v="hiking"/>
    <s v="own-child"/>
    <n v="58100"/>
    <n v="-49000"/>
    <x v="11"/>
    <x v="2"/>
    <x v="2"/>
    <x v="1"/>
    <x v="4"/>
    <x v="1"/>
    <s v="Columbus"/>
    <s v="6435 Texas Ave"/>
    <x v="11"/>
    <x v="2"/>
    <x v="1"/>
    <n v="2"/>
    <n v="3"/>
    <s v="YES"/>
    <n v="57700"/>
    <x v="428"/>
    <n v="5770"/>
    <n v="40390"/>
    <x v="11"/>
    <s v="Grand Cherokee"/>
    <n v="2002"/>
    <s v="N"/>
    <m/>
    <x v="38"/>
  </r>
  <r>
    <n v="392"/>
    <n v="50"/>
    <n v="556415"/>
    <d v="1991-08-22T00:00:00"/>
    <s v="OH"/>
    <s v="100/300"/>
    <n v="2000"/>
    <n v="1108.97"/>
    <n v="0"/>
    <n v="431496"/>
    <x v="1"/>
    <x v="1"/>
    <s v="exec-managerial"/>
    <s v="exercise"/>
    <s v="not-in-family"/>
    <n v="68400"/>
    <n v="-66800"/>
    <x v="45"/>
    <x v="0"/>
    <x v="0"/>
    <x v="1"/>
    <x v="3"/>
    <x v="4"/>
    <s v="Springfield"/>
    <s v="1248 MLK Ridge"/>
    <x v="15"/>
    <x v="0"/>
    <x v="2"/>
    <n v="2"/>
    <n v="2"/>
    <s v="YES"/>
    <n v="108030"/>
    <x v="429"/>
    <n v="16620"/>
    <n v="74790"/>
    <x v="0"/>
    <s v="92x"/>
    <n v="2002"/>
    <s v="N"/>
    <m/>
    <x v="0"/>
  </r>
  <r>
    <n v="143"/>
    <n v="30"/>
    <n v="250249"/>
    <d v="1991-11-28T00:00:00"/>
    <s v="IN"/>
    <s v="100/300"/>
    <n v="500"/>
    <n v="1392.39"/>
    <n v="5000000"/>
    <n v="436499"/>
    <x v="1"/>
    <x v="4"/>
    <s v="exec-managerial"/>
    <s v="dancing"/>
    <s v="unmarried"/>
    <n v="0"/>
    <n v="-65700"/>
    <x v="37"/>
    <x v="0"/>
    <x v="2"/>
    <x v="1"/>
    <x v="2"/>
    <x v="0"/>
    <s v="Riverwood"/>
    <s v="3323 1st Lane"/>
    <x v="14"/>
    <x v="0"/>
    <x v="2"/>
    <n v="2"/>
    <n v="0"/>
    <s v="YES"/>
    <n v="54300"/>
    <x v="72"/>
    <n v="5430"/>
    <n v="38010"/>
    <x v="7"/>
    <s v="Highlander"/>
    <n v="2010"/>
    <s v="N"/>
    <m/>
    <x v="11"/>
  </r>
  <r>
    <n v="371"/>
    <n v="54"/>
    <n v="403776"/>
    <d v="2012-04-27T00:00:00"/>
    <s v="IN"/>
    <s v="100/300"/>
    <n v="2000"/>
    <n v="1317.97"/>
    <n v="0"/>
    <n v="469853"/>
    <x v="0"/>
    <x v="4"/>
    <s v="craft-repair"/>
    <s v="movies"/>
    <s v="wife"/>
    <n v="34700"/>
    <n v="-81000"/>
    <x v="24"/>
    <x v="2"/>
    <x v="3"/>
    <x v="0"/>
    <x v="4"/>
    <x v="0"/>
    <s v="Columbus"/>
    <s v="6971 Best Ridge"/>
    <x v="22"/>
    <x v="1"/>
    <x v="1"/>
    <n v="1"/>
    <n v="2"/>
    <s v="?"/>
    <n v="32280"/>
    <x v="430"/>
    <n v="5380"/>
    <n v="21520"/>
    <x v="8"/>
    <s v="Fusion"/>
    <n v="2010"/>
    <s v="Y"/>
    <m/>
    <x v="34"/>
  </r>
  <r>
    <n v="292"/>
    <n v="42"/>
    <n v="396002"/>
    <d v="2007-03-04T00:00:00"/>
    <s v="IN"/>
    <s v="250/500"/>
    <n v="1000"/>
    <n v="1588.22"/>
    <n v="0"/>
    <n v="605369"/>
    <x v="0"/>
    <x v="6"/>
    <s v="machine-op-inspct"/>
    <s v="camping"/>
    <s v="other-relative"/>
    <n v="0"/>
    <n v="-53800"/>
    <x v="14"/>
    <x v="2"/>
    <x v="2"/>
    <x v="2"/>
    <x v="3"/>
    <x v="4"/>
    <s v="Riverwood"/>
    <s v="7488 Lincoln Lane"/>
    <x v="12"/>
    <x v="1"/>
    <x v="0"/>
    <n v="1"/>
    <n v="1"/>
    <s v="NO"/>
    <n v="84600"/>
    <x v="431"/>
    <n v="8460"/>
    <n v="59220"/>
    <x v="3"/>
    <s v="Malibu"/>
    <n v="2007"/>
    <s v="N"/>
    <m/>
    <x v="33"/>
  </r>
  <r>
    <n v="165"/>
    <n v="35"/>
    <n v="976908"/>
    <d v="2012-12-31T00:00:00"/>
    <s v="IL"/>
    <s v="250/500"/>
    <n v="500"/>
    <n v="900.02"/>
    <n v="6000000"/>
    <n v="448466"/>
    <x v="0"/>
    <x v="5"/>
    <s v="craft-repair"/>
    <s v="camping"/>
    <s v="own-child"/>
    <n v="0"/>
    <n v="-49900"/>
    <x v="20"/>
    <x v="0"/>
    <x v="3"/>
    <x v="2"/>
    <x v="3"/>
    <x v="0"/>
    <s v="Springfield"/>
    <s v="9007 Francis Hwy"/>
    <x v="1"/>
    <x v="0"/>
    <x v="2"/>
    <n v="1"/>
    <n v="3"/>
    <s v="YES"/>
    <n v="69700"/>
    <x v="432"/>
    <n v="6970"/>
    <n v="55760"/>
    <x v="10"/>
    <s v="3 Series"/>
    <n v="2008"/>
    <s v="N"/>
    <m/>
    <x v="21"/>
  </r>
  <r>
    <n v="158"/>
    <n v="33"/>
    <n v="509489"/>
    <d v="2013-12-21T00:00:00"/>
    <s v="OH"/>
    <s v="100/300"/>
    <n v="1000"/>
    <n v="1744.64"/>
    <n v="3000000"/>
    <n v="432786"/>
    <x v="0"/>
    <x v="6"/>
    <s v="prof-specialty"/>
    <s v="movies"/>
    <s v="unmarried"/>
    <n v="0"/>
    <n v="0"/>
    <x v="58"/>
    <x v="2"/>
    <x v="2"/>
    <x v="2"/>
    <x v="4"/>
    <x v="4"/>
    <s v="Springfield"/>
    <s v="1491 Francis Ridge"/>
    <x v="15"/>
    <x v="1"/>
    <x v="2"/>
    <n v="0"/>
    <n v="1"/>
    <s v="NO"/>
    <n v="36400"/>
    <x v="433"/>
    <n v="7280"/>
    <n v="25480"/>
    <x v="13"/>
    <s v="Jetta"/>
    <n v="1998"/>
    <s v="N"/>
    <m/>
    <x v="35"/>
  </r>
  <r>
    <n v="241"/>
    <n v="39"/>
    <n v="485295"/>
    <d v="2005-04-28T00:00:00"/>
    <s v="OH"/>
    <s v="250/500"/>
    <n v="1000"/>
    <n v="1260.56"/>
    <n v="0"/>
    <n v="473591"/>
    <x v="1"/>
    <x v="6"/>
    <s v="adm-clerical"/>
    <s v="paintball"/>
    <s v="own-child"/>
    <n v="0"/>
    <n v="-54900"/>
    <x v="2"/>
    <x v="2"/>
    <x v="0"/>
    <x v="1"/>
    <x v="0"/>
    <x v="0"/>
    <s v="Northbrook"/>
    <s v="3659 Oak Lane"/>
    <x v="3"/>
    <x v="1"/>
    <x v="2"/>
    <n v="0"/>
    <n v="2"/>
    <s v="YES"/>
    <n v="37520"/>
    <x v="434"/>
    <n v="4690"/>
    <n v="28140"/>
    <x v="11"/>
    <s v="Wrangler"/>
    <n v="2010"/>
    <s v="N"/>
    <m/>
    <x v="23"/>
  </r>
  <r>
    <n v="103"/>
    <n v="33"/>
    <n v="361829"/>
    <d v="1994-09-17T00:00:00"/>
    <s v="OH"/>
    <s v="500/1000"/>
    <n v="2000"/>
    <n v="1021.14"/>
    <n v="0"/>
    <n v="618418"/>
    <x v="1"/>
    <x v="3"/>
    <s v="other-service"/>
    <s v="paintball"/>
    <s v="wife"/>
    <n v="69500"/>
    <n v="-47700"/>
    <x v="16"/>
    <x v="2"/>
    <x v="0"/>
    <x v="0"/>
    <x v="4"/>
    <x v="2"/>
    <s v="Northbend"/>
    <s v="4176 Britain Hwy"/>
    <x v="17"/>
    <x v="1"/>
    <x v="2"/>
    <n v="2"/>
    <n v="3"/>
    <s v="?"/>
    <n v="79090"/>
    <x v="435"/>
    <n v="14380"/>
    <n v="50330"/>
    <x v="2"/>
    <s v="RAM"/>
    <n v="2014"/>
    <s v="N"/>
    <m/>
    <x v="2"/>
  </r>
  <r>
    <n v="402"/>
    <n v="54"/>
    <n v="603632"/>
    <d v="2003-08-16T00:00:00"/>
    <s v="OH"/>
    <s v="250/500"/>
    <n v="2000"/>
    <n v="1285.0899999999999"/>
    <n v="0"/>
    <n v="444558"/>
    <x v="0"/>
    <x v="6"/>
    <s v="farming-fishing"/>
    <s v="board-games"/>
    <s v="not-in-family"/>
    <n v="48000"/>
    <n v="-79600"/>
    <x v="25"/>
    <x v="0"/>
    <x v="2"/>
    <x v="0"/>
    <x v="3"/>
    <x v="2"/>
    <s v="Springfield"/>
    <s v="5189 Francis Drive"/>
    <x v="4"/>
    <x v="0"/>
    <x v="2"/>
    <n v="0"/>
    <n v="2"/>
    <s v="YES"/>
    <n v="67770"/>
    <x v="327"/>
    <n v="15060"/>
    <n v="45180"/>
    <x v="1"/>
    <s v="ML350"/>
    <n v="2013"/>
    <s v="Y"/>
    <m/>
    <x v="36"/>
  </r>
  <r>
    <n v="102"/>
    <n v="32"/>
    <n v="783494"/>
    <d v="2014-09-02T00:00:00"/>
    <s v="OH"/>
    <s v="100/300"/>
    <n v="500"/>
    <n v="1537.07"/>
    <n v="3000000"/>
    <n v="457733"/>
    <x v="0"/>
    <x v="6"/>
    <s v="tech-support"/>
    <s v="chess"/>
    <s v="wife"/>
    <n v="0"/>
    <n v="0"/>
    <x v="57"/>
    <x v="0"/>
    <x v="0"/>
    <x v="2"/>
    <x v="3"/>
    <x v="3"/>
    <s v="Northbend"/>
    <s v="6515 Oak Lane"/>
    <x v="20"/>
    <x v="0"/>
    <x v="2"/>
    <n v="1"/>
    <n v="0"/>
    <s v="NO"/>
    <n v="47400"/>
    <x v="436"/>
    <n v="4740"/>
    <n v="33180"/>
    <x v="3"/>
    <s v="Silverado"/>
    <n v="2004"/>
    <s v="Y"/>
    <m/>
    <x v="28"/>
  </r>
  <r>
    <n v="182"/>
    <n v="40"/>
    <n v="439049"/>
    <d v="2011-12-12T00:00:00"/>
    <s v="IN"/>
    <s v="100/300"/>
    <n v="1000"/>
    <n v="1022.42"/>
    <n v="0"/>
    <n v="466161"/>
    <x v="0"/>
    <x v="1"/>
    <s v="other-service"/>
    <s v="skydiving"/>
    <s v="husband"/>
    <n v="50000"/>
    <n v="-56900"/>
    <x v="4"/>
    <x v="0"/>
    <x v="3"/>
    <x v="2"/>
    <x v="3"/>
    <x v="0"/>
    <s v="Northbend"/>
    <s v="7168 Andromedia Ridge"/>
    <x v="21"/>
    <x v="0"/>
    <x v="0"/>
    <n v="0"/>
    <n v="2"/>
    <s v="?"/>
    <n v="71100"/>
    <x v="437"/>
    <n v="14220"/>
    <n v="49770"/>
    <x v="6"/>
    <s v="A3"/>
    <n v="2008"/>
    <s v="N"/>
    <m/>
    <x v="10"/>
  </r>
  <r>
    <n v="282"/>
    <n v="46"/>
    <n v="502634"/>
    <d v="1991-08-17T00:00:00"/>
    <s v="OH"/>
    <s v="100/300"/>
    <n v="2000"/>
    <n v="1558.86"/>
    <n v="0"/>
    <n v="450800"/>
    <x v="0"/>
    <x v="0"/>
    <s v="other-service"/>
    <s v="dancing"/>
    <s v="wife"/>
    <n v="51100"/>
    <n v="-75100"/>
    <x v="4"/>
    <x v="0"/>
    <x v="3"/>
    <x v="1"/>
    <x v="0"/>
    <x v="2"/>
    <s v="Springfield"/>
    <s v="7954 Tree Ridge"/>
    <x v="23"/>
    <x v="0"/>
    <x v="1"/>
    <n v="2"/>
    <n v="2"/>
    <s v="NO"/>
    <n v="69400"/>
    <x v="438"/>
    <n v="6940"/>
    <n v="48580"/>
    <x v="10"/>
    <s v="M5"/>
    <n v="2012"/>
    <s v="N"/>
    <m/>
    <x v="24"/>
  </r>
  <r>
    <n v="222"/>
    <n v="39"/>
    <n v="378588"/>
    <d v="2004-02-29T00:00:00"/>
    <s v="OH"/>
    <s v="500/1000"/>
    <n v="500"/>
    <n v="1757.87"/>
    <n v="0"/>
    <n v="458993"/>
    <x v="0"/>
    <x v="4"/>
    <s v="transport-moving"/>
    <s v="board-games"/>
    <s v="not-in-family"/>
    <n v="71400"/>
    <n v="0"/>
    <x v="34"/>
    <x v="2"/>
    <x v="2"/>
    <x v="0"/>
    <x v="3"/>
    <x v="0"/>
    <s v="Northbrook"/>
    <s v="1956 Apache St"/>
    <x v="10"/>
    <x v="1"/>
    <x v="0"/>
    <n v="2"/>
    <n v="1"/>
    <s v="?"/>
    <n v="55000"/>
    <x v="439"/>
    <n v="10000"/>
    <n v="40000"/>
    <x v="0"/>
    <n v="93"/>
    <n v="1996"/>
    <s v="Y"/>
    <m/>
    <x v="30"/>
  </r>
  <r>
    <n v="415"/>
    <n v="52"/>
    <n v="794731"/>
    <d v="2015-02-22T00:00:00"/>
    <s v="IN"/>
    <s v="250/500"/>
    <n v="1000"/>
    <n v="973.5"/>
    <n v="0"/>
    <n v="468634"/>
    <x v="0"/>
    <x v="1"/>
    <s v="machine-op-inspct"/>
    <s v="polo"/>
    <s v="not-in-family"/>
    <n v="50400"/>
    <n v="0"/>
    <x v="40"/>
    <x v="2"/>
    <x v="2"/>
    <x v="2"/>
    <x v="0"/>
    <x v="4"/>
    <s v="Arlington"/>
    <s v="9918 Andromedia Drive"/>
    <x v="12"/>
    <x v="3"/>
    <x v="0"/>
    <n v="1"/>
    <n v="3"/>
    <s v="YES"/>
    <n v="51090"/>
    <x v="332"/>
    <n v="7860"/>
    <n v="35370"/>
    <x v="7"/>
    <s v="Highlander"/>
    <n v="2003"/>
    <s v="N"/>
    <m/>
    <x v="11"/>
  </r>
  <r>
    <n v="51"/>
    <n v="34"/>
    <n v="641934"/>
    <d v="2013-12-25T00:00:00"/>
    <s v="OH"/>
    <s v="500/1000"/>
    <n v="500"/>
    <n v="1430.8"/>
    <n v="0"/>
    <n v="461264"/>
    <x v="0"/>
    <x v="1"/>
    <s v="machine-op-inspct"/>
    <s v="camping"/>
    <s v="unmarried"/>
    <n v="0"/>
    <n v="0"/>
    <x v="26"/>
    <x v="0"/>
    <x v="0"/>
    <x v="0"/>
    <x v="2"/>
    <x v="2"/>
    <s v="Springfield"/>
    <s v="5499 Flute Ridge"/>
    <x v="6"/>
    <x v="0"/>
    <x v="1"/>
    <n v="2"/>
    <n v="3"/>
    <s v="NO"/>
    <n v="64200"/>
    <x v="440"/>
    <n v="19260"/>
    <n v="38520"/>
    <x v="12"/>
    <s v="Civic"/>
    <n v="2007"/>
    <s v="Y"/>
    <m/>
    <x v="26"/>
  </r>
  <r>
    <n v="255"/>
    <n v="45"/>
    <n v="113516"/>
    <d v="1990-10-13T00:00:00"/>
    <s v="IL"/>
    <s v="500/1000"/>
    <n v="500"/>
    <n v="1192.27"/>
    <n v="0"/>
    <n v="600184"/>
    <x v="0"/>
    <x v="4"/>
    <s v="sales"/>
    <s v="base-jumping"/>
    <s v="own-child"/>
    <n v="0"/>
    <n v="-40200"/>
    <x v="59"/>
    <x v="0"/>
    <x v="3"/>
    <x v="2"/>
    <x v="3"/>
    <x v="5"/>
    <s v="Riverwood"/>
    <s v="3311 2nd Drive"/>
    <x v="14"/>
    <x v="0"/>
    <x v="2"/>
    <n v="2"/>
    <n v="0"/>
    <s v="YES"/>
    <n v="67320"/>
    <x v="441"/>
    <n v="12240"/>
    <n v="42840"/>
    <x v="8"/>
    <s v="Fusion"/>
    <n v="2006"/>
    <s v="N"/>
    <m/>
    <x v="34"/>
  </r>
  <r>
    <n v="143"/>
    <n v="31"/>
    <n v="425631"/>
    <d v="2014-07-05T00:00:00"/>
    <s v="IL"/>
    <s v="250/500"/>
    <n v="500"/>
    <n v="1163.83"/>
    <n v="0"/>
    <n v="604874"/>
    <x v="0"/>
    <x v="2"/>
    <s v="protective-serv"/>
    <s v="movies"/>
    <s v="husband"/>
    <n v="37700"/>
    <n v="0"/>
    <x v="31"/>
    <x v="2"/>
    <x v="0"/>
    <x v="0"/>
    <x v="3"/>
    <x v="5"/>
    <s v="Arlington"/>
    <s v="7609 Rock St"/>
    <x v="7"/>
    <x v="2"/>
    <x v="0"/>
    <n v="2"/>
    <n v="0"/>
    <s v="?"/>
    <n v="76120"/>
    <x v="442"/>
    <n v="13840"/>
    <n v="55360"/>
    <x v="6"/>
    <s v="A5"/>
    <n v="1999"/>
    <s v="N"/>
    <m/>
    <x v="7"/>
  </r>
  <r>
    <n v="130"/>
    <n v="28"/>
    <n v="542245"/>
    <d v="1991-11-25T00:00:00"/>
    <s v="OH"/>
    <s v="500/1000"/>
    <n v="1000"/>
    <n v="1003.15"/>
    <n v="0"/>
    <n v="462377"/>
    <x v="1"/>
    <x v="6"/>
    <s v="farming-fishing"/>
    <s v="movies"/>
    <s v="other-relative"/>
    <n v="0"/>
    <n v="-38500"/>
    <x v="49"/>
    <x v="2"/>
    <x v="3"/>
    <x v="1"/>
    <x v="4"/>
    <x v="0"/>
    <s v="Hillsdale"/>
    <s v="4652 Flute Drive"/>
    <x v="7"/>
    <x v="3"/>
    <x v="0"/>
    <n v="2"/>
    <n v="1"/>
    <s v="NO"/>
    <n v="85020"/>
    <x v="443"/>
    <n v="13080"/>
    <n v="58860"/>
    <x v="8"/>
    <s v="Fusion"/>
    <n v="2010"/>
    <s v="N"/>
    <m/>
    <x v="34"/>
  </r>
  <r>
    <n v="242"/>
    <n v="41"/>
    <n v="512894"/>
    <d v="1990-10-02T00:00:00"/>
    <s v="OH"/>
    <s v="250/500"/>
    <n v="2000"/>
    <n v="1153.54"/>
    <n v="6000000"/>
    <n v="619657"/>
    <x v="0"/>
    <x v="3"/>
    <s v="protective-serv"/>
    <s v="polo"/>
    <s v="unmarried"/>
    <n v="0"/>
    <n v="-57000"/>
    <x v="26"/>
    <x v="2"/>
    <x v="2"/>
    <x v="1"/>
    <x v="2"/>
    <x v="2"/>
    <s v="Northbrook"/>
    <s v="6853 Sky Hwy"/>
    <x v="19"/>
    <x v="1"/>
    <x v="2"/>
    <n v="0"/>
    <n v="1"/>
    <s v="?"/>
    <n v="68090"/>
    <x v="268"/>
    <n v="12380"/>
    <n v="43330"/>
    <x v="7"/>
    <s v="Corolla"/>
    <n v="2009"/>
    <s v="N"/>
    <m/>
    <x v="20"/>
  </r>
  <r>
    <n v="96"/>
    <n v="27"/>
    <n v="633090"/>
    <d v="2009-02-17T00:00:00"/>
    <s v="IL"/>
    <s v="100/300"/>
    <n v="1000"/>
    <n v="1631.1"/>
    <n v="0"/>
    <n v="437323"/>
    <x v="1"/>
    <x v="4"/>
    <s v="priv-house-serv"/>
    <s v="exercise"/>
    <s v="wife"/>
    <n v="0"/>
    <n v="0"/>
    <x v="49"/>
    <x v="3"/>
    <x v="1"/>
    <x v="3"/>
    <x v="0"/>
    <x v="4"/>
    <s v="Arlington"/>
    <s v="7780 Flute Lane"/>
    <x v="15"/>
    <x v="0"/>
    <x v="1"/>
    <n v="1"/>
    <n v="2"/>
    <s v="NO"/>
    <n v="6030"/>
    <x v="146"/>
    <n v="670"/>
    <n v="4690"/>
    <x v="5"/>
    <s v="Pathfinder"/>
    <n v="2007"/>
    <s v="N"/>
    <m/>
    <x v="6"/>
  </r>
  <r>
    <n v="180"/>
    <n v="35"/>
    <n v="464234"/>
    <d v="2005-07-17T00:00:00"/>
    <s v="IL"/>
    <s v="500/1000"/>
    <n v="1000"/>
    <n v="1252.48"/>
    <n v="0"/>
    <n v="432148"/>
    <x v="0"/>
    <x v="0"/>
    <s v="machine-op-inspct"/>
    <s v="yachting"/>
    <s v="wife"/>
    <n v="0"/>
    <n v="-55800"/>
    <x v="18"/>
    <x v="1"/>
    <x v="1"/>
    <x v="1"/>
    <x v="1"/>
    <x v="3"/>
    <s v="Springfield"/>
    <s v="1687 3rd Lane"/>
    <x v="18"/>
    <x v="0"/>
    <x v="1"/>
    <n v="1"/>
    <n v="3"/>
    <s v="NO"/>
    <n v="5100"/>
    <x v="186"/>
    <n v="510"/>
    <n v="3570"/>
    <x v="3"/>
    <s v="Malibu"/>
    <n v="2000"/>
    <s v="N"/>
    <m/>
    <x v="33"/>
  </r>
  <r>
    <n v="150"/>
    <n v="30"/>
    <n v="290162"/>
    <d v="1994-03-12T00:00:00"/>
    <s v="IN"/>
    <s v="100/300"/>
    <n v="1000"/>
    <n v="1677.26"/>
    <n v="0"/>
    <n v="439690"/>
    <x v="0"/>
    <x v="5"/>
    <s v="sales"/>
    <s v="yachting"/>
    <s v="own-child"/>
    <n v="40100"/>
    <n v="0"/>
    <x v="3"/>
    <x v="1"/>
    <x v="1"/>
    <x v="3"/>
    <x v="0"/>
    <x v="4"/>
    <s v="Springfield"/>
    <s v="6378 Britain Ave"/>
    <x v="2"/>
    <x v="0"/>
    <x v="0"/>
    <n v="1"/>
    <n v="3"/>
    <s v="YES"/>
    <n v="4590"/>
    <x v="444"/>
    <n v="510"/>
    <n v="3570"/>
    <x v="13"/>
    <s v="Jetta"/>
    <n v="2013"/>
    <s v="N"/>
    <m/>
    <x v="35"/>
  </r>
  <r>
    <n v="463"/>
    <n v="59"/>
    <n v="638155"/>
    <d v="1994-08-03T00:00:00"/>
    <s v="IL"/>
    <s v="250/500"/>
    <n v="1000"/>
    <n v="979.73"/>
    <n v="0"/>
    <n v="601848"/>
    <x v="1"/>
    <x v="6"/>
    <s v="exec-managerial"/>
    <s v="yachting"/>
    <s v="not-in-family"/>
    <n v="51700"/>
    <n v="0"/>
    <x v="26"/>
    <x v="2"/>
    <x v="3"/>
    <x v="0"/>
    <x v="3"/>
    <x v="0"/>
    <s v="Columbus"/>
    <s v="1306 Andromedia St"/>
    <x v="8"/>
    <x v="3"/>
    <x v="1"/>
    <n v="1"/>
    <n v="2"/>
    <s v="NO"/>
    <n v="72400"/>
    <x v="445"/>
    <n v="14480"/>
    <n v="50680"/>
    <x v="3"/>
    <s v="Tahoe"/>
    <n v="1999"/>
    <s v="Y"/>
    <m/>
    <x v="3"/>
  </r>
  <r>
    <n v="472"/>
    <n v="64"/>
    <n v="911429"/>
    <d v="2012-08-25T00:00:00"/>
    <s v="IN"/>
    <s v="250/500"/>
    <n v="500"/>
    <n v="989.24"/>
    <n v="0"/>
    <n v="615821"/>
    <x v="0"/>
    <x v="3"/>
    <s v="other-service"/>
    <s v="skydiving"/>
    <s v="not-in-family"/>
    <n v="0"/>
    <n v="0"/>
    <x v="31"/>
    <x v="0"/>
    <x v="3"/>
    <x v="0"/>
    <x v="2"/>
    <x v="2"/>
    <s v="Northbrook"/>
    <s v="3664 Francis Ridge"/>
    <x v="21"/>
    <x v="0"/>
    <x v="2"/>
    <n v="2"/>
    <n v="3"/>
    <s v="NO"/>
    <n v="70900"/>
    <x v="242"/>
    <n v="7090"/>
    <n v="49630"/>
    <x v="1"/>
    <s v="ML350"/>
    <n v="2002"/>
    <s v="N"/>
    <m/>
    <x v="36"/>
  </r>
  <r>
    <n v="75"/>
    <n v="25"/>
    <n v="106186"/>
    <d v="2011-12-02T00:00:00"/>
    <s v="IL"/>
    <s v="500/1000"/>
    <n v="1000"/>
    <n v="1389.86"/>
    <n v="0"/>
    <n v="472475"/>
    <x v="1"/>
    <x v="2"/>
    <s v="priv-house-serv"/>
    <s v="hiking"/>
    <s v="husband"/>
    <n v="0"/>
    <n v="0"/>
    <x v="24"/>
    <x v="2"/>
    <x v="0"/>
    <x v="2"/>
    <x v="3"/>
    <x v="4"/>
    <s v="Springfield"/>
    <s v="5985 Lincoln Lane"/>
    <x v="6"/>
    <x v="3"/>
    <x v="1"/>
    <n v="2"/>
    <n v="3"/>
    <s v="YES"/>
    <n v="65100"/>
    <x v="0"/>
    <n v="6510"/>
    <n v="52080"/>
    <x v="0"/>
    <n v="93"/>
    <n v="2011"/>
    <s v="N"/>
    <m/>
    <x v="30"/>
  </r>
  <r>
    <n v="193"/>
    <n v="40"/>
    <n v="311783"/>
    <d v="2005-02-25T00:00:00"/>
    <s v="OH"/>
    <s v="100/300"/>
    <n v="500"/>
    <n v="1233.8499999999999"/>
    <n v="0"/>
    <n v="457463"/>
    <x v="1"/>
    <x v="5"/>
    <s v="handlers-cleaners"/>
    <s v="chess"/>
    <s v="husband"/>
    <n v="0"/>
    <n v="0"/>
    <x v="25"/>
    <x v="2"/>
    <x v="0"/>
    <x v="2"/>
    <x v="4"/>
    <x v="6"/>
    <s v="Hillsdale"/>
    <s v="3706 4th Hwy"/>
    <x v="6"/>
    <x v="1"/>
    <x v="1"/>
    <n v="2"/>
    <n v="1"/>
    <s v="YES"/>
    <n v="64260"/>
    <x v="20"/>
    <n v="14280"/>
    <n v="49980"/>
    <x v="8"/>
    <s v="Escape"/>
    <n v="1999"/>
    <s v="N"/>
    <m/>
    <x v="19"/>
  </r>
  <r>
    <n v="43"/>
    <n v="43"/>
    <n v="528385"/>
    <d v="1997-11-07T00:00:00"/>
    <s v="IL"/>
    <s v="500/1000"/>
    <n v="500"/>
    <n v="1320.39"/>
    <n v="0"/>
    <n v="604861"/>
    <x v="1"/>
    <x v="2"/>
    <s v="armed-forces"/>
    <s v="yachting"/>
    <s v="not-in-family"/>
    <n v="0"/>
    <n v="0"/>
    <x v="16"/>
    <x v="0"/>
    <x v="2"/>
    <x v="0"/>
    <x v="4"/>
    <x v="4"/>
    <s v="Arlington"/>
    <s v="6603 Francis Hwy"/>
    <x v="14"/>
    <x v="0"/>
    <x v="1"/>
    <n v="2"/>
    <n v="1"/>
    <s v="?"/>
    <n v="79970"/>
    <x v="373"/>
    <n v="21810"/>
    <n v="50890"/>
    <x v="12"/>
    <s v="CRV"/>
    <n v="1996"/>
    <s v="Y"/>
    <m/>
    <x v="29"/>
  </r>
  <r>
    <n v="253"/>
    <n v="41"/>
    <n v="228403"/>
    <d v="2004-04-20T00:00:00"/>
    <s v="IN"/>
    <s v="100/300"/>
    <n v="1000"/>
    <n v="1435.09"/>
    <n v="0"/>
    <n v="471519"/>
    <x v="1"/>
    <x v="5"/>
    <s v="machine-op-inspct"/>
    <s v="bungie-jumping"/>
    <s v="not-in-family"/>
    <n v="36600"/>
    <n v="0"/>
    <x v="19"/>
    <x v="0"/>
    <x v="2"/>
    <x v="2"/>
    <x v="0"/>
    <x v="0"/>
    <s v="Northbrook"/>
    <s v="7069 4th Hwy"/>
    <x v="18"/>
    <x v="0"/>
    <x v="2"/>
    <n v="2"/>
    <n v="0"/>
    <s v="?"/>
    <n v="56610"/>
    <x v="446"/>
    <n v="6290"/>
    <n v="44030"/>
    <x v="3"/>
    <s v="Tahoe"/>
    <n v="1995"/>
    <s v="N"/>
    <m/>
    <x v="3"/>
  </r>
  <r>
    <n v="152"/>
    <n v="30"/>
    <n v="209177"/>
    <d v="2009-11-17T00:00:00"/>
    <s v="IN"/>
    <s v="500/1000"/>
    <n v="500"/>
    <n v="1448.54"/>
    <n v="0"/>
    <n v="618682"/>
    <x v="1"/>
    <x v="6"/>
    <s v="craft-repair"/>
    <s v="polo"/>
    <s v="wife"/>
    <n v="58600"/>
    <n v="0"/>
    <x v="36"/>
    <x v="0"/>
    <x v="0"/>
    <x v="0"/>
    <x v="2"/>
    <x v="1"/>
    <s v="Northbrook"/>
    <s v="5093 Flute Lane"/>
    <x v="10"/>
    <x v="0"/>
    <x v="0"/>
    <n v="1"/>
    <n v="1"/>
    <s v="?"/>
    <n v="84590"/>
    <x v="447"/>
    <n v="7690"/>
    <n v="69210"/>
    <x v="7"/>
    <s v="Highlander"/>
    <n v="2000"/>
    <s v="Y"/>
    <m/>
    <x v="11"/>
  </r>
  <r>
    <n v="160"/>
    <n v="38"/>
    <n v="497929"/>
    <d v="2009-09-19T00:00:00"/>
    <s v="OH"/>
    <s v="250/500"/>
    <n v="500"/>
    <n v="1733.56"/>
    <n v="0"/>
    <n v="441425"/>
    <x v="0"/>
    <x v="4"/>
    <s v="sales"/>
    <s v="sleeping"/>
    <s v="wife"/>
    <n v="0"/>
    <n v="-43800"/>
    <x v="21"/>
    <x v="2"/>
    <x v="0"/>
    <x v="0"/>
    <x v="2"/>
    <x v="0"/>
    <s v="Hillsdale"/>
    <s v="5894 Flute Drive"/>
    <x v="21"/>
    <x v="1"/>
    <x v="2"/>
    <n v="2"/>
    <n v="1"/>
    <s v="YES"/>
    <n v="66780"/>
    <x v="98"/>
    <n v="14840"/>
    <n v="44520"/>
    <x v="1"/>
    <s v="ML350"/>
    <n v="1996"/>
    <s v="N"/>
    <m/>
    <x v="36"/>
  </r>
  <r>
    <n v="56"/>
    <n v="36"/>
    <n v="735844"/>
    <d v="2009-11-08T00:00:00"/>
    <s v="IN"/>
    <s v="100/300"/>
    <n v="500"/>
    <n v="1533.07"/>
    <n v="0"/>
    <n v="609336"/>
    <x v="0"/>
    <x v="6"/>
    <s v="farming-fishing"/>
    <s v="exercise"/>
    <s v="own-child"/>
    <n v="0"/>
    <n v="-28800"/>
    <x v="39"/>
    <x v="0"/>
    <x v="2"/>
    <x v="0"/>
    <x v="0"/>
    <x v="5"/>
    <s v="Springfield"/>
    <s v="8459 Apache Ave"/>
    <x v="21"/>
    <x v="0"/>
    <x v="0"/>
    <n v="1"/>
    <n v="2"/>
    <s v="YES"/>
    <n v="58500"/>
    <x v="20"/>
    <n v="6500"/>
    <n v="52000"/>
    <x v="8"/>
    <s v="Escape"/>
    <n v="2001"/>
    <s v="N"/>
    <m/>
    <x v="19"/>
  </r>
  <r>
    <n v="286"/>
    <n v="41"/>
    <n v="710741"/>
    <d v="2001-09-12T00:00:00"/>
    <s v="IL"/>
    <s v="100/300"/>
    <n v="500"/>
    <n v="1106.77"/>
    <n v="0"/>
    <n v="603320"/>
    <x v="1"/>
    <x v="5"/>
    <s v="prof-specialty"/>
    <s v="golf"/>
    <s v="other-relative"/>
    <n v="45500"/>
    <n v="-62500"/>
    <x v="33"/>
    <x v="3"/>
    <x v="1"/>
    <x v="3"/>
    <x v="0"/>
    <x v="4"/>
    <s v="Columbus"/>
    <s v="7447 Lincoln Ridge"/>
    <x v="19"/>
    <x v="0"/>
    <x v="1"/>
    <n v="2"/>
    <n v="0"/>
    <s v="NO"/>
    <n v="5000"/>
    <x v="448"/>
    <n v="500"/>
    <n v="4000"/>
    <x v="2"/>
    <s v="RAM"/>
    <n v="2003"/>
    <s v="N"/>
    <m/>
    <x v="2"/>
  </r>
  <r>
    <n v="3"/>
    <n v="29"/>
    <n v="276804"/>
    <d v="1992-11-27T00:00:00"/>
    <s v="IL"/>
    <s v="100/300"/>
    <n v="500"/>
    <n v="995.7"/>
    <n v="5000000"/>
    <n v="615446"/>
    <x v="1"/>
    <x v="6"/>
    <s v="priv-house-serv"/>
    <s v="chess"/>
    <s v="unmarried"/>
    <n v="0"/>
    <n v="0"/>
    <x v="40"/>
    <x v="3"/>
    <x v="1"/>
    <x v="3"/>
    <x v="0"/>
    <x v="6"/>
    <s v="Springfield"/>
    <s v="1821 Andromedia Ridge"/>
    <x v="19"/>
    <x v="0"/>
    <x v="1"/>
    <n v="2"/>
    <n v="1"/>
    <s v="?"/>
    <n v="5000"/>
    <x v="448"/>
    <n v="1000"/>
    <n v="3500"/>
    <x v="1"/>
    <s v="E400"/>
    <n v="2008"/>
    <s v="Y"/>
    <m/>
    <x v="1"/>
  </r>
  <r>
    <n v="286"/>
    <n v="41"/>
    <n v="507545"/>
    <d v="1998-12-07T00:00:00"/>
    <s v="IL"/>
    <s v="250/500"/>
    <n v="1000"/>
    <n v="1298.8499999999999"/>
    <n v="6000000"/>
    <n v="435967"/>
    <x v="1"/>
    <x v="4"/>
    <s v="sales"/>
    <s v="camping"/>
    <s v="other-relative"/>
    <n v="71300"/>
    <n v="-70300"/>
    <x v="59"/>
    <x v="2"/>
    <x v="3"/>
    <x v="0"/>
    <x v="4"/>
    <x v="2"/>
    <s v="Columbus"/>
    <s v="6859 Flute Ridge"/>
    <x v="14"/>
    <x v="1"/>
    <x v="1"/>
    <n v="1"/>
    <n v="3"/>
    <s v="YES"/>
    <n v="54450"/>
    <x v="449"/>
    <n v="12100"/>
    <n v="36300"/>
    <x v="0"/>
    <s v="92x"/>
    <n v="2007"/>
    <s v="N"/>
    <m/>
    <x v="0"/>
  </r>
  <r>
    <n v="239"/>
    <n v="38"/>
    <n v="485642"/>
    <d v="1990-08-25T00:00:00"/>
    <s v="OH"/>
    <s v="250/500"/>
    <n v="1000"/>
    <n v="1276.73"/>
    <n v="5000000"/>
    <n v="610246"/>
    <x v="1"/>
    <x v="3"/>
    <s v="handlers-cleaners"/>
    <s v="bungie-jumping"/>
    <s v="other-relative"/>
    <n v="0"/>
    <n v="0"/>
    <x v="46"/>
    <x v="2"/>
    <x v="3"/>
    <x v="0"/>
    <x v="0"/>
    <x v="4"/>
    <s v="Northbrook"/>
    <s v="4175 Elm Ridge"/>
    <x v="11"/>
    <x v="1"/>
    <x v="2"/>
    <n v="1"/>
    <n v="3"/>
    <s v="?"/>
    <n v="61920"/>
    <x v="450"/>
    <n v="6880"/>
    <n v="48160"/>
    <x v="0"/>
    <n v="93"/>
    <n v="2003"/>
    <s v="N"/>
    <m/>
    <x v="30"/>
  </r>
  <r>
    <n v="64"/>
    <n v="29"/>
    <n v="796375"/>
    <d v="2011-10-22T00:00:00"/>
    <s v="OH"/>
    <s v="250/500"/>
    <n v="2000"/>
    <n v="1202.28"/>
    <n v="0"/>
    <n v="479327"/>
    <x v="0"/>
    <x v="4"/>
    <s v="exec-managerial"/>
    <s v="cross-fit"/>
    <s v="other-relative"/>
    <n v="0"/>
    <n v="-61400"/>
    <x v="37"/>
    <x v="0"/>
    <x v="0"/>
    <x v="1"/>
    <x v="4"/>
    <x v="1"/>
    <s v="Hillsdale"/>
    <s v="5007 Oak St"/>
    <x v="15"/>
    <x v="0"/>
    <x v="1"/>
    <n v="1"/>
    <n v="2"/>
    <s v="NO"/>
    <n v="43700"/>
    <x v="451"/>
    <n v="4370"/>
    <n v="34960"/>
    <x v="5"/>
    <s v="Pathfinder"/>
    <n v="2007"/>
    <s v="Y"/>
    <m/>
    <x v="6"/>
  </r>
  <r>
    <n v="98"/>
    <n v="31"/>
    <n v="171183"/>
    <d v="1990-02-01T00:00:00"/>
    <s v="IN"/>
    <s v="100/300"/>
    <n v="500"/>
    <n v="671.92"/>
    <n v="0"/>
    <n v="468300"/>
    <x v="0"/>
    <x v="3"/>
    <s v="machine-op-inspct"/>
    <s v="bungie-jumping"/>
    <s v="wife"/>
    <n v="0"/>
    <n v="-26400"/>
    <x v="27"/>
    <x v="0"/>
    <x v="3"/>
    <x v="1"/>
    <x v="3"/>
    <x v="5"/>
    <s v="Riverwood"/>
    <s v="5790 Flute Ridge"/>
    <x v="19"/>
    <x v="0"/>
    <x v="1"/>
    <n v="2"/>
    <n v="0"/>
    <s v="?"/>
    <n v="64080"/>
    <x v="239"/>
    <n v="7120"/>
    <n v="49840"/>
    <x v="8"/>
    <s v="Escape"/>
    <n v="1997"/>
    <s v="N"/>
    <m/>
    <x v="19"/>
  </r>
  <r>
    <n v="16"/>
    <n v="35"/>
    <n v="110084"/>
    <d v="1990-11-27T00:00:00"/>
    <s v="IL"/>
    <s v="250/500"/>
    <n v="1000"/>
    <n v="1358.03"/>
    <n v="0"/>
    <n v="612660"/>
    <x v="0"/>
    <x v="6"/>
    <s v="sales"/>
    <s v="chess"/>
    <s v="own-child"/>
    <n v="59300"/>
    <n v="-31400"/>
    <x v="4"/>
    <x v="0"/>
    <x v="2"/>
    <x v="2"/>
    <x v="3"/>
    <x v="0"/>
    <s v="Hillsdale"/>
    <s v="8704 Britain Lane"/>
    <x v="5"/>
    <x v="0"/>
    <x v="2"/>
    <n v="2"/>
    <n v="1"/>
    <s v="?"/>
    <n v="55000"/>
    <x v="452"/>
    <n v="10000"/>
    <n v="35000"/>
    <x v="13"/>
    <s v="Jetta"/>
    <n v="2008"/>
    <s v="Y"/>
    <m/>
    <x v="35"/>
  </r>
  <r>
    <n v="70"/>
    <n v="27"/>
    <n v="714784"/>
    <d v="2004-07-16T00:00:00"/>
    <s v="IN"/>
    <s v="250/500"/>
    <n v="1000"/>
    <n v="1008.79"/>
    <n v="4000000"/>
    <n v="466691"/>
    <x v="1"/>
    <x v="3"/>
    <s v="adm-clerical"/>
    <s v="video-games"/>
    <s v="own-child"/>
    <n v="46000"/>
    <n v="0"/>
    <x v="6"/>
    <x v="1"/>
    <x v="1"/>
    <x v="3"/>
    <x v="0"/>
    <x v="4"/>
    <s v="Columbus"/>
    <s v="7816 MLK Lane"/>
    <x v="4"/>
    <x v="0"/>
    <x v="2"/>
    <n v="2"/>
    <n v="3"/>
    <s v="?"/>
    <n v="4400"/>
    <x v="20"/>
    <n v="550"/>
    <n v="3850"/>
    <x v="7"/>
    <s v="Camry"/>
    <n v="2000"/>
    <s v="N"/>
    <m/>
    <x v="8"/>
  </r>
  <r>
    <n v="75"/>
    <n v="27"/>
    <n v="143924"/>
    <d v="1993-12-10T00:00:00"/>
    <s v="OH"/>
    <s v="100/300"/>
    <n v="1000"/>
    <n v="1141.0999999999999"/>
    <n v="0"/>
    <n v="468515"/>
    <x v="0"/>
    <x v="6"/>
    <s v="armed-forces"/>
    <s v="movies"/>
    <s v="other-relative"/>
    <n v="0"/>
    <n v="0"/>
    <x v="25"/>
    <x v="2"/>
    <x v="0"/>
    <x v="1"/>
    <x v="0"/>
    <x v="0"/>
    <s v="Hillsdale"/>
    <s v="3618 Maple Lane"/>
    <x v="12"/>
    <x v="3"/>
    <x v="1"/>
    <n v="0"/>
    <n v="1"/>
    <s v="YES"/>
    <n v="71640"/>
    <x v="365"/>
    <n v="11940"/>
    <n v="53730"/>
    <x v="7"/>
    <s v="Highlander"/>
    <n v="2008"/>
    <s v="N"/>
    <m/>
    <x v="11"/>
  </r>
  <r>
    <n v="246"/>
    <n v="44"/>
    <n v="996850"/>
    <d v="1995-03-08T00:00:00"/>
    <s v="OH"/>
    <s v="100/300"/>
    <n v="1000"/>
    <n v="1397"/>
    <n v="0"/>
    <n v="614521"/>
    <x v="0"/>
    <x v="4"/>
    <s v="machine-op-inspct"/>
    <s v="reading"/>
    <s v="not-in-family"/>
    <n v="0"/>
    <n v="0"/>
    <x v="28"/>
    <x v="0"/>
    <x v="2"/>
    <x v="1"/>
    <x v="3"/>
    <x v="2"/>
    <s v="Arlington"/>
    <s v="7705 Lincoln Drive"/>
    <x v="13"/>
    <x v="0"/>
    <x v="2"/>
    <n v="1"/>
    <n v="0"/>
    <s v="NO"/>
    <n v="61740"/>
    <x v="453"/>
    <n v="6860"/>
    <n v="48020"/>
    <x v="4"/>
    <s v="MDX"/>
    <n v="1997"/>
    <s v="N"/>
    <m/>
    <x v="13"/>
  </r>
  <r>
    <n v="110"/>
    <n v="27"/>
    <n v="284834"/>
    <d v="2009-08-03T00:00:00"/>
    <s v="OH"/>
    <s v="500/1000"/>
    <n v="1000"/>
    <n v="1664.66"/>
    <n v="0"/>
    <n v="465921"/>
    <x v="1"/>
    <x v="2"/>
    <s v="priv-house-serv"/>
    <s v="golf"/>
    <s v="own-child"/>
    <n v="0"/>
    <n v="-66200"/>
    <x v="53"/>
    <x v="0"/>
    <x v="0"/>
    <x v="2"/>
    <x v="4"/>
    <x v="0"/>
    <s v="Springfield"/>
    <s v="8602 Washington Ridge"/>
    <x v="19"/>
    <x v="0"/>
    <x v="1"/>
    <n v="0"/>
    <n v="3"/>
    <s v="?"/>
    <n v="57500"/>
    <x v="221"/>
    <n v="5750"/>
    <n v="46000"/>
    <x v="6"/>
    <s v="A3"/>
    <n v="2010"/>
    <s v="N"/>
    <m/>
    <x v="10"/>
  </r>
  <r>
    <n v="236"/>
    <n v="39"/>
    <n v="830878"/>
    <d v="1996-11-03T00:00:00"/>
    <s v="IN"/>
    <s v="250/500"/>
    <n v="1000"/>
    <n v="1151.3900000000001"/>
    <n v="4000000"/>
    <n v="604555"/>
    <x v="1"/>
    <x v="3"/>
    <s v="exec-managerial"/>
    <s v="reading"/>
    <s v="wife"/>
    <n v="0"/>
    <n v="-63900"/>
    <x v="17"/>
    <x v="3"/>
    <x v="1"/>
    <x v="1"/>
    <x v="0"/>
    <x v="2"/>
    <s v="Springfield"/>
    <s v="2832 Andromedia Lane"/>
    <x v="18"/>
    <x v="0"/>
    <x v="0"/>
    <n v="0"/>
    <n v="0"/>
    <s v="?"/>
    <n v="8700"/>
    <x v="454"/>
    <n v="1740"/>
    <n v="6090"/>
    <x v="4"/>
    <s v="RSX"/>
    <n v="2003"/>
    <s v="N"/>
    <m/>
    <x v="4"/>
  </r>
  <r>
    <n v="267"/>
    <n v="46"/>
    <n v="270208"/>
    <d v="2004-08-09T00:00:00"/>
    <s v="OH"/>
    <s v="100/300"/>
    <n v="2000"/>
    <n v="1546.01"/>
    <n v="0"/>
    <n v="616276"/>
    <x v="1"/>
    <x v="0"/>
    <s v="adm-clerical"/>
    <s v="polo"/>
    <s v="wife"/>
    <n v="0"/>
    <n v="0"/>
    <x v="10"/>
    <x v="2"/>
    <x v="3"/>
    <x v="2"/>
    <x v="0"/>
    <x v="1"/>
    <s v="Riverwood"/>
    <s v="9760 4th Hwy"/>
    <x v="15"/>
    <x v="2"/>
    <x v="2"/>
    <n v="2"/>
    <n v="1"/>
    <s v="?"/>
    <n v="77100"/>
    <x v="455"/>
    <n v="7710"/>
    <n v="53970"/>
    <x v="13"/>
    <s v="Jetta"/>
    <n v="1996"/>
    <s v="N"/>
    <m/>
    <x v="35"/>
  </r>
  <r>
    <n v="463"/>
    <n v="57"/>
    <n v="407958"/>
    <d v="1991-07-20T00:00:00"/>
    <s v="IL"/>
    <s v="250/500"/>
    <n v="500"/>
    <n v="1063.67"/>
    <n v="0"/>
    <n v="463356"/>
    <x v="0"/>
    <x v="3"/>
    <s v="priv-house-serv"/>
    <s v="dancing"/>
    <s v="wife"/>
    <n v="0"/>
    <n v="0"/>
    <x v="51"/>
    <x v="0"/>
    <x v="3"/>
    <x v="1"/>
    <x v="0"/>
    <x v="2"/>
    <s v="Springfield"/>
    <s v="2509 Rock Drive"/>
    <x v="8"/>
    <x v="0"/>
    <x v="2"/>
    <n v="2"/>
    <n v="0"/>
    <s v="YES"/>
    <n v="59400"/>
    <x v="456"/>
    <n v="6600"/>
    <n v="46200"/>
    <x v="2"/>
    <s v="Neon"/>
    <n v="1995"/>
    <s v="N"/>
    <m/>
    <x v="12"/>
  </r>
  <r>
    <n v="303"/>
    <n v="46"/>
    <n v="832300"/>
    <d v="2005-01-14T00:00:00"/>
    <s v="IN"/>
    <s v="100/300"/>
    <n v="1000"/>
    <n v="709.14"/>
    <n v="0"/>
    <n v="450184"/>
    <x v="0"/>
    <x v="3"/>
    <s v="machine-op-inspct"/>
    <s v="kayaking"/>
    <s v="husband"/>
    <n v="0"/>
    <n v="0"/>
    <x v="26"/>
    <x v="2"/>
    <x v="2"/>
    <x v="1"/>
    <x v="2"/>
    <x v="2"/>
    <s v="Northbrook"/>
    <s v="2063 Weaver St"/>
    <x v="19"/>
    <x v="1"/>
    <x v="2"/>
    <n v="1"/>
    <n v="0"/>
    <s v="NO"/>
    <n v="54890"/>
    <x v="457"/>
    <n v="4990"/>
    <n v="39920"/>
    <x v="7"/>
    <s v="Corolla"/>
    <n v="2006"/>
    <s v="N"/>
    <m/>
    <x v="20"/>
  </r>
  <r>
    <n v="137"/>
    <n v="30"/>
    <n v="927205"/>
    <d v="2011-12-16T00:00:00"/>
    <s v="IL"/>
    <s v="250/500"/>
    <n v="500"/>
    <n v="1039.55"/>
    <n v="0"/>
    <n v="466393"/>
    <x v="0"/>
    <x v="0"/>
    <s v="exec-managerial"/>
    <s v="kayaking"/>
    <s v="unmarried"/>
    <n v="55600"/>
    <n v="-59700"/>
    <x v="55"/>
    <x v="2"/>
    <x v="3"/>
    <x v="1"/>
    <x v="3"/>
    <x v="4"/>
    <s v="Columbus"/>
    <s v="3818 Texas Ridge"/>
    <x v="15"/>
    <x v="1"/>
    <x v="1"/>
    <n v="2"/>
    <n v="1"/>
    <s v="?"/>
    <n v="74030"/>
    <x v="346"/>
    <n v="13460"/>
    <n v="53840"/>
    <x v="3"/>
    <s v="Tahoe"/>
    <n v="2005"/>
    <s v="N"/>
    <m/>
    <x v="3"/>
  </r>
  <r>
    <n v="56"/>
    <n v="42"/>
    <n v="655356"/>
    <d v="1996-07-07T00:00:00"/>
    <s v="IL"/>
    <s v="250/500"/>
    <n v="500"/>
    <n v="1339.39"/>
    <n v="0"/>
    <n v="471786"/>
    <x v="1"/>
    <x v="2"/>
    <s v="adm-clerical"/>
    <s v="chess"/>
    <s v="not-in-family"/>
    <n v="0"/>
    <n v="0"/>
    <x v="54"/>
    <x v="0"/>
    <x v="2"/>
    <x v="2"/>
    <x v="3"/>
    <x v="2"/>
    <s v="Columbus"/>
    <s v="3929 Elm Ave"/>
    <x v="21"/>
    <x v="0"/>
    <x v="1"/>
    <n v="1"/>
    <n v="2"/>
    <s v="YES"/>
    <n v="61490"/>
    <x v="458"/>
    <n v="11180"/>
    <n v="39130"/>
    <x v="10"/>
    <s v="X5"/>
    <n v="1998"/>
    <s v="N"/>
    <m/>
    <x v="25"/>
  </r>
  <r>
    <n v="75"/>
    <n v="27"/>
    <n v="831053"/>
    <d v="1992-08-05T00:00:00"/>
    <s v="IN"/>
    <s v="250/500"/>
    <n v="1000"/>
    <n v="1202.75"/>
    <n v="0"/>
    <n v="602289"/>
    <x v="0"/>
    <x v="4"/>
    <s v="handlers-cleaners"/>
    <s v="board-games"/>
    <s v="not-in-family"/>
    <n v="57900"/>
    <n v="-90100"/>
    <x v="1"/>
    <x v="2"/>
    <x v="3"/>
    <x v="1"/>
    <x v="0"/>
    <x v="0"/>
    <s v="Northbrook"/>
    <s v="9911 Britain Lane"/>
    <x v="6"/>
    <x v="1"/>
    <x v="2"/>
    <n v="0"/>
    <n v="2"/>
    <s v="YES"/>
    <n v="79560"/>
    <x v="18"/>
    <n v="13260"/>
    <n v="59670"/>
    <x v="13"/>
    <s v="Passat"/>
    <n v="2003"/>
    <s v="N"/>
    <m/>
    <x v="27"/>
  </r>
  <r>
    <n v="131"/>
    <n v="33"/>
    <n v="432740"/>
    <d v="1990-10-09T00:00:00"/>
    <s v="IL"/>
    <s v="100/300"/>
    <n v="2000"/>
    <n v="1081.17"/>
    <n v="0"/>
    <n v="445120"/>
    <x v="0"/>
    <x v="0"/>
    <s v="sales"/>
    <s v="yachting"/>
    <s v="wife"/>
    <n v="0"/>
    <n v="-65200"/>
    <x v="22"/>
    <x v="3"/>
    <x v="1"/>
    <x v="1"/>
    <x v="0"/>
    <x v="2"/>
    <s v="Northbend"/>
    <s v="3246 Britain Ridge"/>
    <x v="19"/>
    <x v="0"/>
    <x v="1"/>
    <n v="0"/>
    <n v="1"/>
    <s v="NO"/>
    <n v="4900"/>
    <x v="459"/>
    <n v="490"/>
    <n v="3920"/>
    <x v="7"/>
    <s v="Camry"/>
    <n v="2010"/>
    <s v="N"/>
    <m/>
    <x v="8"/>
  </r>
  <r>
    <n v="153"/>
    <n v="34"/>
    <n v="893853"/>
    <d v="1994-02-27T00:00:00"/>
    <s v="IL"/>
    <s v="250/500"/>
    <n v="500"/>
    <n v="991.39"/>
    <n v="0"/>
    <n v="449260"/>
    <x v="0"/>
    <x v="4"/>
    <s v="tech-support"/>
    <s v="paintball"/>
    <s v="other-relative"/>
    <n v="45600"/>
    <n v="-61400"/>
    <x v="7"/>
    <x v="2"/>
    <x v="0"/>
    <x v="2"/>
    <x v="3"/>
    <x v="4"/>
    <s v="Springfield"/>
    <s v="2696 Cherokee Ridge"/>
    <x v="5"/>
    <x v="1"/>
    <x v="1"/>
    <n v="1"/>
    <n v="0"/>
    <s v="NO"/>
    <n v="77770"/>
    <x v="460"/>
    <n v="14140"/>
    <n v="49490"/>
    <x v="5"/>
    <s v="Pathfinder"/>
    <n v="2000"/>
    <s v="N"/>
    <m/>
    <x v="6"/>
  </r>
  <r>
    <n v="255"/>
    <n v="43"/>
    <n v="594988"/>
    <d v="2007-05-06T00:00:00"/>
    <s v="IN"/>
    <s v="500/1000"/>
    <n v="500"/>
    <n v="984.02"/>
    <n v="0"/>
    <n v="472724"/>
    <x v="1"/>
    <x v="6"/>
    <s v="transport-moving"/>
    <s v="board-games"/>
    <s v="unmarried"/>
    <n v="75800"/>
    <n v="0"/>
    <x v="18"/>
    <x v="2"/>
    <x v="0"/>
    <x v="0"/>
    <x v="2"/>
    <x v="0"/>
    <s v="Columbus"/>
    <s v="5249 4th Ave"/>
    <x v="8"/>
    <x v="3"/>
    <x v="1"/>
    <n v="2"/>
    <n v="2"/>
    <s v="?"/>
    <n v="74700"/>
    <x v="99"/>
    <n v="14940"/>
    <n v="52290"/>
    <x v="5"/>
    <s v="Maxima"/>
    <n v="2007"/>
    <s v="Y"/>
    <m/>
    <x v="14"/>
  </r>
  <r>
    <n v="103"/>
    <n v="26"/>
    <n v="979544"/>
    <d v="2014-04-21T00:00:00"/>
    <s v="IL"/>
    <s v="100/300"/>
    <n v="500"/>
    <n v="1354.83"/>
    <n v="0"/>
    <n v="475173"/>
    <x v="0"/>
    <x v="0"/>
    <s v="tech-support"/>
    <s v="sleeping"/>
    <s v="husband"/>
    <n v="66300"/>
    <n v="0"/>
    <x v="24"/>
    <x v="2"/>
    <x v="3"/>
    <x v="1"/>
    <x v="0"/>
    <x v="2"/>
    <s v="Arlington"/>
    <s v="4721 Cherokee Hwy"/>
    <x v="8"/>
    <x v="3"/>
    <x v="2"/>
    <n v="2"/>
    <n v="2"/>
    <s v="?"/>
    <n v="40600"/>
    <x v="461"/>
    <n v="4060"/>
    <n v="32480"/>
    <x v="13"/>
    <s v="Passat"/>
    <n v="2010"/>
    <s v="N"/>
    <m/>
    <x v="27"/>
  </r>
  <r>
    <n v="97"/>
    <n v="28"/>
    <n v="191891"/>
    <d v="2010-02-11T00:00:00"/>
    <s v="OH"/>
    <s v="100/300"/>
    <n v="1000"/>
    <n v="830.31"/>
    <n v="0"/>
    <n v="443854"/>
    <x v="0"/>
    <x v="6"/>
    <s v="farming-fishing"/>
    <s v="video-games"/>
    <s v="husband"/>
    <n v="0"/>
    <n v="-32600"/>
    <x v="6"/>
    <x v="0"/>
    <x v="2"/>
    <x v="2"/>
    <x v="4"/>
    <x v="0"/>
    <s v="Springfield"/>
    <s v="8212 Flute Ridge"/>
    <x v="9"/>
    <x v="0"/>
    <x v="1"/>
    <n v="1"/>
    <n v="0"/>
    <s v="?"/>
    <n v="45270"/>
    <x v="462"/>
    <n v="10060"/>
    <n v="25150"/>
    <x v="11"/>
    <s v="Wrangler"/>
    <n v="2006"/>
    <s v="N"/>
    <m/>
    <x v="23"/>
  </r>
  <r>
    <n v="214"/>
    <n v="36"/>
    <n v="831479"/>
    <d v="2000-06-04T00:00:00"/>
    <s v="IL"/>
    <s v="100/300"/>
    <n v="2000"/>
    <n v="987.42"/>
    <n v="7000000"/>
    <n v="461418"/>
    <x v="1"/>
    <x v="2"/>
    <s v="machine-op-inspct"/>
    <s v="kayaking"/>
    <s v="own-child"/>
    <n v="0"/>
    <n v="0"/>
    <x v="50"/>
    <x v="2"/>
    <x v="3"/>
    <x v="1"/>
    <x v="4"/>
    <x v="2"/>
    <s v="Springfield"/>
    <s v="3592 MLK Ridge"/>
    <x v="18"/>
    <x v="1"/>
    <x v="2"/>
    <n v="0"/>
    <n v="3"/>
    <s v="?"/>
    <n v="47080"/>
    <x v="463"/>
    <n v="8560"/>
    <n v="34240"/>
    <x v="0"/>
    <n v="93"/>
    <n v="2006"/>
    <s v="N"/>
    <m/>
    <x v="30"/>
  </r>
  <r>
    <n v="438"/>
    <n v="57"/>
    <n v="714346"/>
    <d v="1991-10-05T00:00:00"/>
    <s v="OH"/>
    <s v="500/1000"/>
    <n v="500"/>
    <n v="1119.29"/>
    <n v="0"/>
    <n v="616164"/>
    <x v="1"/>
    <x v="0"/>
    <s v="machine-op-inspct"/>
    <s v="chess"/>
    <s v="husband"/>
    <n v="0"/>
    <n v="0"/>
    <x v="14"/>
    <x v="0"/>
    <x v="0"/>
    <x v="1"/>
    <x v="0"/>
    <x v="0"/>
    <s v="Hillsdale"/>
    <s v="6494 4th Ave"/>
    <x v="8"/>
    <x v="0"/>
    <x v="1"/>
    <n v="0"/>
    <n v="0"/>
    <s v="NO"/>
    <n v="40700"/>
    <x v="464"/>
    <n v="4070"/>
    <n v="32560"/>
    <x v="13"/>
    <s v="Passat"/>
    <n v="2000"/>
    <s v="Y"/>
    <m/>
    <x v="27"/>
  </r>
  <r>
    <n v="87"/>
    <n v="27"/>
    <n v="326289"/>
    <d v="2004-01-03T00:00:00"/>
    <s v="OH"/>
    <s v="100/300"/>
    <n v="500"/>
    <n v="1048.3900000000001"/>
    <n v="0"/>
    <n v="620962"/>
    <x v="1"/>
    <x v="3"/>
    <s v="transport-moving"/>
    <s v="polo"/>
    <s v="own-child"/>
    <n v="0"/>
    <n v="0"/>
    <x v="56"/>
    <x v="0"/>
    <x v="0"/>
    <x v="1"/>
    <x v="0"/>
    <x v="2"/>
    <s v="Riverwood"/>
    <s v="6608 Apache Lane"/>
    <x v="23"/>
    <x v="0"/>
    <x v="1"/>
    <n v="2"/>
    <n v="1"/>
    <s v="YES"/>
    <n v="34650"/>
    <x v="465"/>
    <n v="3150"/>
    <n v="25200"/>
    <x v="8"/>
    <s v="F150"/>
    <n v="1996"/>
    <s v="N"/>
    <m/>
    <x v="9"/>
  </r>
  <r>
    <n v="27"/>
    <n v="28"/>
    <n v="944537"/>
    <d v="1992-07-23T00:00:00"/>
    <s v="OH"/>
    <s v="500/1000"/>
    <n v="1000"/>
    <n v="1074.47"/>
    <n v="0"/>
    <n v="465201"/>
    <x v="0"/>
    <x v="0"/>
    <s v="protective-serv"/>
    <s v="camping"/>
    <s v="wife"/>
    <n v="0"/>
    <n v="0"/>
    <x v="56"/>
    <x v="3"/>
    <x v="1"/>
    <x v="3"/>
    <x v="0"/>
    <x v="4"/>
    <s v="Riverwood"/>
    <s v="1553 Lincoln St"/>
    <x v="15"/>
    <x v="0"/>
    <x v="1"/>
    <n v="2"/>
    <n v="0"/>
    <s v="?"/>
    <n v="3200"/>
    <x v="466"/>
    <n v="400"/>
    <n v="2400"/>
    <x v="11"/>
    <s v="Grand Cherokee"/>
    <n v="2012"/>
    <s v="N"/>
    <m/>
    <x v="38"/>
  </r>
  <r>
    <n v="206"/>
    <n v="42"/>
    <n v="779156"/>
    <d v="1993-10-10T00:00:00"/>
    <s v="IL"/>
    <s v="500/1000"/>
    <n v="1000"/>
    <n v="1230.76"/>
    <n v="0"/>
    <n v="470488"/>
    <x v="0"/>
    <x v="4"/>
    <s v="machine-op-inspct"/>
    <s v="yachting"/>
    <s v="unmarried"/>
    <n v="0"/>
    <n v="-74200"/>
    <x v="28"/>
    <x v="0"/>
    <x v="2"/>
    <x v="0"/>
    <x v="2"/>
    <x v="1"/>
    <s v="Hillsdale"/>
    <s v="7628 4th Lane"/>
    <x v="23"/>
    <x v="0"/>
    <x v="1"/>
    <n v="1"/>
    <n v="1"/>
    <s v="NO"/>
    <n v="78980"/>
    <x v="289"/>
    <n v="14360"/>
    <n v="57440"/>
    <x v="0"/>
    <s v="92x"/>
    <n v="1997"/>
    <s v="Y"/>
    <m/>
    <x v="0"/>
  </r>
  <r>
    <n v="127"/>
    <n v="31"/>
    <n v="856153"/>
    <d v="2002-07-09T00:00:00"/>
    <s v="OH"/>
    <s v="500/1000"/>
    <n v="500"/>
    <n v="1255.02"/>
    <n v="0"/>
    <n v="462250"/>
    <x v="0"/>
    <x v="2"/>
    <s v="sales"/>
    <s v="reading"/>
    <s v="not-in-family"/>
    <n v="58200"/>
    <n v="0"/>
    <x v="6"/>
    <x v="3"/>
    <x v="1"/>
    <x v="1"/>
    <x v="1"/>
    <x v="0"/>
    <s v="Riverwood"/>
    <s v="3028 5th St"/>
    <x v="16"/>
    <x v="0"/>
    <x v="0"/>
    <n v="1"/>
    <n v="0"/>
    <s v="NO"/>
    <n v="6160"/>
    <x v="140"/>
    <n v="1120"/>
    <n v="4480"/>
    <x v="5"/>
    <s v="Ultima"/>
    <n v="1996"/>
    <s v="N"/>
    <m/>
    <x v="37"/>
  </r>
  <r>
    <n v="422"/>
    <n v="60"/>
    <n v="473338"/>
    <d v="2010-11-14T00:00:00"/>
    <s v="IN"/>
    <s v="100/300"/>
    <n v="1000"/>
    <n v="1555.52"/>
    <n v="0"/>
    <n v="436408"/>
    <x v="1"/>
    <x v="0"/>
    <s v="machine-op-inspct"/>
    <s v="hiking"/>
    <s v="own-child"/>
    <n v="43600"/>
    <n v="-67800"/>
    <x v="30"/>
    <x v="0"/>
    <x v="3"/>
    <x v="0"/>
    <x v="4"/>
    <x v="5"/>
    <s v="Northbrook"/>
    <s v="8949 Rock Hwy"/>
    <x v="20"/>
    <x v="0"/>
    <x v="0"/>
    <n v="1"/>
    <n v="1"/>
    <s v="NO"/>
    <n v="85250"/>
    <x v="467"/>
    <n v="7750"/>
    <n v="62000"/>
    <x v="1"/>
    <s v="E400"/>
    <n v="1999"/>
    <s v="N"/>
    <m/>
    <x v="1"/>
  </r>
  <r>
    <n v="303"/>
    <n v="50"/>
    <n v="521694"/>
    <d v="1997-03-03T00:00:00"/>
    <s v="IL"/>
    <s v="100/300"/>
    <n v="2000"/>
    <n v="836.11"/>
    <n v="5000000"/>
    <n v="464230"/>
    <x v="0"/>
    <x v="3"/>
    <s v="sales"/>
    <s v="camping"/>
    <s v="not-in-family"/>
    <n v="0"/>
    <n v="0"/>
    <x v="39"/>
    <x v="2"/>
    <x v="0"/>
    <x v="0"/>
    <x v="2"/>
    <x v="0"/>
    <s v="Springfield"/>
    <s v="9751 Tree St"/>
    <x v="17"/>
    <x v="2"/>
    <x v="0"/>
    <n v="1"/>
    <n v="2"/>
    <s v="NO"/>
    <n v="72840"/>
    <x v="468"/>
    <n v="6070"/>
    <n v="54630"/>
    <x v="2"/>
    <s v="Neon"/>
    <n v="2010"/>
    <s v="N"/>
    <m/>
    <x v="12"/>
  </r>
  <r>
    <n v="228"/>
    <n v="40"/>
    <n v="136520"/>
    <d v="1997-03-01T00:00:00"/>
    <s v="IN"/>
    <s v="100/300"/>
    <n v="500"/>
    <n v="1450.98"/>
    <n v="0"/>
    <n v="478609"/>
    <x v="0"/>
    <x v="2"/>
    <s v="exec-managerial"/>
    <s v="base-jumping"/>
    <s v="husband"/>
    <n v="43700"/>
    <n v="0"/>
    <x v="24"/>
    <x v="3"/>
    <x v="1"/>
    <x v="3"/>
    <x v="0"/>
    <x v="4"/>
    <s v="Northbend"/>
    <s v="4702 Texas Drive"/>
    <x v="3"/>
    <x v="0"/>
    <x v="1"/>
    <n v="0"/>
    <n v="2"/>
    <s v="NO"/>
    <n v="6050"/>
    <x v="163"/>
    <n v="1100"/>
    <n v="3850"/>
    <x v="7"/>
    <s v="Camry"/>
    <n v="2010"/>
    <s v="N"/>
    <m/>
    <x v="8"/>
  </r>
  <r>
    <n v="239"/>
    <n v="39"/>
    <n v="730819"/>
    <d v="1990-08-18T00:00:00"/>
    <s v="IN"/>
    <s v="250/500"/>
    <n v="2000"/>
    <n v="625.08000000000004"/>
    <n v="0"/>
    <n v="437156"/>
    <x v="1"/>
    <x v="6"/>
    <s v="protective-serv"/>
    <s v="hiking"/>
    <s v="wife"/>
    <n v="44200"/>
    <n v="-37000"/>
    <x v="28"/>
    <x v="0"/>
    <x v="3"/>
    <x v="0"/>
    <x v="2"/>
    <x v="0"/>
    <s v="Riverwood"/>
    <s v="2757 4th Hwy"/>
    <x v="16"/>
    <x v="0"/>
    <x v="2"/>
    <n v="2"/>
    <n v="3"/>
    <s v="YES"/>
    <n v="87890"/>
    <x v="469"/>
    <n v="7990"/>
    <n v="63920"/>
    <x v="10"/>
    <s v="X6"/>
    <n v="2014"/>
    <s v="Y"/>
    <m/>
    <x v="32"/>
  </r>
  <r>
    <n v="330"/>
    <n v="47"/>
    <n v="912665"/>
    <d v="2014-05-28T00:00:00"/>
    <s v="IL"/>
    <s v="100/300"/>
    <n v="2000"/>
    <n v="1133.27"/>
    <n v="0"/>
    <n v="432218"/>
    <x v="1"/>
    <x v="4"/>
    <s v="craft-repair"/>
    <s v="chess"/>
    <s v="wife"/>
    <n v="0"/>
    <n v="-56400"/>
    <x v="44"/>
    <x v="2"/>
    <x v="0"/>
    <x v="2"/>
    <x v="3"/>
    <x v="2"/>
    <s v="Northbrook"/>
    <s v="6678 Weaver Drive"/>
    <x v="3"/>
    <x v="3"/>
    <x v="1"/>
    <n v="0"/>
    <n v="2"/>
    <s v="YES"/>
    <n v="60500"/>
    <x v="470"/>
    <n v="5500"/>
    <n v="44000"/>
    <x v="8"/>
    <s v="F150"/>
    <n v="1999"/>
    <s v="Y"/>
    <m/>
    <x v="9"/>
  </r>
  <r>
    <n v="128"/>
    <n v="35"/>
    <n v="469966"/>
    <d v="2004-07-22T00:00:00"/>
    <s v="IN"/>
    <s v="500/1000"/>
    <n v="500"/>
    <n v="1366.6"/>
    <n v="0"/>
    <n v="620493"/>
    <x v="1"/>
    <x v="0"/>
    <s v="machine-op-inspct"/>
    <s v="kayaking"/>
    <s v="other-relative"/>
    <n v="0"/>
    <n v="0"/>
    <x v="17"/>
    <x v="2"/>
    <x v="3"/>
    <x v="1"/>
    <x v="2"/>
    <x v="2"/>
    <s v="Columbus"/>
    <s v="8667 Weaver Lane"/>
    <x v="16"/>
    <x v="1"/>
    <x v="1"/>
    <n v="2"/>
    <n v="1"/>
    <s v="NO"/>
    <n v="88220"/>
    <x v="471"/>
    <n v="16040"/>
    <n v="56140"/>
    <x v="3"/>
    <s v="Malibu"/>
    <n v="2008"/>
    <s v="N"/>
    <m/>
    <x v="33"/>
  </r>
  <r>
    <n v="147"/>
    <n v="37"/>
    <n v="952300"/>
    <d v="2009-08-02T00:00:00"/>
    <s v="OH"/>
    <s v="500/1000"/>
    <n v="1000"/>
    <n v="1439.9"/>
    <n v="6000000"/>
    <n v="475391"/>
    <x v="1"/>
    <x v="2"/>
    <s v="prof-specialty"/>
    <s v="video-games"/>
    <s v="husband"/>
    <n v="0"/>
    <n v="-48400"/>
    <x v="15"/>
    <x v="2"/>
    <x v="2"/>
    <x v="2"/>
    <x v="3"/>
    <x v="0"/>
    <s v="Springfield"/>
    <s v="4931 Maple Drive"/>
    <x v="23"/>
    <x v="3"/>
    <x v="2"/>
    <n v="1"/>
    <n v="2"/>
    <s v="NO"/>
    <n v="53680"/>
    <x v="472"/>
    <n v="4880"/>
    <n v="39040"/>
    <x v="4"/>
    <s v="MDX"/>
    <n v="2004"/>
    <s v="N"/>
    <m/>
    <x v="13"/>
  </r>
  <r>
    <n v="287"/>
    <n v="45"/>
    <n v="322609"/>
    <d v="2007-07-05T00:00:00"/>
    <s v="OH"/>
    <s v="500/1000"/>
    <n v="1000"/>
    <n v="1230.69"/>
    <n v="0"/>
    <n v="440720"/>
    <x v="0"/>
    <x v="3"/>
    <s v="transport-moving"/>
    <s v="golf"/>
    <s v="not-in-family"/>
    <n v="0"/>
    <n v="-54600"/>
    <x v="3"/>
    <x v="0"/>
    <x v="3"/>
    <x v="1"/>
    <x v="2"/>
    <x v="1"/>
    <s v="Springfield"/>
    <s v="3808 5th Ave"/>
    <x v="4"/>
    <x v="0"/>
    <x v="2"/>
    <n v="0"/>
    <n v="2"/>
    <s v="NO"/>
    <n v="53800"/>
    <x v="430"/>
    <n v="5380"/>
    <n v="43040"/>
    <x v="4"/>
    <s v="MDX"/>
    <n v="2006"/>
    <s v="N"/>
    <m/>
    <x v="13"/>
  </r>
  <r>
    <n v="142"/>
    <n v="29"/>
    <n v="890280"/>
    <d v="2010-01-24T00:00:00"/>
    <s v="OH"/>
    <s v="100/300"/>
    <n v="2000"/>
    <n v="1307.68"/>
    <n v="0"/>
    <n v="606942"/>
    <x v="1"/>
    <x v="0"/>
    <s v="craft-repair"/>
    <s v="dancing"/>
    <s v="husband"/>
    <n v="0"/>
    <n v="-48500"/>
    <x v="15"/>
    <x v="0"/>
    <x v="2"/>
    <x v="0"/>
    <x v="0"/>
    <x v="2"/>
    <s v="Columbus"/>
    <s v="1725 Solo Lane"/>
    <x v="16"/>
    <x v="0"/>
    <x v="0"/>
    <n v="1"/>
    <n v="2"/>
    <s v="NO"/>
    <n v="54360"/>
    <x v="473"/>
    <n v="9060"/>
    <n v="40770"/>
    <x v="1"/>
    <s v="E400"/>
    <n v="1995"/>
    <s v="Y"/>
    <m/>
    <x v="1"/>
  </r>
  <r>
    <n v="162"/>
    <n v="35"/>
    <n v="431583"/>
    <d v="2000-05-15T00:00:00"/>
    <s v="IL"/>
    <s v="500/1000"/>
    <n v="2000"/>
    <n v="1124.69"/>
    <n v="0"/>
    <n v="446971"/>
    <x v="1"/>
    <x v="3"/>
    <s v="handlers-cleaners"/>
    <s v="bungie-jumping"/>
    <s v="husband"/>
    <n v="0"/>
    <n v="0"/>
    <x v="41"/>
    <x v="0"/>
    <x v="0"/>
    <x v="0"/>
    <x v="0"/>
    <x v="4"/>
    <s v="Arlington"/>
    <s v="8097 Maple Lane"/>
    <x v="8"/>
    <x v="0"/>
    <x v="0"/>
    <n v="0"/>
    <n v="3"/>
    <s v="YES"/>
    <n v="54340"/>
    <x v="348"/>
    <n v="4940"/>
    <n v="39520"/>
    <x v="7"/>
    <s v="Camry"/>
    <n v="2001"/>
    <s v="N"/>
    <m/>
    <x v="8"/>
  </r>
  <r>
    <n v="140"/>
    <n v="35"/>
    <n v="155912"/>
    <d v="2008-03-21T00:00:00"/>
    <s v="OH"/>
    <s v="100/300"/>
    <n v="1000"/>
    <n v="1520.78"/>
    <n v="0"/>
    <n v="470538"/>
    <x v="1"/>
    <x v="4"/>
    <s v="craft-repair"/>
    <s v="chess"/>
    <s v="wife"/>
    <n v="0"/>
    <n v="-42900"/>
    <x v="1"/>
    <x v="3"/>
    <x v="1"/>
    <x v="3"/>
    <x v="1"/>
    <x v="0"/>
    <s v="Columbus"/>
    <s v="3320 5th Hwy"/>
    <x v="0"/>
    <x v="0"/>
    <x v="1"/>
    <n v="0"/>
    <n v="2"/>
    <s v="YES"/>
    <n v="2860"/>
    <x v="387"/>
    <n v="260"/>
    <n v="2080"/>
    <x v="3"/>
    <s v="Tahoe"/>
    <n v="1997"/>
    <s v="Y"/>
    <m/>
    <x v="3"/>
  </r>
  <r>
    <n v="106"/>
    <n v="28"/>
    <n v="110143"/>
    <d v="1990-05-07T00:00:00"/>
    <s v="OH"/>
    <s v="100/300"/>
    <n v="2000"/>
    <n v="1609.11"/>
    <n v="0"/>
    <n v="601177"/>
    <x v="0"/>
    <x v="4"/>
    <s v="craft-repair"/>
    <s v="polo"/>
    <s v="own-child"/>
    <n v="0"/>
    <n v="0"/>
    <x v="24"/>
    <x v="1"/>
    <x v="1"/>
    <x v="1"/>
    <x v="0"/>
    <x v="4"/>
    <s v="Hillsdale"/>
    <s v="9573 2nd Ave"/>
    <x v="1"/>
    <x v="0"/>
    <x v="0"/>
    <n v="2"/>
    <n v="1"/>
    <s v="YES"/>
    <n v="5490"/>
    <x v="20"/>
    <n v="1220"/>
    <n v="4270"/>
    <x v="0"/>
    <n v="95"/>
    <n v="1999"/>
    <s v="N"/>
    <m/>
    <x v="5"/>
  </r>
  <r>
    <n v="292"/>
    <n v="45"/>
    <n v="808544"/>
    <d v="1991-02-05T00:00:00"/>
    <s v="IL"/>
    <s v="500/1000"/>
    <n v="1000"/>
    <n v="1358.91"/>
    <n v="0"/>
    <n v="451470"/>
    <x v="0"/>
    <x v="3"/>
    <s v="craft-repair"/>
    <s v="dancing"/>
    <s v="unmarried"/>
    <n v="0"/>
    <n v="0"/>
    <x v="21"/>
    <x v="1"/>
    <x v="1"/>
    <x v="3"/>
    <x v="0"/>
    <x v="4"/>
    <s v="Northbend"/>
    <s v="8336 1st Ridge"/>
    <x v="15"/>
    <x v="0"/>
    <x v="2"/>
    <n v="0"/>
    <n v="2"/>
    <s v="?"/>
    <n v="7370"/>
    <x v="146"/>
    <n v="1340"/>
    <n v="5360"/>
    <x v="9"/>
    <s v="Impreza"/>
    <n v="1997"/>
    <s v="N"/>
    <m/>
    <x v="17"/>
  </r>
  <r>
    <n v="34"/>
    <n v="34"/>
    <n v="409074"/>
    <d v="1992-03-19T00:00:00"/>
    <s v="OH"/>
    <s v="500/1000"/>
    <n v="500"/>
    <n v="1295.8699999999999"/>
    <n v="0"/>
    <n v="438529"/>
    <x v="1"/>
    <x v="1"/>
    <s v="priv-house-serv"/>
    <s v="chess"/>
    <s v="husband"/>
    <n v="0"/>
    <n v="0"/>
    <x v="6"/>
    <x v="2"/>
    <x v="0"/>
    <x v="0"/>
    <x v="4"/>
    <x v="5"/>
    <s v="Columbus"/>
    <s v="3998 4th Hwy"/>
    <x v="15"/>
    <x v="1"/>
    <x v="1"/>
    <n v="1"/>
    <n v="0"/>
    <s v="NO"/>
    <n v="50800"/>
    <x v="474"/>
    <n v="5080"/>
    <n v="40640"/>
    <x v="6"/>
    <s v="A3"/>
    <n v="1997"/>
    <s v="Y"/>
    <m/>
    <x v="10"/>
  </r>
  <r>
    <n v="290"/>
    <n v="48"/>
    <n v="824728"/>
    <d v="2013-04-24T00:00:00"/>
    <s v="IL"/>
    <s v="250/500"/>
    <n v="500"/>
    <n v="1161.03"/>
    <n v="5000000"/>
    <n v="469742"/>
    <x v="0"/>
    <x v="2"/>
    <s v="adm-clerical"/>
    <s v="video-games"/>
    <s v="not-in-family"/>
    <n v="45300"/>
    <n v="0"/>
    <x v="56"/>
    <x v="2"/>
    <x v="0"/>
    <x v="1"/>
    <x v="2"/>
    <x v="1"/>
    <s v="Northbrook"/>
    <s v="3966 Oak Hwy"/>
    <x v="3"/>
    <x v="3"/>
    <x v="1"/>
    <n v="1"/>
    <n v="1"/>
    <s v="?"/>
    <n v="41520"/>
    <x v="307"/>
    <n v="5190"/>
    <n v="31140"/>
    <x v="5"/>
    <s v="Ultima"/>
    <n v="2014"/>
    <s v="N"/>
    <m/>
    <x v="37"/>
  </r>
  <r>
    <n v="182"/>
    <n v="38"/>
    <n v="606037"/>
    <d v="2009-04-10T00:00:00"/>
    <s v="OH"/>
    <s v="500/1000"/>
    <n v="2000"/>
    <n v="1441.06"/>
    <n v="0"/>
    <n v="435534"/>
    <x v="1"/>
    <x v="3"/>
    <s v="armed-forces"/>
    <s v="movies"/>
    <s v="husband"/>
    <n v="53800"/>
    <n v="-78300"/>
    <x v="13"/>
    <x v="0"/>
    <x v="0"/>
    <x v="2"/>
    <x v="0"/>
    <x v="2"/>
    <s v="Riverwood"/>
    <s v="7601 Andromedia Lane"/>
    <x v="22"/>
    <x v="0"/>
    <x v="1"/>
    <n v="2"/>
    <n v="3"/>
    <s v="YES"/>
    <n v="89650"/>
    <x v="475"/>
    <n v="16300"/>
    <n v="65200"/>
    <x v="2"/>
    <s v="RAM"/>
    <n v="2005"/>
    <s v="N"/>
    <m/>
    <x v="2"/>
  </r>
  <r>
    <n v="362"/>
    <n v="55"/>
    <n v="636843"/>
    <d v="2008-12-01T00:00:00"/>
    <s v="OH"/>
    <s v="100/300"/>
    <n v="1000"/>
    <n v="1097.99"/>
    <n v="0"/>
    <n v="442239"/>
    <x v="1"/>
    <x v="6"/>
    <s v="other-service"/>
    <s v="base-jumping"/>
    <s v="unmarried"/>
    <n v="44400"/>
    <n v="-71500"/>
    <x v="4"/>
    <x v="2"/>
    <x v="2"/>
    <x v="2"/>
    <x v="0"/>
    <x v="2"/>
    <s v="Hillsdale"/>
    <s v="5160 2nd Hwy"/>
    <x v="5"/>
    <x v="1"/>
    <x v="2"/>
    <n v="0"/>
    <n v="3"/>
    <s v="NO"/>
    <n v="39690"/>
    <x v="20"/>
    <n v="0"/>
    <n v="39690"/>
    <x v="9"/>
    <s v="Legacy"/>
    <n v="1998"/>
    <s v="N"/>
    <m/>
    <x v="15"/>
  </r>
  <r>
    <n v="143"/>
    <n v="32"/>
    <n v="111874"/>
    <d v="2000-07-05T00:00:00"/>
    <s v="IL"/>
    <s v="500/1000"/>
    <n v="1000"/>
    <n v="1464.42"/>
    <n v="0"/>
    <n v="468986"/>
    <x v="1"/>
    <x v="4"/>
    <s v="exec-managerial"/>
    <s v="golf"/>
    <s v="husband"/>
    <n v="79900"/>
    <n v="0"/>
    <x v="14"/>
    <x v="0"/>
    <x v="2"/>
    <x v="0"/>
    <x v="4"/>
    <x v="0"/>
    <s v="Springfield"/>
    <s v="3288 Tree Lane"/>
    <x v="17"/>
    <x v="0"/>
    <x v="1"/>
    <n v="2"/>
    <n v="0"/>
    <s v="NO"/>
    <n v="62260"/>
    <x v="476"/>
    <n v="5660"/>
    <n v="50940"/>
    <x v="0"/>
    <s v="92x"/>
    <n v="1995"/>
    <s v="N"/>
    <m/>
    <x v="0"/>
  </r>
  <r>
    <n v="183"/>
    <n v="38"/>
    <n v="439844"/>
    <d v="2014-06-11T00:00:00"/>
    <s v="IL"/>
    <s v="250/500"/>
    <n v="500"/>
    <n v="1543.68"/>
    <n v="0"/>
    <n v="606988"/>
    <x v="1"/>
    <x v="3"/>
    <s v="prof-specialty"/>
    <s v="paintball"/>
    <s v="not-in-family"/>
    <n v="20200"/>
    <n v="0"/>
    <x v="27"/>
    <x v="0"/>
    <x v="0"/>
    <x v="0"/>
    <x v="0"/>
    <x v="5"/>
    <s v="Hillsdale"/>
    <s v="5874 1st Hwy"/>
    <x v="18"/>
    <x v="0"/>
    <x v="2"/>
    <n v="0"/>
    <n v="1"/>
    <s v="YES"/>
    <n v="51920"/>
    <x v="477"/>
    <n v="4720"/>
    <n v="37760"/>
    <x v="6"/>
    <s v="A3"/>
    <n v="2001"/>
    <s v="Y"/>
    <m/>
    <x v="10"/>
  </r>
  <r>
    <n v="254"/>
    <n v="40"/>
    <n v="463513"/>
    <d v="1995-04-23T00:00:00"/>
    <s v="IL"/>
    <s v="250/500"/>
    <n v="500"/>
    <n v="1390.89"/>
    <n v="5000000"/>
    <n v="453719"/>
    <x v="0"/>
    <x v="5"/>
    <s v="armed-forces"/>
    <s v="bungie-jumping"/>
    <s v="wife"/>
    <n v="0"/>
    <n v="-74400"/>
    <x v="25"/>
    <x v="0"/>
    <x v="3"/>
    <x v="1"/>
    <x v="3"/>
    <x v="2"/>
    <s v="Riverwood"/>
    <s v="6467 Best Ave"/>
    <x v="6"/>
    <x v="0"/>
    <x v="1"/>
    <n v="2"/>
    <n v="2"/>
    <s v="?"/>
    <n v="53460"/>
    <x v="188"/>
    <n v="4860"/>
    <n v="38880"/>
    <x v="13"/>
    <s v="Jetta"/>
    <n v="2009"/>
    <s v="N"/>
    <m/>
    <x v="35"/>
  </r>
  <r>
    <n v="249"/>
    <n v="43"/>
    <n v="577858"/>
    <d v="1990-09-16T00:00:00"/>
    <s v="OH"/>
    <s v="100/300"/>
    <n v="2000"/>
    <n v="1148.58"/>
    <n v="0"/>
    <n v="475524"/>
    <x v="1"/>
    <x v="0"/>
    <s v="adm-clerical"/>
    <s v="golf"/>
    <s v="not-in-family"/>
    <n v="0"/>
    <n v="-71200"/>
    <x v="55"/>
    <x v="2"/>
    <x v="2"/>
    <x v="2"/>
    <x v="2"/>
    <x v="0"/>
    <s v="Arlington"/>
    <s v="6309 5th Ave"/>
    <x v="15"/>
    <x v="1"/>
    <x v="0"/>
    <n v="2"/>
    <n v="1"/>
    <s v="YES"/>
    <n v="57100"/>
    <x v="478"/>
    <n v="5710"/>
    <n v="45680"/>
    <x v="12"/>
    <s v="CRV"/>
    <n v="2014"/>
    <s v="N"/>
    <m/>
    <x v="29"/>
  </r>
  <r>
    <n v="169"/>
    <n v="36"/>
    <n v="607351"/>
    <d v="1998-12-11T00:00:00"/>
    <s v="IN"/>
    <s v="250/500"/>
    <n v="500"/>
    <n v="1616.26"/>
    <n v="0"/>
    <n v="617804"/>
    <x v="0"/>
    <x v="4"/>
    <s v="exec-managerial"/>
    <s v="yachting"/>
    <s v="unmarried"/>
    <n v="50700"/>
    <n v="-57600"/>
    <x v="47"/>
    <x v="2"/>
    <x v="3"/>
    <x v="2"/>
    <x v="4"/>
    <x v="2"/>
    <s v="Springfield"/>
    <s v="8212 Rock Ave"/>
    <x v="5"/>
    <x v="1"/>
    <x v="2"/>
    <n v="2"/>
    <n v="3"/>
    <s v="?"/>
    <n v="77440"/>
    <x v="260"/>
    <n v="7040"/>
    <n v="56320"/>
    <x v="2"/>
    <s v="Neon"/>
    <n v="2004"/>
    <s v="N"/>
    <m/>
    <x v="12"/>
  </r>
  <r>
    <n v="235"/>
    <n v="40"/>
    <n v="682754"/>
    <d v="1995-10-09T00:00:00"/>
    <s v="IL"/>
    <s v="500/1000"/>
    <n v="500"/>
    <n v="1398.94"/>
    <n v="0"/>
    <n v="613399"/>
    <x v="0"/>
    <x v="5"/>
    <s v="craft-repair"/>
    <s v="bungie-jumping"/>
    <s v="husband"/>
    <n v="0"/>
    <n v="0"/>
    <x v="27"/>
    <x v="0"/>
    <x v="0"/>
    <x v="1"/>
    <x v="4"/>
    <x v="2"/>
    <s v="Riverwood"/>
    <s v="4107 MLK Ridge"/>
    <x v="20"/>
    <x v="0"/>
    <x v="2"/>
    <n v="1"/>
    <n v="2"/>
    <s v="NO"/>
    <n v="68300"/>
    <x v="479"/>
    <n v="13660"/>
    <n v="47810"/>
    <x v="9"/>
    <s v="Forrestor"/>
    <n v="2003"/>
    <s v="N"/>
    <m/>
    <x v="18"/>
  </r>
  <r>
    <n v="112"/>
    <n v="32"/>
    <n v="757352"/>
    <d v="1999-12-21T00:00:00"/>
    <s v="OH"/>
    <s v="500/1000"/>
    <n v="1000"/>
    <n v="1238.92"/>
    <n v="0"/>
    <n v="453400"/>
    <x v="0"/>
    <x v="2"/>
    <s v="other-service"/>
    <s v="base-jumping"/>
    <s v="other-relative"/>
    <n v="57800"/>
    <n v="-53700"/>
    <x v="36"/>
    <x v="3"/>
    <x v="1"/>
    <x v="3"/>
    <x v="1"/>
    <x v="2"/>
    <s v="Arlington"/>
    <s v="4558 3rd Hwy"/>
    <x v="15"/>
    <x v="0"/>
    <x v="1"/>
    <n v="0"/>
    <n v="2"/>
    <s v="?"/>
    <n v="5060"/>
    <x v="480"/>
    <n v="920"/>
    <n v="3680"/>
    <x v="12"/>
    <s v="CRV"/>
    <n v="2012"/>
    <s v="N"/>
    <m/>
    <x v="29"/>
  </r>
  <r>
    <n v="16"/>
    <n v="32"/>
    <n v="307469"/>
    <d v="2002-07-28T00:00:00"/>
    <s v="IL"/>
    <s v="100/300"/>
    <n v="1000"/>
    <n v="968.46"/>
    <n v="0"/>
    <n v="615767"/>
    <x v="0"/>
    <x v="0"/>
    <s v="tech-support"/>
    <s v="chess"/>
    <s v="not-in-family"/>
    <n v="50800"/>
    <n v="-66200"/>
    <x v="35"/>
    <x v="2"/>
    <x v="0"/>
    <x v="2"/>
    <x v="4"/>
    <x v="4"/>
    <s v="Columbus"/>
    <s v="1762 Maple Hwy"/>
    <x v="5"/>
    <x v="1"/>
    <x v="1"/>
    <n v="0"/>
    <n v="2"/>
    <s v="?"/>
    <n v="59400"/>
    <x v="456"/>
    <n v="13200"/>
    <n v="39600"/>
    <x v="2"/>
    <s v="RAM"/>
    <n v="1995"/>
    <s v="Y"/>
    <m/>
    <x v="2"/>
  </r>
  <r>
    <n v="128"/>
    <n v="31"/>
    <n v="526296"/>
    <d v="1993-08-03T00:00:00"/>
    <s v="IL"/>
    <s v="100/300"/>
    <n v="500"/>
    <n v="1045.1199999999999"/>
    <n v="0"/>
    <n v="615311"/>
    <x v="1"/>
    <x v="4"/>
    <s v="transport-moving"/>
    <s v="cross-fit"/>
    <s v="other-relative"/>
    <n v="0"/>
    <n v="-28300"/>
    <x v="16"/>
    <x v="2"/>
    <x v="0"/>
    <x v="0"/>
    <x v="4"/>
    <x v="2"/>
    <s v="Springfield"/>
    <s v="5532 Francis Lane"/>
    <x v="23"/>
    <x v="1"/>
    <x v="2"/>
    <n v="0"/>
    <n v="2"/>
    <s v="?"/>
    <n v="69930"/>
    <x v="20"/>
    <n v="15540"/>
    <n v="54390"/>
    <x v="8"/>
    <s v="Escape"/>
    <n v="2013"/>
    <s v="Y"/>
    <m/>
    <x v="19"/>
  </r>
  <r>
    <n v="103"/>
    <n v="27"/>
    <n v="658816"/>
    <d v="2007-12-16T00:00:00"/>
    <s v="IN"/>
    <s v="100/300"/>
    <n v="1000"/>
    <n v="1537.33"/>
    <n v="0"/>
    <n v="468470"/>
    <x v="1"/>
    <x v="5"/>
    <s v="handlers-cleaners"/>
    <s v="board-games"/>
    <s v="husband"/>
    <n v="0"/>
    <n v="-74800"/>
    <x v="41"/>
    <x v="2"/>
    <x v="3"/>
    <x v="1"/>
    <x v="0"/>
    <x v="2"/>
    <s v="Springfield"/>
    <s v="6158 Sky Ridge"/>
    <x v="20"/>
    <x v="1"/>
    <x v="0"/>
    <n v="1"/>
    <n v="1"/>
    <s v="NO"/>
    <n v="77700"/>
    <x v="481"/>
    <n v="15540"/>
    <n v="54390"/>
    <x v="11"/>
    <s v="Wrangler"/>
    <n v="2008"/>
    <s v="N"/>
    <m/>
    <x v="23"/>
  </r>
  <r>
    <n v="356"/>
    <n v="54"/>
    <n v="913337"/>
    <d v="2008-02-10T00:00:00"/>
    <s v="OH"/>
    <s v="500/1000"/>
    <n v="500"/>
    <n v="912.3"/>
    <n v="0"/>
    <n v="461383"/>
    <x v="0"/>
    <x v="5"/>
    <s v="prof-specialty"/>
    <s v="yachting"/>
    <s v="wife"/>
    <n v="58500"/>
    <n v="-44000"/>
    <x v="3"/>
    <x v="2"/>
    <x v="3"/>
    <x v="0"/>
    <x v="3"/>
    <x v="0"/>
    <s v="Northbend"/>
    <s v="9214 Elm Ridge"/>
    <x v="6"/>
    <x v="1"/>
    <x v="2"/>
    <n v="2"/>
    <n v="1"/>
    <s v="?"/>
    <n v="68750"/>
    <x v="356"/>
    <n v="12500"/>
    <n v="43750"/>
    <x v="6"/>
    <s v="A5"/>
    <n v="2007"/>
    <s v="Y"/>
    <m/>
    <x v="7"/>
  </r>
  <r>
    <n v="109"/>
    <n v="29"/>
    <n v="488464"/>
    <d v="2006-10-01T00:00:00"/>
    <s v="OH"/>
    <s v="100/300"/>
    <n v="2000"/>
    <n v="1007.28"/>
    <n v="6000000"/>
    <n v="457727"/>
    <x v="1"/>
    <x v="4"/>
    <s v="adm-clerical"/>
    <s v="movies"/>
    <s v="husband"/>
    <n v="0"/>
    <n v="0"/>
    <x v="31"/>
    <x v="2"/>
    <x v="0"/>
    <x v="1"/>
    <x v="0"/>
    <x v="2"/>
    <s v="Riverwood"/>
    <s v="1833 Solo Ave"/>
    <x v="18"/>
    <x v="1"/>
    <x v="2"/>
    <n v="1"/>
    <n v="3"/>
    <s v="YES"/>
    <n v="91080"/>
    <x v="482"/>
    <n v="16560"/>
    <n v="57960"/>
    <x v="11"/>
    <s v="Wrangler"/>
    <n v="1995"/>
    <s v="N"/>
    <m/>
    <x v="23"/>
  </r>
  <r>
    <n v="2"/>
    <n v="20"/>
    <n v="480094"/>
    <d v="2003-03-09T00:00:00"/>
    <s v="IN"/>
    <s v="500/1000"/>
    <n v="1000"/>
    <n v="1189.98"/>
    <n v="4000000"/>
    <n v="613327"/>
    <x v="1"/>
    <x v="4"/>
    <s v="craft-repair"/>
    <s v="golf"/>
    <s v="other-relative"/>
    <n v="0"/>
    <n v="-54700"/>
    <x v="52"/>
    <x v="0"/>
    <x v="0"/>
    <x v="1"/>
    <x v="3"/>
    <x v="4"/>
    <s v="Columbus"/>
    <s v="1953 Sky Lane"/>
    <x v="9"/>
    <x v="0"/>
    <x v="2"/>
    <n v="1"/>
    <n v="3"/>
    <s v="YES"/>
    <n v="48360"/>
    <x v="483"/>
    <n v="8060"/>
    <n v="36270"/>
    <x v="6"/>
    <s v="A5"/>
    <n v="2000"/>
    <s v="N"/>
    <m/>
    <x v="7"/>
  </r>
  <r>
    <n v="198"/>
    <n v="34"/>
    <n v="263108"/>
    <d v="2003-05-29T00:00:00"/>
    <s v="OH"/>
    <s v="250/500"/>
    <n v="1000"/>
    <n v="1576.41"/>
    <n v="0"/>
    <n v="614941"/>
    <x v="0"/>
    <x v="2"/>
    <s v="handlers-cleaners"/>
    <s v="kayaking"/>
    <s v="other-relative"/>
    <n v="0"/>
    <n v="-55100"/>
    <x v="54"/>
    <x v="0"/>
    <x v="0"/>
    <x v="0"/>
    <x v="3"/>
    <x v="4"/>
    <s v="Hillsdale"/>
    <s v="6834 1st Drive"/>
    <x v="22"/>
    <x v="0"/>
    <x v="0"/>
    <n v="1"/>
    <n v="1"/>
    <s v="YES"/>
    <n v="95000"/>
    <x v="484"/>
    <n v="9500"/>
    <n v="76000"/>
    <x v="8"/>
    <s v="F150"/>
    <n v="2001"/>
    <s v="N"/>
    <m/>
    <x v="9"/>
  </r>
  <r>
    <n v="107"/>
    <n v="32"/>
    <n v="298412"/>
    <d v="2002-05-06T00:00:00"/>
    <s v="OH"/>
    <s v="100/300"/>
    <n v="500"/>
    <n v="1172.82"/>
    <n v="4000000"/>
    <n v="440680"/>
    <x v="0"/>
    <x v="2"/>
    <s v="machine-op-inspct"/>
    <s v="yachting"/>
    <s v="other-relative"/>
    <n v="82100"/>
    <n v="0"/>
    <x v="20"/>
    <x v="1"/>
    <x v="1"/>
    <x v="3"/>
    <x v="0"/>
    <x v="0"/>
    <s v="Arlington"/>
    <s v="9562 4th Ridge"/>
    <x v="1"/>
    <x v="0"/>
    <x v="1"/>
    <n v="1"/>
    <n v="3"/>
    <s v="NO"/>
    <n v="3900"/>
    <x v="1"/>
    <n v="390"/>
    <n v="2730"/>
    <x v="8"/>
    <s v="F150"/>
    <n v="2010"/>
    <s v="N"/>
    <m/>
    <x v="9"/>
  </r>
  <r>
    <n v="252"/>
    <n v="39"/>
    <n v="261905"/>
    <d v="2004-02-28T00:00:00"/>
    <s v="IL"/>
    <s v="500/1000"/>
    <n v="500"/>
    <n v="1312.22"/>
    <n v="9000000"/>
    <n v="609949"/>
    <x v="0"/>
    <x v="4"/>
    <s v="transport-moving"/>
    <s v="cross-fit"/>
    <s v="other-relative"/>
    <n v="0"/>
    <n v="-33300"/>
    <x v="31"/>
    <x v="2"/>
    <x v="3"/>
    <x v="1"/>
    <x v="3"/>
    <x v="5"/>
    <s v="Riverwood"/>
    <s v="4835 Britain Ridge"/>
    <x v="12"/>
    <x v="1"/>
    <x v="1"/>
    <n v="0"/>
    <n v="3"/>
    <s v="NO"/>
    <n v="59400"/>
    <x v="485"/>
    <n v="5940"/>
    <n v="41580"/>
    <x v="11"/>
    <s v="Grand Cherokee"/>
    <n v="2010"/>
    <s v="Y"/>
    <m/>
    <x v="38"/>
  </r>
  <r>
    <n v="303"/>
    <n v="43"/>
    <n v="674485"/>
    <d v="1999-01-14T00:00:00"/>
    <s v="OH"/>
    <s v="500/1000"/>
    <n v="1000"/>
    <n v="671.01"/>
    <n v="7000000"/>
    <n v="479655"/>
    <x v="1"/>
    <x v="2"/>
    <s v="machine-op-inspct"/>
    <s v="camping"/>
    <s v="other-relative"/>
    <n v="42900"/>
    <n v="-61500"/>
    <x v="13"/>
    <x v="0"/>
    <x v="2"/>
    <x v="1"/>
    <x v="2"/>
    <x v="5"/>
    <s v="Springfield"/>
    <s v="8548 Cherokee Ridge"/>
    <x v="3"/>
    <x v="0"/>
    <x v="1"/>
    <n v="2"/>
    <n v="0"/>
    <s v="?"/>
    <n v="60210"/>
    <x v="486"/>
    <n v="6690"/>
    <n v="46830"/>
    <x v="5"/>
    <s v="Maxima"/>
    <n v="2013"/>
    <s v="N"/>
    <m/>
    <x v="14"/>
  </r>
  <r>
    <n v="101"/>
    <n v="32"/>
    <n v="223404"/>
    <d v="2002-01-23T00:00:00"/>
    <s v="IL"/>
    <s v="250/500"/>
    <n v="500"/>
    <n v="895.14"/>
    <n v="0"/>
    <n v="439964"/>
    <x v="0"/>
    <x v="6"/>
    <s v="sales"/>
    <s v="video-games"/>
    <s v="other-relative"/>
    <n v="52600"/>
    <n v="-30400"/>
    <x v="3"/>
    <x v="0"/>
    <x v="3"/>
    <x v="1"/>
    <x v="4"/>
    <x v="0"/>
    <s v="Columbus"/>
    <s v="2352 MLK Drive"/>
    <x v="15"/>
    <x v="0"/>
    <x v="1"/>
    <n v="0"/>
    <n v="3"/>
    <s v="YES"/>
    <n v="43600"/>
    <x v="487"/>
    <n v="4360"/>
    <n v="30520"/>
    <x v="9"/>
    <s v="Legacy"/>
    <n v="2010"/>
    <s v="N"/>
    <m/>
    <x v="15"/>
  </r>
  <r>
    <n v="446"/>
    <n v="57"/>
    <n v="991480"/>
    <d v="1992-12-09T00:00:00"/>
    <s v="IN"/>
    <s v="100/300"/>
    <n v="2000"/>
    <n v="1373.21"/>
    <n v="0"/>
    <n v="478486"/>
    <x v="0"/>
    <x v="5"/>
    <s v="adm-clerical"/>
    <s v="sleeping"/>
    <s v="unmarried"/>
    <n v="42700"/>
    <n v="-64900"/>
    <x v="30"/>
    <x v="2"/>
    <x v="3"/>
    <x v="2"/>
    <x v="0"/>
    <x v="0"/>
    <s v="Northbrook"/>
    <s v="9734 2nd Ridge"/>
    <x v="16"/>
    <x v="1"/>
    <x v="2"/>
    <n v="0"/>
    <n v="0"/>
    <s v="NO"/>
    <n v="62800"/>
    <x v="45"/>
    <n v="12560"/>
    <n v="43960"/>
    <x v="11"/>
    <s v="Wrangler"/>
    <n v="2012"/>
    <s v="N"/>
    <m/>
    <x v="23"/>
  </r>
  <r>
    <n v="330"/>
    <n v="48"/>
    <n v="804219"/>
    <d v="1998-06-24T00:00:00"/>
    <s v="OH"/>
    <s v="250/500"/>
    <n v="1000"/>
    <n v="1625.65"/>
    <n v="0"/>
    <n v="466498"/>
    <x v="0"/>
    <x v="5"/>
    <s v="farming-fishing"/>
    <s v="skydiving"/>
    <s v="husband"/>
    <n v="0"/>
    <n v="0"/>
    <x v="33"/>
    <x v="0"/>
    <x v="0"/>
    <x v="0"/>
    <x v="4"/>
    <x v="1"/>
    <s v="Springfield"/>
    <s v="3122 Apache Drive"/>
    <x v="16"/>
    <x v="0"/>
    <x v="0"/>
    <n v="1"/>
    <n v="3"/>
    <s v="?"/>
    <n v="59500"/>
    <x v="488"/>
    <n v="5950"/>
    <n v="41650"/>
    <x v="2"/>
    <s v="Neon"/>
    <n v="2006"/>
    <s v="N"/>
    <m/>
    <x v="12"/>
  </r>
  <r>
    <n v="211"/>
    <n v="37"/>
    <n v="483088"/>
    <d v="2011-01-06T00:00:00"/>
    <s v="OH"/>
    <s v="250/500"/>
    <n v="2000"/>
    <n v="1295.6300000000001"/>
    <n v="4000000"/>
    <n v="430878"/>
    <x v="1"/>
    <x v="1"/>
    <s v="armed-forces"/>
    <s v="skydiving"/>
    <s v="not-in-family"/>
    <n v="42200"/>
    <n v="-33800"/>
    <x v="8"/>
    <x v="2"/>
    <x v="3"/>
    <x v="2"/>
    <x v="0"/>
    <x v="4"/>
    <s v="Northbend"/>
    <s v="9816 Britain St"/>
    <x v="9"/>
    <x v="1"/>
    <x v="0"/>
    <n v="1"/>
    <n v="0"/>
    <s v="?"/>
    <n v="53460"/>
    <x v="174"/>
    <n v="5940"/>
    <n v="41580"/>
    <x v="12"/>
    <s v="CRV"/>
    <n v="2009"/>
    <s v="N"/>
    <m/>
    <x v="29"/>
  </r>
  <r>
    <n v="172"/>
    <n v="33"/>
    <n v="100804"/>
    <d v="2012-02-24T00:00:00"/>
    <s v="IL"/>
    <s v="100/300"/>
    <n v="1000"/>
    <n v="1459.96"/>
    <n v="6000000"/>
    <n v="600127"/>
    <x v="1"/>
    <x v="4"/>
    <s v="adm-clerical"/>
    <s v="reading"/>
    <s v="wife"/>
    <n v="41300"/>
    <n v="-42000"/>
    <x v="23"/>
    <x v="2"/>
    <x v="0"/>
    <x v="2"/>
    <x v="4"/>
    <x v="2"/>
    <s v="Northbend"/>
    <s v="8214 Flute St"/>
    <x v="12"/>
    <x v="1"/>
    <x v="2"/>
    <n v="0"/>
    <n v="1"/>
    <s v="NO"/>
    <n v="41690"/>
    <x v="489"/>
    <n v="7580"/>
    <n v="26530"/>
    <x v="0"/>
    <n v="95"/>
    <n v="1999"/>
    <s v="N"/>
    <m/>
    <x v="5"/>
  </r>
  <r>
    <n v="316"/>
    <n v="46"/>
    <n v="941807"/>
    <d v="2011-06-25T00:00:00"/>
    <s v="OH"/>
    <s v="100/300"/>
    <n v="500"/>
    <n v="1219.94"/>
    <n v="7000000"/>
    <n v="431968"/>
    <x v="1"/>
    <x v="3"/>
    <s v="prof-specialty"/>
    <s v="paintball"/>
    <s v="wife"/>
    <n v="0"/>
    <n v="-51000"/>
    <x v="7"/>
    <x v="0"/>
    <x v="0"/>
    <x v="1"/>
    <x v="4"/>
    <x v="2"/>
    <s v="Arlington"/>
    <s v="6259 Lincoln Hwy"/>
    <x v="21"/>
    <x v="0"/>
    <x v="1"/>
    <n v="0"/>
    <n v="1"/>
    <s v="YES"/>
    <n v="63100"/>
    <x v="490"/>
    <n v="12620"/>
    <n v="44170"/>
    <x v="4"/>
    <s v="TL"/>
    <n v="2000"/>
    <s v="N"/>
    <m/>
    <x v="16"/>
  </r>
  <r>
    <n v="435"/>
    <n v="60"/>
    <n v="593466"/>
    <d v="2006-11-21T00:00:00"/>
    <s v="OH"/>
    <s v="500/1000"/>
    <n v="500"/>
    <n v="1064.49"/>
    <n v="5000000"/>
    <n v="462804"/>
    <x v="0"/>
    <x v="2"/>
    <s v="priv-house-serv"/>
    <s v="chess"/>
    <s v="other-relative"/>
    <n v="73500"/>
    <n v="-43300"/>
    <x v="56"/>
    <x v="0"/>
    <x v="3"/>
    <x v="2"/>
    <x v="4"/>
    <x v="4"/>
    <s v="Arlington"/>
    <s v="4492 Andromedia Ave"/>
    <x v="6"/>
    <x v="0"/>
    <x v="2"/>
    <n v="2"/>
    <n v="1"/>
    <s v="?"/>
    <n v="62880"/>
    <x v="229"/>
    <n v="10480"/>
    <n v="47160"/>
    <x v="1"/>
    <s v="E400"/>
    <n v="2007"/>
    <s v="Y"/>
    <m/>
    <x v="1"/>
  </r>
  <r>
    <n v="344"/>
    <n v="51"/>
    <n v="437442"/>
    <d v="2008-06-27T00:00:00"/>
    <s v="IL"/>
    <s v="100/300"/>
    <n v="1000"/>
    <n v="959.83"/>
    <n v="0"/>
    <n v="435809"/>
    <x v="1"/>
    <x v="3"/>
    <s v="sales"/>
    <s v="paintball"/>
    <s v="not-in-family"/>
    <n v="0"/>
    <n v="-38700"/>
    <x v="40"/>
    <x v="2"/>
    <x v="0"/>
    <x v="0"/>
    <x v="2"/>
    <x v="2"/>
    <s v="Northbend"/>
    <s v="6179 3rd Ridge"/>
    <x v="22"/>
    <x v="1"/>
    <x v="1"/>
    <n v="2"/>
    <n v="2"/>
    <s v="YES"/>
    <n v="75400"/>
    <x v="491"/>
    <n v="11600"/>
    <n v="46400"/>
    <x v="10"/>
    <s v="X6"/>
    <n v="2006"/>
    <s v="Y"/>
    <m/>
    <x v="32"/>
  </r>
  <r>
    <n v="204"/>
    <n v="40"/>
    <n v="942106"/>
    <d v="1993-08-30T00:00:00"/>
    <s v="OH"/>
    <s v="250/500"/>
    <n v="2000"/>
    <n v="1767.02"/>
    <n v="0"/>
    <n v="453193"/>
    <x v="0"/>
    <x v="6"/>
    <s v="machine-op-inspct"/>
    <s v="hiking"/>
    <s v="husband"/>
    <n v="0"/>
    <n v="-49300"/>
    <x v="7"/>
    <x v="0"/>
    <x v="2"/>
    <x v="2"/>
    <x v="4"/>
    <x v="0"/>
    <s v="Arlington"/>
    <s v="3799 Embaracadero Drive"/>
    <x v="2"/>
    <x v="0"/>
    <x v="0"/>
    <n v="1"/>
    <n v="1"/>
    <s v="NO"/>
    <n v="46200"/>
    <x v="14"/>
    <n v="8400"/>
    <n v="33600"/>
    <x v="6"/>
    <s v="A5"/>
    <n v="1997"/>
    <s v="N"/>
    <m/>
    <x v="7"/>
  </r>
  <r>
    <n v="278"/>
    <n v="47"/>
    <n v="794951"/>
    <d v="2008-04-21T00:00:00"/>
    <s v="IN"/>
    <s v="500/1000"/>
    <n v="500"/>
    <n v="1285.01"/>
    <n v="0"/>
    <n v="459630"/>
    <x v="0"/>
    <x v="3"/>
    <s v="machine-op-inspct"/>
    <s v="sleeping"/>
    <s v="not-in-family"/>
    <n v="0"/>
    <n v="-39800"/>
    <x v="40"/>
    <x v="0"/>
    <x v="2"/>
    <x v="0"/>
    <x v="4"/>
    <x v="1"/>
    <s v="Hillsdale"/>
    <s v="5071 1st Lane"/>
    <x v="7"/>
    <x v="0"/>
    <x v="2"/>
    <n v="2"/>
    <n v="2"/>
    <s v="YES"/>
    <n v="58500"/>
    <x v="241"/>
    <n v="5850"/>
    <n v="46800"/>
    <x v="7"/>
    <s v="Camry"/>
    <n v="2010"/>
    <s v="N"/>
    <m/>
    <x v="8"/>
  </r>
  <r>
    <n v="434"/>
    <n v="57"/>
    <n v="182450"/>
    <d v="2000-06-23T00:00:00"/>
    <s v="OH"/>
    <s v="500/1000"/>
    <n v="2000"/>
    <n v="1422.95"/>
    <n v="0"/>
    <n v="608982"/>
    <x v="0"/>
    <x v="6"/>
    <s v="transport-moving"/>
    <s v="bungie-jumping"/>
    <s v="husband"/>
    <n v="0"/>
    <n v="0"/>
    <x v="34"/>
    <x v="2"/>
    <x v="2"/>
    <x v="0"/>
    <x v="3"/>
    <x v="0"/>
    <s v="Columbus"/>
    <s v="6574 4th Drive"/>
    <x v="12"/>
    <x v="1"/>
    <x v="2"/>
    <n v="1"/>
    <n v="3"/>
    <s v="NO"/>
    <n v="66240"/>
    <x v="236"/>
    <n v="11040"/>
    <n v="44160"/>
    <x v="5"/>
    <s v="Maxima"/>
    <n v="2003"/>
    <s v="N"/>
    <m/>
    <x v="14"/>
  </r>
  <r>
    <n v="209"/>
    <n v="36"/>
    <n v="730973"/>
    <d v="2010-01-11T00:00:00"/>
    <s v="IN"/>
    <s v="100/300"/>
    <n v="2000"/>
    <n v="1223.3900000000001"/>
    <n v="0"/>
    <n v="452218"/>
    <x v="1"/>
    <x v="0"/>
    <s v="craft-repair"/>
    <s v="camping"/>
    <s v="wife"/>
    <n v="0"/>
    <n v="0"/>
    <x v="37"/>
    <x v="2"/>
    <x v="2"/>
    <x v="2"/>
    <x v="4"/>
    <x v="6"/>
    <s v="Hillsdale"/>
    <s v="2711 Britain Ave"/>
    <x v="18"/>
    <x v="1"/>
    <x v="1"/>
    <n v="1"/>
    <n v="3"/>
    <s v="?"/>
    <n v="65440"/>
    <x v="22"/>
    <n v="8180"/>
    <n v="49080"/>
    <x v="11"/>
    <s v="Wrangler"/>
    <n v="2014"/>
    <s v="N"/>
    <m/>
    <x v="23"/>
  </r>
  <r>
    <n v="250"/>
    <n v="43"/>
    <n v="687755"/>
    <d v="1990-03-28T00:00:00"/>
    <s v="IL"/>
    <s v="500/1000"/>
    <n v="2000"/>
    <n v="1539.06"/>
    <n v="0"/>
    <n v="434150"/>
    <x v="0"/>
    <x v="3"/>
    <s v="sales"/>
    <s v="exercise"/>
    <s v="other-relative"/>
    <n v="37800"/>
    <n v="0"/>
    <x v="39"/>
    <x v="0"/>
    <x v="3"/>
    <x v="1"/>
    <x v="2"/>
    <x v="0"/>
    <s v="Hillsdale"/>
    <s v="4214 MLK Ridge"/>
    <x v="23"/>
    <x v="0"/>
    <x v="2"/>
    <n v="0"/>
    <n v="3"/>
    <s v="?"/>
    <n v="64200"/>
    <x v="492"/>
    <n v="10700"/>
    <n v="42800"/>
    <x v="8"/>
    <s v="F150"/>
    <n v="2002"/>
    <s v="N"/>
    <m/>
    <x v="9"/>
  </r>
  <r>
    <n v="61"/>
    <n v="25"/>
    <n v="757644"/>
    <d v="1998-01-29T00:00:00"/>
    <s v="IN"/>
    <s v="100/300"/>
    <n v="2000"/>
    <n v="988.06"/>
    <n v="0"/>
    <n v="460579"/>
    <x v="1"/>
    <x v="3"/>
    <s v="other-service"/>
    <s v="dancing"/>
    <s v="not-in-family"/>
    <n v="0"/>
    <n v="0"/>
    <x v="53"/>
    <x v="2"/>
    <x v="2"/>
    <x v="1"/>
    <x v="4"/>
    <x v="4"/>
    <s v="Northbend"/>
    <s v="7976 Britain Drive"/>
    <x v="17"/>
    <x v="1"/>
    <x v="0"/>
    <n v="1"/>
    <n v="0"/>
    <s v="NO"/>
    <n v="32320"/>
    <x v="493"/>
    <n v="4040"/>
    <n v="24240"/>
    <x v="2"/>
    <s v="RAM"/>
    <n v="2000"/>
    <s v="N"/>
    <m/>
    <x v="2"/>
  </r>
  <r>
    <n v="80"/>
    <n v="28"/>
    <n v="998865"/>
    <d v="2014-12-05T00:00:00"/>
    <s v="IL"/>
    <s v="500/1000"/>
    <n v="1000"/>
    <n v="1740.57"/>
    <n v="0"/>
    <n v="442142"/>
    <x v="1"/>
    <x v="5"/>
    <s v="farming-fishing"/>
    <s v="golf"/>
    <s v="wife"/>
    <n v="0"/>
    <n v="-18600"/>
    <x v="39"/>
    <x v="0"/>
    <x v="2"/>
    <x v="0"/>
    <x v="0"/>
    <x v="0"/>
    <s v="Northbend"/>
    <s v="4995 Weaver Ridge"/>
    <x v="19"/>
    <x v="0"/>
    <x v="1"/>
    <n v="0"/>
    <n v="1"/>
    <s v="?"/>
    <n v="33480"/>
    <x v="494"/>
    <n v="3720"/>
    <n v="26040"/>
    <x v="2"/>
    <s v="Neon"/>
    <n v="2011"/>
    <s v="N"/>
    <m/>
    <x v="12"/>
  </r>
  <r>
    <n v="25"/>
    <n v="38"/>
    <n v="944953"/>
    <d v="1995-12-07T00:00:00"/>
    <s v="OH"/>
    <s v="250/500"/>
    <n v="1000"/>
    <n v="1540.91"/>
    <n v="7000000"/>
    <n v="608807"/>
    <x v="0"/>
    <x v="5"/>
    <s v="adm-clerical"/>
    <s v="polo"/>
    <s v="wife"/>
    <n v="40900"/>
    <n v="0"/>
    <x v="20"/>
    <x v="1"/>
    <x v="1"/>
    <x v="3"/>
    <x v="1"/>
    <x v="1"/>
    <s v="Northbend"/>
    <s v="1515 Embaracadero St"/>
    <x v="5"/>
    <x v="0"/>
    <x v="2"/>
    <n v="1"/>
    <n v="1"/>
    <s v="YES"/>
    <n v="4320"/>
    <x v="52"/>
    <n v="960"/>
    <n v="2880"/>
    <x v="7"/>
    <s v="Corolla"/>
    <n v="1995"/>
    <s v="N"/>
    <m/>
    <x v="20"/>
  </r>
  <r>
    <n v="4"/>
    <n v="29"/>
    <n v="386429"/>
    <d v="2002-05-27T00:00:00"/>
    <s v="IL"/>
    <s v="250/500"/>
    <n v="500"/>
    <n v="1381.88"/>
    <n v="5000000"/>
    <n v="433153"/>
    <x v="0"/>
    <x v="4"/>
    <s v="tech-support"/>
    <s v="exercise"/>
    <s v="other-relative"/>
    <n v="0"/>
    <n v="-77800"/>
    <x v="31"/>
    <x v="1"/>
    <x v="1"/>
    <x v="3"/>
    <x v="0"/>
    <x v="0"/>
    <s v="Hillsdale"/>
    <s v="2968 Andromedia Ave"/>
    <x v="15"/>
    <x v="0"/>
    <x v="2"/>
    <n v="0"/>
    <n v="2"/>
    <s v="?"/>
    <n v="4200"/>
    <x v="421"/>
    <n v="420"/>
    <n v="2940"/>
    <x v="11"/>
    <s v="Wrangler"/>
    <n v="2008"/>
    <s v="N"/>
    <m/>
    <x v="23"/>
  </r>
  <r>
    <n v="32"/>
    <n v="29"/>
    <n v="108270"/>
    <d v="2002-08-09T00:00:00"/>
    <s v="OH"/>
    <s v="100/300"/>
    <n v="500"/>
    <n v="1446.98"/>
    <n v="0"/>
    <n v="436560"/>
    <x v="0"/>
    <x v="0"/>
    <s v="adm-clerical"/>
    <s v="sleeping"/>
    <s v="own-child"/>
    <n v="0"/>
    <n v="-45700"/>
    <x v="36"/>
    <x v="2"/>
    <x v="3"/>
    <x v="1"/>
    <x v="4"/>
    <x v="2"/>
    <s v="Arlington"/>
    <s v="9236 2nd Hwy"/>
    <x v="20"/>
    <x v="1"/>
    <x v="0"/>
    <n v="2"/>
    <n v="0"/>
    <s v="NO"/>
    <n v="57970"/>
    <x v="137"/>
    <n v="5270"/>
    <n v="42160"/>
    <x v="0"/>
    <n v="93"/>
    <n v="2006"/>
    <s v="N"/>
    <m/>
    <x v="30"/>
  </r>
  <r>
    <n v="125"/>
    <n v="31"/>
    <n v="205134"/>
    <d v="2012-12-02T00:00:00"/>
    <s v="IN"/>
    <s v="500/1000"/>
    <n v="500"/>
    <n v="1220.8599999999999"/>
    <n v="0"/>
    <n v="436784"/>
    <x v="0"/>
    <x v="6"/>
    <s v="other-service"/>
    <s v="paintball"/>
    <s v="husband"/>
    <n v="55400"/>
    <n v="-40400"/>
    <x v="27"/>
    <x v="3"/>
    <x v="1"/>
    <x v="3"/>
    <x v="1"/>
    <x v="2"/>
    <s v="Arlington"/>
    <s v="9639 Britain Ridge"/>
    <x v="15"/>
    <x v="0"/>
    <x v="0"/>
    <n v="1"/>
    <n v="2"/>
    <s v="?"/>
    <n v="4320"/>
    <x v="20"/>
    <n v="960"/>
    <n v="3360"/>
    <x v="0"/>
    <n v="93"/>
    <n v="2003"/>
    <s v="N"/>
    <m/>
    <x v="30"/>
  </r>
  <r>
    <n v="276"/>
    <n v="45"/>
    <n v="749325"/>
    <d v="2000-03-22T00:00:00"/>
    <s v="IL"/>
    <s v="500/1000"/>
    <n v="500"/>
    <n v="948.1"/>
    <n v="0"/>
    <n v="430621"/>
    <x v="1"/>
    <x v="4"/>
    <s v="machine-op-inspct"/>
    <s v="reading"/>
    <s v="wife"/>
    <n v="44500"/>
    <n v="-61400"/>
    <x v="10"/>
    <x v="2"/>
    <x v="3"/>
    <x v="1"/>
    <x v="2"/>
    <x v="0"/>
    <s v="Columbus"/>
    <s v="9422 Washington Ridge"/>
    <x v="20"/>
    <x v="1"/>
    <x v="1"/>
    <n v="0"/>
    <n v="2"/>
    <s v="?"/>
    <n v="69300"/>
    <x v="108"/>
    <n v="6930"/>
    <n v="48510"/>
    <x v="8"/>
    <s v="Escape"/>
    <n v="2010"/>
    <s v="N"/>
    <m/>
    <x v="19"/>
  </r>
  <r>
    <n v="148"/>
    <n v="30"/>
    <n v="774303"/>
    <d v="2002-04-13T00:00:00"/>
    <s v="OH"/>
    <s v="100/300"/>
    <n v="500"/>
    <n v="1471.24"/>
    <n v="0"/>
    <n v="601574"/>
    <x v="1"/>
    <x v="3"/>
    <s v="farming-fishing"/>
    <s v="camping"/>
    <s v="own-child"/>
    <n v="57500"/>
    <n v="-93600"/>
    <x v="14"/>
    <x v="2"/>
    <x v="0"/>
    <x v="1"/>
    <x v="0"/>
    <x v="5"/>
    <s v="Riverwood"/>
    <s v="1213 4th Lane"/>
    <x v="15"/>
    <x v="1"/>
    <x v="2"/>
    <n v="2"/>
    <n v="2"/>
    <s v="NO"/>
    <n v="32480"/>
    <x v="461"/>
    <n v="4060"/>
    <n v="24360"/>
    <x v="2"/>
    <s v="Neon"/>
    <n v="1997"/>
    <s v="N"/>
    <m/>
    <x v="12"/>
  </r>
  <r>
    <n v="222"/>
    <n v="38"/>
    <n v="698470"/>
    <d v="2008-06-17T00:00:00"/>
    <s v="IN"/>
    <s v="100/300"/>
    <n v="2000"/>
    <n v="1157.97"/>
    <n v="0"/>
    <n v="433853"/>
    <x v="0"/>
    <x v="0"/>
    <s v="machine-op-inspct"/>
    <s v="hiking"/>
    <s v="not-in-family"/>
    <n v="0"/>
    <n v="-64500"/>
    <x v="2"/>
    <x v="0"/>
    <x v="3"/>
    <x v="2"/>
    <x v="0"/>
    <x v="2"/>
    <s v="Hillsdale"/>
    <s v="3872 5th Drive"/>
    <x v="3"/>
    <x v="0"/>
    <x v="1"/>
    <n v="2"/>
    <n v="2"/>
    <s v="YES"/>
    <n v="60480"/>
    <x v="292"/>
    <n v="6720"/>
    <n v="47040"/>
    <x v="4"/>
    <s v="TL"/>
    <n v="2001"/>
    <s v="N"/>
    <m/>
    <x v="16"/>
  </r>
  <r>
    <n v="32"/>
    <n v="38"/>
    <n v="719989"/>
    <d v="1994-04-07T00:00:00"/>
    <s v="IL"/>
    <s v="250/500"/>
    <n v="2000"/>
    <n v="566.11"/>
    <n v="5000000"/>
    <n v="453164"/>
    <x v="0"/>
    <x v="2"/>
    <s v="armed-forces"/>
    <s v="polo"/>
    <s v="unmarried"/>
    <n v="0"/>
    <n v="0"/>
    <x v="1"/>
    <x v="3"/>
    <x v="1"/>
    <x v="3"/>
    <x v="0"/>
    <x v="5"/>
    <s v="Springfield"/>
    <s v="9397 5th Hwy"/>
    <x v="9"/>
    <x v="0"/>
    <x v="0"/>
    <n v="0"/>
    <n v="0"/>
    <s v="NO"/>
    <n v="2640"/>
    <x v="495"/>
    <n v="440"/>
    <n v="1760"/>
    <x v="12"/>
    <s v="CRV"/>
    <n v="2015"/>
    <s v="N"/>
    <m/>
    <x v="29"/>
  </r>
  <r>
    <n v="78"/>
    <n v="27"/>
    <n v="309323"/>
    <d v="1992-02-29T00:00:00"/>
    <s v="OH"/>
    <s v="500/1000"/>
    <n v="500"/>
    <n v="1060.8800000000001"/>
    <n v="0"/>
    <n v="613931"/>
    <x v="0"/>
    <x v="6"/>
    <s v="other-service"/>
    <s v="skydiving"/>
    <s v="other-relative"/>
    <n v="0"/>
    <n v="-66500"/>
    <x v="51"/>
    <x v="3"/>
    <x v="1"/>
    <x v="3"/>
    <x v="0"/>
    <x v="0"/>
    <s v="Northbend"/>
    <s v="8876 1st St"/>
    <x v="15"/>
    <x v="0"/>
    <x v="2"/>
    <n v="0"/>
    <n v="3"/>
    <s v="NO"/>
    <n v="6050"/>
    <x v="496"/>
    <n v="1100"/>
    <n v="4400"/>
    <x v="13"/>
    <s v="Passat"/>
    <n v="2009"/>
    <s v="N"/>
    <m/>
    <x v="27"/>
  </r>
  <r>
    <n v="238"/>
    <n v="43"/>
    <n v="444035"/>
    <d v="1996-05-11T00:00:00"/>
    <s v="OH"/>
    <s v="250/500"/>
    <n v="1000"/>
    <n v="1524.45"/>
    <n v="4000000"/>
    <n v="607458"/>
    <x v="0"/>
    <x v="4"/>
    <s v="handlers-cleaners"/>
    <s v="chess"/>
    <s v="wife"/>
    <n v="0"/>
    <n v="-44800"/>
    <x v="55"/>
    <x v="2"/>
    <x v="2"/>
    <x v="2"/>
    <x v="4"/>
    <x v="5"/>
    <s v="Hillsdale"/>
    <s v="3397 5th Ave"/>
    <x v="7"/>
    <x v="2"/>
    <x v="2"/>
    <n v="0"/>
    <n v="0"/>
    <s v="NO"/>
    <n v="42700"/>
    <x v="497"/>
    <n v="4270"/>
    <n v="34160"/>
    <x v="0"/>
    <s v="92x"/>
    <n v="1995"/>
    <s v="Y"/>
    <m/>
    <x v="0"/>
  </r>
  <r>
    <n v="313"/>
    <n v="47"/>
    <n v="431478"/>
    <d v="2013-04-03T00:00:00"/>
    <s v="IN"/>
    <s v="250/500"/>
    <n v="1000"/>
    <n v="1556.17"/>
    <n v="0"/>
    <n v="463835"/>
    <x v="0"/>
    <x v="5"/>
    <s v="prof-specialty"/>
    <s v="reading"/>
    <s v="wife"/>
    <n v="63900"/>
    <n v="-53300"/>
    <x v="58"/>
    <x v="0"/>
    <x v="3"/>
    <x v="0"/>
    <x v="4"/>
    <x v="0"/>
    <s v="Hillsdale"/>
    <s v="3263 Pine Ridge"/>
    <x v="3"/>
    <x v="0"/>
    <x v="0"/>
    <n v="1"/>
    <n v="3"/>
    <s v="NO"/>
    <n v="40260"/>
    <x v="498"/>
    <n v="7320"/>
    <n v="29280"/>
    <x v="4"/>
    <s v="MDX"/>
    <n v="1996"/>
    <s v="Y"/>
    <m/>
    <x v="13"/>
  </r>
  <r>
    <n v="334"/>
    <n v="50"/>
    <n v="797634"/>
    <d v="2009-11-12T00:00:00"/>
    <s v="OH"/>
    <s v="500/1000"/>
    <n v="500"/>
    <n v="1216.24"/>
    <n v="0"/>
    <n v="613945"/>
    <x v="0"/>
    <x v="3"/>
    <s v="priv-house-serv"/>
    <s v="polo"/>
    <s v="wife"/>
    <n v="26700"/>
    <n v="-47200"/>
    <x v="45"/>
    <x v="0"/>
    <x v="2"/>
    <x v="0"/>
    <x v="2"/>
    <x v="2"/>
    <s v="Columbus"/>
    <s v="8639 5th Hwy"/>
    <x v="2"/>
    <x v="0"/>
    <x v="2"/>
    <n v="2"/>
    <n v="0"/>
    <s v="?"/>
    <n v="50000"/>
    <x v="439"/>
    <n v="10000"/>
    <n v="35000"/>
    <x v="3"/>
    <s v="Silverado"/>
    <n v="2008"/>
    <s v="N"/>
    <m/>
    <x v="28"/>
  </r>
  <r>
    <n v="190"/>
    <n v="35"/>
    <n v="284836"/>
    <d v="2008-11-05T00:00:00"/>
    <s v="IN"/>
    <s v="250/500"/>
    <n v="500"/>
    <n v="1484.72"/>
    <n v="5000000"/>
    <n v="432699"/>
    <x v="1"/>
    <x v="4"/>
    <s v="tech-support"/>
    <s v="golf"/>
    <s v="husband"/>
    <n v="0"/>
    <n v="0"/>
    <x v="40"/>
    <x v="3"/>
    <x v="1"/>
    <x v="3"/>
    <x v="1"/>
    <x v="2"/>
    <s v="Riverwood"/>
    <s v="5743 4th Ridge"/>
    <x v="15"/>
    <x v="0"/>
    <x v="2"/>
    <n v="0"/>
    <n v="1"/>
    <s v="NO"/>
    <n v="3840"/>
    <x v="215"/>
    <n v="320"/>
    <n v="2880"/>
    <x v="0"/>
    <s v="92x"/>
    <n v="1998"/>
    <s v="N"/>
    <m/>
    <x v="0"/>
  </r>
  <r>
    <n v="194"/>
    <n v="41"/>
    <n v="238196"/>
    <d v="1993-02-15T00:00:00"/>
    <s v="IL"/>
    <s v="250/500"/>
    <n v="500"/>
    <n v="1203.81"/>
    <n v="0"/>
    <n v="613119"/>
    <x v="0"/>
    <x v="6"/>
    <s v="transport-moving"/>
    <s v="video-games"/>
    <s v="not-in-family"/>
    <n v="52500"/>
    <n v="-51300"/>
    <x v="38"/>
    <x v="2"/>
    <x v="2"/>
    <x v="1"/>
    <x v="0"/>
    <x v="4"/>
    <s v="Springfield"/>
    <s v="3555 Francis Ridge"/>
    <x v="18"/>
    <x v="1"/>
    <x v="1"/>
    <n v="0"/>
    <n v="2"/>
    <s v="?"/>
    <n v="95900"/>
    <x v="499"/>
    <n v="20550"/>
    <n v="61650"/>
    <x v="0"/>
    <n v="95"/>
    <n v="1999"/>
    <s v="N"/>
    <m/>
    <x v="5"/>
  </r>
  <r>
    <n v="290"/>
    <n v="47"/>
    <n v="885789"/>
    <d v="2008-07-21T00:00:00"/>
    <s v="IN"/>
    <s v="250/500"/>
    <n v="1000"/>
    <n v="1393.34"/>
    <n v="0"/>
    <n v="472922"/>
    <x v="0"/>
    <x v="4"/>
    <s v="exec-managerial"/>
    <s v="bungie-jumping"/>
    <s v="other-relative"/>
    <n v="0"/>
    <n v="-61400"/>
    <x v="14"/>
    <x v="2"/>
    <x v="0"/>
    <x v="1"/>
    <x v="4"/>
    <x v="4"/>
    <s v="Northbend"/>
    <s v="4939 Oak Lane"/>
    <x v="3"/>
    <x v="1"/>
    <x v="0"/>
    <n v="1"/>
    <n v="3"/>
    <s v="YES"/>
    <n v="56160"/>
    <x v="500"/>
    <n v="12480"/>
    <n v="37440"/>
    <x v="6"/>
    <s v="A5"/>
    <n v="2002"/>
    <s v="N"/>
    <m/>
    <x v="7"/>
  </r>
  <r>
    <n v="26"/>
    <n v="42"/>
    <n v="287436"/>
    <d v="2010-09-11T00:00:00"/>
    <s v="OH"/>
    <s v="100/300"/>
    <n v="1000"/>
    <n v="1484.48"/>
    <n v="0"/>
    <n v="613849"/>
    <x v="0"/>
    <x v="1"/>
    <s v="armed-forces"/>
    <s v="sleeping"/>
    <s v="not-in-family"/>
    <n v="50700"/>
    <n v="-36300"/>
    <x v="20"/>
    <x v="0"/>
    <x v="0"/>
    <x v="0"/>
    <x v="0"/>
    <x v="0"/>
    <s v="Riverwood"/>
    <s v="3100 Best St"/>
    <x v="16"/>
    <x v="0"/>
    <x v="2"/>
    <n v="2"/>
    <n v="3"/>
    <s v="?"/>
    <n v="63030"/>
    <x v="247"/>
    <n v="11460"/>
    <n v="45840"/>
    <x v="0"/>
    <s v="92x"/>
    <n v="1996"/>
    <s v="N"/>
    <m/>
    <x v="0"/>
  </r>
  <r>
    <n v="254"/>
    <n v="41"/>
    <n v="496067"/>
    <d v="1995-12-22T00:00:00"/>
    <s v="IL"/>
    <s v="250/500"/>
    <n v="500"/>
    <n v="1581.27"/>
    <n v="5000000"/>
    <n v="603827"/>
    <x v="1"/>
    <x v="1"/>
    <s v="handlers-cleaners"/>
    <s v="skydiving"/>
    <s v="own-child"/>
    <n v="42200"/>
    <n v="-48000"/>
    <x v="23"/>
    <x v="0"/>
    <x v="3"/>
    <x v="1"/>
    <x v="0"/>
    <x v="2"/>
    <s v="Riverwood"/>
    <s v="3029 5th Ave"/>
    <x v="1"/>
    <x v="0"/>
    <x v="0"/>
    <n v="2"/>
    <n v="2"/>
    <s v="NO"/>
    <n v="63470"/>
    <x v="501"/>
    <n v="11540"/>
    <n v="46160"/>
    <x v="10"/>
    <s v="X6"/>
    <n v="1999"/>
    <s v="N"/>
    <m/>
    <x v="32"/>
  </r>
  <r>
    <n v="199"/>
    <n v="38"/>
    <n v="206004"/>
    <d v="1991-09-26T00:00:00"/>
    <s v="IL"/>
    <s v="250/500"/>
    <n v="1000"/>
    <n v="1281.25"/>
    <n v="0"/>
    <n v="467780"/>
    <x v="1"/>
    <x v="4"/>
    <s v="tech-support"/>
    <s v="movies"/>
    <s v="other-relative"/>
    <n v="0"/>
    <n v="-53100"/>
    <x v="57"/>
    <x v="0"/>
    <x v="3"/>
    <x v="0"/>
    <x v="0"/>
    <x v="4"/>
    <s v="Columbus"/>
    <s v="8941 Solo Ridge"/>
    <x v="13"/>
    <x v="0"/>
    <x v="1"/>
    <n v="0"/>
    <n v="2"/>
    <s v="NO"/>
    <n v="44440"/>
    <x v="502"/>
    <n v="4040"/>
    <n v="32320"/>
    <x v="10"/>
    <s v="X6"/>
    <n v="2007"/>
    <s v="Y"/>
    <m/>
    <x v="32"/>
  </r>
  <r>
    <n v="137"/>
    <n v="35"/>
    <n v="153027"/>
    <d v="2010-03-11T00:00:00"/>
    <s v="IN"/>
    <s v="250/500"/>
    <n v="500"/>
    <n v="1667.83"/>
    <n v="0"/>
    <n v="460586"/>
    <x v="0"/>
    <x v="6"/>
    <s v="prof-specialty"/>
    <s v="paintball"/>
    <s v="husband"/>
    <n v="48500"/>
    <n v="-67400"/>
    <x v="57"/>
    <x v="3"/>
    <x v="1"/>
    <x v="1"/>
    <x v="0"/>
    <x v="4"/>
    <s v="Northbrook"/>
    <s v="4447 Francis Hwy"/>
    <x v="15"/>
    <x v="0"/>
    <x v="0"/>
    <n v="1"/>
    <n v="1"/>
    <s v="NO"/>
    <n v="6600"/>
    <x v="503"/>
    <n v="1200"/>
    <n v="4200"/>
    <x v="11"/>
    <s v="Grand Cherokee"/>
    <n v="2005"/>
    <s v="N"/>
    <m/>
    <x v="38"/>
  </r>
  <r>
    <n v="134"/>
    <n v="36"/>
    <n v="469426"/>
    <d v="1990-07-15T00:00:00"/>
    <s v="OH"/>
    <s v="250/500"/>
    <n v="1000"/>
    <n v="1497.41"/>
    <n v="0"/>
    <n v="613842"/>
    <x v="0"/>
    <x v="1"/>
    <s v="machine-op-inspct"/>
    <s v="kayaking"/>
    <s v="husband"/>
    <n v="14100"/>
    <n v="-44500"/>
    <x v="0"/>
    <x v="2"/>
    <x v="0"/>
    <x v="1"/>
    <x v="4"/>
    <x v="4"/>
    <s v="Northbrook"/>
    <s v="7701 Tree St"/>
    <x v="18"/>
    <x v="1"/>
    <x v="2"/>
    <n v="2"/>
    <n v="0"/>
    <s v="YES"/>
    <n v="77200"/>
    <x v="504"/>
    <n v="9650"/>
    <n v="57900"/>
    <x v="8"/>
    <s v="Escape"/>
    <n v="1996"/>
    <s v="N"/>
    <m/>
    <x v="19"/>
  </r>
  <r>
    <n v="73"/>
    <n v="30"/>
    <n v="654974"/>
    <d v="2009-05-10T00:00:00"/>
    <s v="OH"/>
    <s v="100/300"/>
    <n v="500"/>
    <n v="803.36"/>
    <n v="0"/>
    <n v="435371"/>
    <x v="1"/>
    <x v="4"/>
    <s v="protective-serv"/>
    <s v="reading"/>
    <s v="husband"/>
    <n v="0"/>
    <n v="0"/>
    <x v="54"/>
    <x v="2"/>
    <x v="2"/>
    <x v="2"/>
    <x v="3"/>
    <x v="4"/>
    <s v="Springfield"/>
    <s v="4653 Pine St"/>
    <x v="12"/>
    <x v="1"/>
    <x v="1"/>
    <n v="0"/>
    <n v="0"/>
    <s v="YES"/>
    <n v="57000"/>
    <x v="20"/>
    <n v="11400"/>
    <n v="45600"/>
    <x v="6"/>
    <s v="A3"/>
    <n v="2013"/>
    <s v="N"/>
    <m/>
    <x v="10"/>
  </r>
  <r>
    <n v="289"/>
    <n v="45"/>
    <n v="943425"/>
    <d v="1999-10-28T00:00:00"/>
    <s v="OH"/>
    <s v="250/500"/>
    <n v="2000"/>
    <n v="1221.4100000000001"/>
    <n v="0"/>
    <n v="466289"/>
    <x v="1"/>
    <x v="3"/>
    <s v="farming-fishing"/>
    <s v="movies"/>
    <s v="wife"/>
    <n v="46700"/>
    <n v="-72500"/>
    <x v="7"/>
    <x v="1"/>
    <x v="1"/>
    <x v="3"/>
    <x v="0"/>
    <x v="4"/>
    <s v="Riverwood"/>
    <s v="8742 4th St"/>
    <x v="10"/>
    <x v="0"/>
    <x v="2"/>
    <n v="2"/>
    <n v="1"/>
    <s v="NO"/>
    <n v="2700"/>
    <x v="54"/>
    <n v="300"/>
    <n v="2100"/>
    <x v="12"/>
    <s v="Accord"/>
    <n v="2006"/>
    <s v="N"/>
    <m/>
    <x v="31"/>
  </r>
  <r>
    <n v="176"/>
    <n v="36"/>
    <n v="641845"/>
    <d v="1995-03-30T00:00:00"/>
    <s v="OH"/>
    <s v="250/500"/>
    <n v="500"/>
    <n v="1865.83"/>
    <n v="5000000"/>
    <n v="436173"/>
    <x v="0"/>
    <x v="5"/>
    <s v="transport-moving"/>
    <s v="kayaking"/>
    <s v="unmarried"/>
    <n v="32800"/>
    <n v="-50600"/>
    <x v="36"/>
    <x v="0"/>
    <x v="2"/>
    <x v="2"/>
    <x v="0"/>
    <x v="4"/>
    <s v="Hillsdale"/>
    <s v="7316 Texas Ave"/>
    <x v="18"/>
    <x v="0"/>
    <x v="1"/>
    <n v="2"/>
    <n v="1"/>
    <s v="YES"/>
    <n v="47300"/>
    <x v="505"/>
    <n v="8600"/>
    <n v="34400"/>
    <x v="13"/>
    <s v="Jetta"/>
    <n v="2006"/>
    <s v="N"/>
    <m/>
    <x v="35"/>
  </r>
  <r>
    <n v="145"/>
    <n v="37"/>
    <n v="794534"/>
    <d v="1991-12-14T00:00:00"/>
    <s v="OH"/>
    <s v="250/500"/>
    <n v="2000"/>
    <n v="1434.27"/>
    <n v="0"/>
    <n v="457234"/>
    <x v="1"/>
    <x v="2"/>
    <s v="tech-support"/>
    <s v="sleeping"/>
    <s v="unmarried"/>
    <n v="0"/>
    <n v="-35900"/>
    <x v="59"/>
    <x v="0"/>
    <x v="2"/>
    <x v="0"/>
    <x v="3"/>
    <x v="1"/>
    <s v="Arlington"/>
    <s v="2950 MLK Ave"/>
    <x v="21"/>
    <x v="0"/>
    <x v="1"/>
    <n v="2"/>
    <n v="3"/>
    <s v="?"/>
    <n v="55110"/>
    <x v="506"/>
    <n v="10020"/>
    <n v="40080"/>
    <x v="5"/>
    <s v="Maxima"/>
    <n v="2002"/>
    <s v="N"/>
    <m/>
    <x v="14"/>
  </r>
  <r>
    <n v="164"/>
    <n v="31"/>
    <n v="357808"/>
    <d v="2011-01-31T00:00:00"/>
    <s v="IN"/>
    <s v="500/1000"/>
    <n v="500"/>
    <n v="1114.68"/>
    <n v="0"/>
    <n v="474758"/>
    <x v="1"/>
    <x v="2"/>
    <s v="other-service"/>
    <s v="reading"/>
    <s v="husband"/>
    <n v="44500"/>
    <n v="-55900"/>
    <x v="48"/>
    <x v="1"/>
    <x v="1"/>
    <x v="3"/>
    <x v="0"/>
    <x v="0"/>
    <s v="Springfield"/>
    <s v="8233 Tree Drive"/>
    <x v="0"/>
    <x v="0"/>
    <x v="0"/>
    <n v="1"/>
    <n v="0"/>
    <s v="NO"/>
    <n v="4320"/>
    <x v="52"/>
    <n v="480"/>
    <n v="3360"/>
    <x v="1"/>
    <s v="E400"/>
    <n v="2002"/>
    <s v="N"/>
    <m/>
    <x v="1"/>
  </r>
  <r>
    <n v="186"/>
    <n v="38"/>
    <n v="536052"/>
    <d v="2006-04-21T00:00:00"/>
    <s v="OH"/>
    <s v="250/500"/>
    <n v="2000"/>
    <n v="1218.56"/>
    <n v="0"/>
    <n v="477373"/>
    <x v="1"/>
    <x v="3"/>
    <s v="transport-moving"/>
    <s v="video-games"/>
    <s v="husband"/>
    <n v="39300"/>
    <n v="-60300"/>
    <x v="44"/>
    <x v="2"/>
    <x v="3"/>
    <x v="2"/>
    <x v="0"/>
    <x v="1"/>
    <s v="Arlington"/>
    <s v="4642 Rock Ridge"/>
    <x v="6"/>
    <x v="1"/>
    <x v="0"/>
    <n v="2"/>
    <n v="2"/>
    <s v="?"/>
    <n v="68760"/>
    <x v="294"/>
    <n v="5730"/>
    <n v="51570"/>
    <x v="0"/>
    <n v="95"/>
    <n v="1998"/>
    <s v="Y"/>
    <m/>
    <x v="5"/>
  </r>
  <r>
    <n v="85"/>
    <n v="31"/>
    <n v="873384"/>
    <d v="2004-03-10T00:00:00"/>
    <s v="IL"/>
    <s v="250/500"/>
    <n v="2000"/>
    <n v="1234.69"/>
    <n v="9000000"/>
    <n v="613471"/>
    <x v="1"/>
    <x v="0"/>
    <s v="tech-support"/>
    <s v="paintball"/>
    <s v="husband"/>
    <n v="0"/>
    <n v="0"/>
    <x v="38"/>
    <x v="2"/>
    <x v="3"/>
    <x v="0"/>
    <x v="3"/>
    <x v="4"/>
    <s v="Arlington"/>
    <s v="7733 Britain Lane"/>
    <x v="17"/>
    <x v="3"/>
    <x v="2"/>
    <n v="2"/>
    <n v="1"/>
    <s v="?"/>
    <n v="74400"/>
    <x v="159"/>
    <n v="7440"/>
    <n v="52080"/>
    <x v="10"/>
    <s v="M5"/>
    <n v="2003"/>
    <s v="Y"/>
    <m/>
    <x v="24"/>
  </r>
  <r>
    <n v="162"/>
    <n v="33"/>
    <n v="790225"/>
    <d v="1991-01-05T00:00:00"/>
    <s v="OH"/>
    <s v="250/500"/>
    <n v="500"/>
    <n v="964.92"/>
    <n v="0"/>
    <n v="601581"/>
    <x v="1"/>
    <x v="2"/>
    <s v="exec-managerial"/>
    <s v="base-jumping"/>
    <s v="other-relative"/>
    <n v="45700"/>
    <n v="0"/>
    <x v="47"/>
    <x v="2"/>
    <x v="2"/>
    <x v="0"/>
    <x v="2"/>
    <x v="2"/>
    <s v="Hillsdale"/>
    <s v="2753 Cherokee Ave"/>
    <x v="18"/>
    <x v="2"/>
    <x v="2"/>
    <n v="2"/>
    <n v="1"/>
    <s v="NO"/>
    <n v="35300"/>
    <x v="211"/>
    <n v="3530"/>
    <n v="28240"/>
    <x v="1"/>
    <s v="E400"/>
    <n v="1996"/>
    <s v="Y"/>
    <m/>
    <x v="1"/>
  </r>
  <r>
    <n v="396"/>
    <n v="57"/>
    <n v="587498"/>
    <d v="1996-10-15T00:00:00"/>
    <s v="IL"/>
    <s v="500/1000"/>
    <n v="500"/>
    <n v="1351.72"/>
    <n v="0"/>
    <n v="612102"/>
    <x v="0"/>
    <x v="4"/>
    <s v="tech-support"/>
    <s v="camping"/>
    <s v="wife"/>
    <n v="0"/>
    <n v="-49400"/>
    <x v="53"/>
    <x v="3"/>
    <x v="1"/>
    <x v="1"/>
    <x v="1"/>
    <x v="2"/>
    <s v="Springfield"/>
    <s v="3995 Lincoln Hwy"/>
    <x v="19"/>
    <x v="0"/>
    <x v="0"/>
    <n v="1"/>
    <n v="3"/>
    <s v="?"/>
    <n v="2640"/>
    <x v="52"/>
    <n v="480"/>
    <n v="1680"/>
    <x v="13"/>
    <s v="Passat"/>
    <n v="2000"/>
    <s v="N"/>
    <m/>
    <x v="27"/>
  </r>
  <r>
    <n v="270"/>
    <n v="41"/>
    <n v="639027"/>
    <d v="1994-06-21T00:00:00"/>
    <s v="IL"/>
    <s v="250/500"/>
    <n v="1000"/>
    <n v="817.28"/>
    <n v="0"/>
    <n v="460263"/>
    <x v="0"/>
    <x v="4"/>
    <s v="sales"/>
    <s v="cross-fit"/>
    <s v="unmarried"/>
    <n v="62200"/>
    <n v="0"/>
    <x v="28"/>
    <x v="2"/>
    <x v="2"/>
    <x v="2"/>
    <x v="4"/>
    <x v="0"/>
    <s v="Columbus"/>
    <s v="4095 MLK St"/>
    <x v="18"/>
    <x v="1"/>
    <x v="1"/>
    <n v="1"/>
    <n v="1"/>
    <s v="NO"/>
    <n v="60190"/>
    <x v="507"/>
    <n v="9260"/>
    <n v="46300"/>
    <x v="1"/>
    <s v="ML350"/>
    <n v="2014"/>
    <s v="Y"/>
    <m/>
    <x v="36"/>
  </r>
  <r>
    <n v="168"/>
    <n v="39"/>
    <n v="217899"/>
    <d v="1994-06-13T00:00:00"/>
    <s v="IL"/>
    <s v="500/1000"/>
    <n v="1000"/>
    <n v="1389.59"/>
    <n v="0"/>
    <n v="479134"/>
    <x v="1"/>
    <x v="3"/>
    <s v="machine-op-inspct"/>
    <s v="exercise"/>
    <s v="own-child"/>
    <n v="0"/>
    <n v="-42600"/>
    <x v="20"/>
    <x v="2"/>
    <x v="2"/>
    <x v="0"/>
    <x v="2"/>
    <x v="2"/>
    <s v="Northbend"/>
    <s v="5782 Rock Drive"/>
    <x v="6"/>
    <x v="1"/>
    <x v="0"/>
    <n v="1"/>
    <n v="3"/>
    <s v="NO"/>
    <n v="41580"/>
    <x v="508"/>
    <n v="7560"/>
    <n v="30240"/>
    <x v="3"/>
    <s v="Malibu"/>
    <n v="2015"/>
    <s v="Y"/>
    <m/>
    <x v="33"/>
  </r>
  <r>
    <n v="274"/>
    <n v="45"/>
    <n v="589094"/>
    <d v="2003-05-27T00:00:00"/>
    <s v="IN"/>
    <s v="250/500"/>
    <n v="1000"/>
    <n v="1353.53"/>
    <n v="0"/>
    <n v="451467"/>
    <x v="1"/>
    <x v="6"/>
    <s v="tech-support"/>
    <s v="cross-fit"/>
    <s v="unmarried"/>
    <n v="54700"/>
    <n v="-47900"/>
    <x v="45"/>
    <x v="0"/>
    <x v="0"/>
    <x v="1"/>
    <x v="4"/>
    <x v="2"/>
    <s v="Columbus"/>
    <s v="2900 Sky Drive"/>
    <x v="21"/>
    <x v="0"/>
    <x v="0"/>
    <n v="0"/>
    <n v="0"/>
    <s v="NO"/>
    <n v="58500"/>
    <x v="141"/>
    <n v="0"/>
    <n v="46800"/>
    <x v="4"/>
    <s v="MDX"/>
    <n v="1995"/>
    <s v="Y"/>
    <m/>
    <x v="13"/>
  </r>
  <r>
    <n v="263"/>
    <n v="43"/>
    <n v="458829"/>
    <d v="1996-07-06T00:00:00"/>
    <s v="IN"/>
    <s v="500/1000"/>
    <n v="1000"/>
    <n v="1294.04"/>
    <n v="0"/>
    <n v="602670"/>
    <x v="1"/>
    <x v="3"/>
    <s v="handlers-cleaners"/>
    <s v="movies"/>
    <s v="not-in-family"/>
    <n v="0"/>
    <n v="0"/>
    <x v="13"/>
    <x v="0"/>
    <x v="2"/>
    <x v="1"/>
    <x v="2"/>
    <x v="0"/>
    <s v="Riverwood"/>
    <s v="1515 Pine Lane"/>
    <x v="18"/>
    <x v="0"/>
    <x v="0"/>
    <n v="2"/>
    <n v="3"/>
    <s v="YES"/>
    <n v="79320"/>
    <x v="509"/>
    <n v="6610"/>
    <n v="59490"/>
    <x v="5"/>
    <s v="Ultima"/>
    <n v="1997"/>
    <s v="N"/>
    <m/>
    <x v="37"/>
  </r>
  <r>
    <n v="152"/>
    <n v="33"/>
    <n v="626208"/>
    <d v="2005-05-08T00:00:00"/>
    <s v="OH"/>
    <s v="100/300"/>
    <n v="1000"/>
    <n v="840.81"/>
    <n v="0"/>
    <n v="613607"/>
    <x v="1"/>
    <x v="4"/>
    <s v="farming-fishing"/>
    <s v="chess"/>
    <s v="husband"/>
    <n v="0"/>
    <n v="0"/>
    <x v="30"/>
    <x v="0"/>
    <x v="2"/>
    <x v="1"/>
    <x v="4"/>
    <x v="2"/>
    <s v="Arlington"/>
    <s v="4876 Washington Drive"/>
    <x v="23"/>
    <x v="0"/>
    <x v="0"/>
    <n v="0"/>
    <n v="2"/>
    <s v="?"/>
    <n v="82610"/>
    <x v="510"/>
    <n v="7510"/>
    <n v="67590"/>
    <x v="8"/>
    <s v="Escape"/>
    <n v="2002"/>
    <s v="Y"/>
    <m/>
    <x v="19"/>
  </r>
  <r>
    <n v="46"/>
    <n v="41"/>
    <n v="315041"/>
    <d v="2010-11-02T00:00:00"/>
    <s v="OH"/>
    <s v="100/300"/>
    <n v="2000"/>
    <n v="998.19"/>
    <n v="0"/>
    <n v="611556"/>
    <x v="1"/>
    <x v="0"/>
    <s v="priv-house-serv"/>
    <s v="video-games"/>
    <s v="husband"/>
    <n v="43700"/>
    <n v="-66300"/>
    <x v="49"/>
    <x v="2"/>
    <x v="2"/>
    <x v="2"/>
    <x v="4"/>
    <x v="0"/>
    <s v="Hillsdale"/>
    <s v="5779 2nd Lane"/>
    <x v="6"/>
    <x v="1"/>
    <x v="2"/>
    <n v="1"/>
    <n v="3"/>
    <s v="?"/>
    <n v="78600"/>
    <x v="154"/>
    <n v="19650"/>
    <n v="45850"/>
    <x v="2"/>
    <s v="RAM"/>
    <n v="2004"/>
    <s v="Y"/>
    <m/>
    <x v="2"/>
  </r>
  <r>
    <n v="276"/>
    <n v="46"/>
    <n v="283267"/>
    <d v="2012-07-29T00:00:00"/>
    <s v="OH"/>
    <s v="100/300"/>
    <n v="2000"/>
    <n v="1090.32"/>
    <n v="0"/>
    <n v="435518"/>
    <x v="0"/>
    <x v="5"/>
    <s v="handlers-cleaners"/>
    <s v="chess"/>
    <s v="husband"/>
    <n v="0"/>
    <n v="-70400"/>
    <x v="9"/>
    <x v="0"/>
    <x v="3"/>
    <x v="1"/>
    <x v="4"/>
    <x v="0"/>
    <s v="Columbus"/>
    <s v="6706 Francis Drive"/>
    <x v="18"/>
    <x v="0"/>
    <x v="2"/>
    <n v="1"/>
    <n v="2"/>
    <s v="?"/>
    <n v="51390"/>
    <x v="478"/>
    <n v="5710"/>
    <n v="39970"/>
    <x v="13"/>
    <s v="Jetta"/>
    <n v="2007"/>
    <s v="Y"/>
    <m/>
    <x v="35"/>
  </r>
  <r>
    <n v="234"/>
    <n v="44"/>
    <n v="442494"/>
    <d v="2002-06-06T00:00:00"/>
    <s v="IN"/>
    <s v="500/1000"/>
    <n v="500"/>
    <n v="1780.67"/>
    <n v="0"/>
    <n v="465942"/>
    <x v="0"/>
    <x v="2"/>
    <s v="other-service"/>
    <s v="exercise"/>
    <s v="other-relative"/>
    <n v="0"/>
    <n v="0"/>
    <x v="46"/>
    <x v="0"/>
    <x v="0"/>
    <x v="0"/>
    <x v="4"/>
    <x v="5"/>
    <s v="Springfield"/>
    <s v="6384 5th Ridge"/>
    <x v="19"/>
    <x v="0"/>
    <x v="2"/>
    <n v="1"/>
    <n v="0"/>
    <s v="NO"/>
    <n v="70200"/>
    <x v="511"/>
    <n v="7020"/>
    <n v="56160"/>
    <x v="8"/>
    <s v="F150"/>
    <n v="2012"/>
    <s v="Y"/>
    <m/>
    <x v="9"/>
  </r>
  <r>
    <n v="64"/>
    <n v="30"/>
    <n v="159243"/>
    <d v="1991-09-19T00:00:00"/>
    <s v="IL"/>
    <s v="250/500"/>
    <n v="2000"/>
    <n v="1681.01"/>
    <n v="0"/>
    <n v="446174"/>
    <x v="0"/>
    <x v="6"/>
    <s v="protective-serv"/>
    <s v="base-jumping"/>
    <s v="own-child"/>
    <n v="0"/>
    <n v="-51100"/>
    <x v="58"/>
    <x v="3"/>
    <x v="1"/>
    <x v="1"/>
    <x v="1"/>
    <x v="0"/>
    <s v="Riverwood"/>
    <s v="3006 Lincoln Ridge"/>
    <x v="14"/>
    <x v="0"/>
    <x v="2"/>
    <n v="2"/>
    <n v="1"/>
    <s v="NO"/>
    <n v="4900"/>
    <x v="459"/>
    <n v="1470"/>
    <n v="2940"/>
    <x v="11"/>
    <s v="Wrangler"/>
    <n v="2015"/>
    <s v="N"/>
    <m/>
    <x v="23"/>
  </r>
  <r>
    <n v="456"/>
    <n v="62"/>
    <n v="669800"/>
    <d v="2009-06-24T00:00:00"/>
    <s v="OH"/>
    <s v="250/500"/>
    <n v="1000"/>
    <n v="1395.77"/>
    <n v="0"/>
    <n v="611651"/>
    <x v="1"/>
    <x v="0"/>
    <s v="protective-serv"/>
    <s v="chess"/>
    <s v="own-child"/>
    <n v="82600"/>
    <n v="-49500"/>
    <x v="58"/>
    <x v="2"/>
    <x v="0"/>
    <x v="0"/>
    <x v="3"/>
    <x v="6"/>
    <s v="Hillsdale"/>
    <s v="5352 Lincoln Drive"/>
    <x v="21"/>
    <x v="1"/>
    <x v="1"/>
    <n v="1"/>
    <n v="3"/>
    <s v="NO"/>
    <n v="66480"/>
    <x v="79"/>
    <n v="11080"/>
    <n v="49860"/>
    <x v="0"/>
    <s v="92x"/>
    <n v="2012"/>
    <s v="Y"/>
    <m/>
    <x v="0"/>
  </r>
  <r>
    <n v="58"/>
    <n v="23"/>
    <n v="520179"/>
    <d v="1992-05-29T00:00:00"/>
    <s v="OH"/>
    <s v="500/1000"/>
    <n v="2000"/>
    <n v="1471.44"/>
    <n v="5000000"/>
    <n v="446657"/>
    <x v="0"/>
    <x v="4"/>
    <s v="transport-moving"/>
    <s v="reading"/>
    <s v="own-child"/>
    <n v="57500"/>
    <n v="0"/>
    <x v="39"/>
    <x v="0"/>
    <x v="2"/>
    <x v="0"/>
    <x v="2"/>
    <x v="5"/>
    <s v="Riverwood"/>
    <s v="6110 Rock Ridge"/>
    <x v="1"/>
    <x v="0"/>
    <x v="2"/>
    <n v="2"/>
    <n v="1"/>
    <s v="NO"/>
    <n v="50380"/>
    <x v="283"/>
    <n v="9160"/>
    <n v="36640"/>
    <x v="3"/>
    <s v="Tahoe"/>
    <n v="2007"/>
    <s v="Y"/>
    <m/>
    <x v="3"/>
  </r>
  <r>
    <n v="475"/>
    <n v="61"/>
    <n v="607974"/>
    <d v="2004-08-12T00:00:00"/>
    <s v="IL"/>
    <s v="500/1000"/>
    <n v="500"/>
    <n v="1265.72"/>
    <n v="0"/>
    <n v="612506"/>
    <x v="1"/>
    <x v="3"/>
    <s v="handlers-cleaners"/>
    <s v="paintball"/>
    <s v="wife"/>
    <n v="0"/>
    <n v="-59500"/>
    <x v="32"/>
    <x v="0"/>
    <x v="3"/>
    <x v="0"/>
    <x v="2"/>
    <x v="0"/>
    <s v="Columbus"/>
    <s v="7797 Tree Ridge"/>
    <x v="6"/>
    <x v="0"/>
    <x v="0"/>
    <n v="0"/>
    <n v="2"/>
    <s v="?"/>
    <n v="64350"/>
    <x v="512"/>
    <n v="9900"/>
    <n v="44550"/>
    <x v="1"/>
    <s v="E400"/>
    <n v="1998"/>
    <s v="N"/>
    <m/>
    <x v="1"/>
  </r>
  <r>
    <n v="96"/>
    <n v="29"/>
    <n v="465065"/>
    <d v="2006-12-24T00:00:00"/>
    <s v="IN"/>
    <s v="250/500"/>
    <n v="1000"/>
    <n v="1274.7"/>
    <n v="5000000"/>
    <n v="618493"/>
    <x v="0"/>
    <x v="5"/>
    <s v="prof-specialty"/>
    <s v="hiking"/>
    <s v="other-relative"/>
    <n v="47500"/>
    <n v="-58700"/>
    <x v="19"/>
    <x v="2"/>
    <x v="2"/>
    <x v="0"/>
    <x v="4"/>
    <x v="5"/>
    <s v="Springfield"/>
    <s v="4910 1st Lane"/>
    <x v="12"/>
    <x v="1"/>
    <x v="0"/>
    <n v="2"/>
    <n v="3"/>
    <s v="YES"/>
    <n v="55400"/>
    <x v="79"/>
    <n v="11080"/>
    <n v="38780"/>
    <x v="3"/>
    <s v="Silverado"/>
    <n v="2004"/>
    <s v="Y"/>
    <m/>
    <x v="28"/>
  </r>
  <r>
    <n v="99"/>
    <n v="28"/>
    <n v="369941"/>
    <d v="2007-07-24T00:00:00"/>
    <s v="OH"/>
    <s v="100/300"/>
    <n v="500"/>
    <n v="1330.39"/>
    <n v="0"/>
    <n v="612664"/>
    <x v="0"/>
    <x v="0"/>
    <s v="prof-specialty"/>
    <s v="basketball"/>
    <s v="wife"/>
    <n v="0"/>
    <n v="0"/>
    <x v="12"/>
    <x v="0"/>
    <x v="3"/>
    <x v="2"/>
    <x v="3"/>
    <x v="2"/>
    <s v="Columbus"/>
    <s v="8766 Lincoln Lane"/>
    <x v="19"/>
    <x v="0"/>
    <x v="2"/>
    <n v="2"/>
    <n v="2"/>
    <s v="YES"/>
    <n v="49900"/>
    <x v="149"/>
    <n v="9980"/>
    <n v="34930"/>
    <x v="2"/>
    <s v="Neon"/>
    <n v="1998"/>
    <s v="N"/>
    <m/>
    <x v="12"/>
  </r>
  <r>
    <n v="38"/>
    <n v="28"/>
    <n v="447226"/>
    <d v="1994-08-17T00:00:00"/>
    <s v="OH"/>
    <s v="500/1000"/>
    <n v="500"/>
    <n v="1122.95"/>
    <n v="4000000"/>
    <n v="473653"/>
    <x v="0"/>
    <x v="3"/>
    <s v="priv-house-serv"/>
    <s v="golf"/>
    <s v="other-relative"/>
    <n v="78000"/>
    <n v="0"/>
    <x v="43"/>
    <x v="2"/>
    <x v="0"/>
    <x v="1"/>
    <x v="4"/>
    <x v="4"/>
    <s v="Northbrook"/>
    <s v="6399 Oak Drive"/>
    <x v="15"/>
    <x v="1"/>
    <x v="2"/>
    <n v="0"/>
    <n v="3"/>
    <s v="YES"/>
    <n v="74880"/>
    <x v="513"/>
    <n v="12480"/>
    <n v="49920"/>
    <x v="4"/>
    <s v="TL"/>
    <n v="2000"/>
    <s v="N"/>
    <m/>
    <x v="16"/>
  </r>
  <r>
    <n v="259"/>
    <n v="44"/>
    <n v="831668"/>
    <d v="1996-04-10T00:00:00"/>
    <s v="OH"/>
    <s v="250/500"/>
    <n v="2000"/>
    <n v="1655.79"/>
    <n v="0"/>
    <n v="454529"/>
    <x v="1"/>
    <x v="3"/>
    <s v="exec-managerial"/>
    <s v="exercise"/>
    <s v="husband"/>
    <n v="0"/>
    <n v="0"/>
    <x v="14"/>
    <x v="0"/>
    <x v="3"/>
    <x v="1"/>
    <x v="3"/>
    <x v="2"/>
    <s v="Northbend"/>
    <s v="3127 Flute St"/>
    <x v="1"/>
    <x v="0"/>
    <x v="0"/>
    <n v="0"/>
    <n v="0"/>
    <s v="YES"/>
    <n v="105820"/>
    <x v="514"/>
    <n v="16280"/>
    <n v="73260"/>
    <x v="6"/>
    <s v="A3"/>
    <n v="2002"/>
    <s v="N"/>
    <m/>
    <x v="10"/>
  </r>
  <r>
    <n v="241"/>
    <n v="43"/>
    <n v="922937"/>
    <d v="1992-12-11T00:00:00"/>
    <s v="IN"/>
    <s v="250/500"/>
    <n v="1000"/>
    <n v="935.77"/>
    <n v="0"/>
    <n v="437422"/>
    <x v="0"/>
    <x v="2"/>
    <s v="prof-specialty"/>
    <s v="golf"/>
    <s v="own-child"/>
    <n v="0"/>
    <n v="-36000"/>
    <x v="41"/>
    <x v="1"/>
    <x v="1"/>
    <x v="3"/>
    <x v="0"/>
    <x v="6"/>
    <s v="Northbend"/>
    <s v="8920 Best Ave"/>
    <x v="7"/>
    <x v="0"/>
    <x v="2"/>
    <n v="1"/>
    <n v="0"/>
    <s v="YES"/>
    <n v="7150"/>
    <x v="4"/>
    <n v="650"/>
    <n v="5200"/>
    <x v="13"/>
    <s v="Jetta"/>
    <n v="2003"/>
    <s v="N"/>
    <m/>
    <x v="35"/>
  </r>
  <r>
    <n v="437"/>
    <n v="58"/>
    <n v="640474"/>
    <d v="2010-08-01T00:00:00"/>
    <s v="IN"/>
    <s v="500/1000"/>
    <n v="2000"/>
    <n v="1192.04"/>
    <n v="0"/>
    <n v="619470"/>
    <x v="0"/>
    <x v="2"/>
    <s v="craft-repair"/>
    <s v="dancing"/>
    <s v="own-child"/>
    <n v="66100"/>
    <n v="-31400"/>
    <x v="16"/>
    <x v="0"/>
    <x v="3"/>
    <x v="2"/>
    <x v="4"/>
    <x v="0"/>
    <s v="Northbrook"/>
    <s v="7314 Tree Drive"/>
    <x v="6"/>
    <x v="0"/>
    <x v="0"/>
    <n v="0"/>
    <n v="0"/>
    <s v="NO"/>
    <n v="55800"/>
    <x v="144"/>
    <n v="11160"/>
    <n v="33480"/>
    <x v="2"/>
    <s v="RAM"/>
    <n v="2004"/>
    <s v="N"/>
    <m/>
    <x v="2"/>
  </r>
  <r>
    <n v="130"/>
    <n v="34"/>
    <n v="153298"/>
    <d v="2009-03-23T00:00:00"/>
    <s v="OH"/>
    <s v="100/300"/>
    <n v="500"/>
    <n v="990.11"/>
    <n v="0"/>
    <n v="442666"/>
    <x v="0"/>
    <x v="3"/>
    <s v="sales"/>
    <s v="kayaking"/>
    <s v="other-relative"/>
    <n v="0"/>
    <n v="-41200"/>
    <x v="3"/>
    <x v="3"/>
    <x v="1"/>
    <x v="3"/>
    <x v="1"/>
    <x v="2"/>
    <s v="Riverwood"/>
    <s v="8872 Oak Ridge"/>
    <x v="1"/>
    <x v="0"/>
    <x v="1"/>
    <n v="1"/>
    <n v="3"/>
    <s v="YES"/>
    <n v="5830"/>
    <x v="230"/>
    <n v="1060"/>
    <n v="3710"/>
    <x v="2"/>
    <s v="RAM"/>
    <n v="2015"/>
    <s v="N"/>
    <m/>
    <x v="2"/>
  </r>
  <r>
    <n v="269"/>
    <n v="41"/>
    <n v="334749"/>
    <d v="1996-07-29T00:00:00"/>
    <s v="OH"/>
    <s v="100/300"/>
    <n v="2000"/>
    <n v="1422.21"/>
    <n v="0"/>
    <n v="620507"/>
    <x v="1"/>
    <x v="2"/>
    <s v="handlers-cleaners"/>
    <s v="polo"/>
    <s v="unmarried"/>
    <n v="0"/>
    <n v="-46400"/>
    <x v="29"/>
    <x v="0"/>
    <x v="0"/>
    <x v="0"/>
    <x v="4"/>
    <x v="4"/>
    <s v="Riverwood"/>
    <s v="5022 1st St"/>
    <x v="7"/>
    <x v="0"/>
    <x v="0"/>
    <n v="2"/>
    <n v="1"/>
    <s v="NO"/>
    <n v="85900"/>
    <x v="515"/>
    <n v="17180"/>
    <n v="51540"/>
    <x v="9"/>
    <s v="Forrestor"/>
    <n v="2005"/>
    <s v="Y"/>
    <m/>
    <x v="18"/>
  </r>
  <r>
    <n v="103"/>
    <n v="29"/>
    <n v="221283"/>
    <d v="1994-08-23T00:00:00"/>
    <s v="OH"/>
    <s v="500/1000"/>
    <n v="500"/>
    <n v="914.85"/>
    <n v="0"/>
    <n v="614867"/>
    <x v="0"/>
    <x v="2"/>
    <s v="prof-specialty"/>
    <s v="base-jumping"/>
    <s v="other-relative"/>
    <n v="72100"/>
    <n v="0"/>
    <x v="26"/>
    <x v="3"/>
    <x v="1"/>
    <x v="1"/>
    <x v="0"/>
    <x v="3"/>
    <s v="Columbus"/>
    <s v="3423 Francis Ave"/>
    <x v="0"/>
    <x v="0"/>
    <x v="2"/>
    <n v="2"/>
    <n v="3"/>
    <s v="NO"/>
    <n v="7110"/>
    <x v="516"/>
    <n v="1580"/>
    <n v="4740"/>
    <x v="4"/>
    <s v="MDX"/>
    <n v="2005"/>
    <s v="N"/>
    <m/>
    <x v="13"/>
  </r>
  <r>
    <n v="284"/>
    <n v="43"/>
    <n v="961496"/>
    <d v="1992-01-05T00:00:00"/>
    <s v="IL"/>
    <s v="250/500"/>
    <n v="500"/>
    <n v="1123.8399999999999"/>
    <n v="0"/>
    <n v="609898"/>
    <x v="0"/>
    <x v="1"/>
    <s v="prof-specialty"/>
    <s v="kayaking"/>
    <s v="other-relative"/>
    <n v="48200"/>
    <n v="0"/>
    <x v="49"/>
    <x v="2"/>
    <x v="0"/>
    <x v="2"/>
    <x v="2"/>
    <x v="4"/>
    <s v="Columbus"/>
    <s v="9529 4th Drive"/>
    <x v="11"/>
    <x v="1"/>
    <x v="2"/>
    <n v="0"/>
    <n v="0"/>
    <s v="YES"/>
    <n v="36960"/>
    <x v="292"/>
    <n v="3360"/>
    <n v="26880"/>
    <x v="3"/>
    <s v="Tahoe"/>
    <n v="2007"/>
    <s v="N"/>
    <m/>
    <x v="3"/>
  </r>
  <r>
    <n v="189"/>
    <n v="39"/>
    <n v="804751"/>
    <d v="1997-09-11T00:00:00"/>
    <s v="OH"/>
    <s v="250/500"/>
    <n v="2000"/>
    <n v="838.02"/>
    <n v="0"/>
    <n v="450702"/>
    <x v="1"/>
    <x v="5"/>
    <s v="tech-support"/>
    <s v="movies"/>
    <s v="own-child"/>
    <n v="0"/>
    <n v="0"/>
    <x v="56"/>
    <x v="2"/>
    <x v="2"/>
    <x v="1"/>
    <x v="0"/>
    <x v="1"/>
    <s v="Northbrook"/>
    <s v="1818 Tree St"/>
    <x v="2"/>
    <x v="1"/>
    <x v="1"/>
    <n v="2"/>
    <n v="0"/>
    <s v="YES"/>
    <n v="64400"/>
    <x v="517"/>
    <n v="6440"/>
    <n v="51520"/>
    <x v="2"/>
    <s v="Neon"/>
    <n v="1997"/>
    <s v="N"/>
    <m/>
    <x v="12"/>
  </r>
  <r>
    <n v="267"/>
    <n v="43"/>
    <n v="369226"/>
    <d v="2002-02-10T00:00:00"/>
    <s v="OH"/>
    <s v="250/500"/>
    <n v="500"/>
    <n v="1300.68"/>
    <n v="0"/>
    <n v="600418"/>
    <x v="0"/>
    <x v="1"/>
    <s v="adm-clerical"/>
    <s v="sleeping"/>
    <s v="unmarried"/>
    <n v="49000"/>
    <n v="0"/>
    <x v="35"/>
    <x v="3"/>
    <x v="1"/>
    <x v="1"/>
    <x v="1"/>
    <x v="5"/>
    <s v="Northbend"/>
    <s v="4431 Rock St"/>
    <x v="5"/>
    <x v="0"/>
    <x v="2"/>
    <n v="1"/>
    <n v="3"/>
    <s v="YES"/>
    <n v="1920"/>
    <x v="52"/>
    <n v="0"/>
    <n v="1440"/>
    <x v="3"/>
    <s v="Tahoe"/>
    <n v="2011"/>
    <s v="N"/>
    <m/>
    <x v="3"/>
  </r>
  <r>
    <n v="39"/>
    <n v="22"/>
    <n v="691115"/>
    <d v="1993-01-28T00:00:00"/>
    <s v="IN"/>
    <s v="500/1000"/>
    <n v="500"/>
    <n v="1173.21"/>
    <n v="0"/>
    <n v="431202"/>
    <x v="0"/>
    <x v="6"/>
    <s v="farming-fishing"/>
    <s v="polo"/>
    <s v="not-in-family"/>
    <n v="0"/>
    <n v="0"/>
    <x v="30"/>
    <x v="0"/>
    <x v="2"/>
    <x v="0"/>
    <x v="0"/>
    <x v="0"/>
    <s v="Northbend"/>
    <s v="4782 Sky Lane"/>
    <x v="8"/>
    <x v="0"/>
    <x v="0"/>
    <n v="0"/>
    <n v="1"/>
    <s v="YES"/>
    <n v="86130"/>
    <x v="232"/>
    <n v="7830"/>
    <n v="62640"/>
    <x v="9"/>
    <s v="Legacy"/>
    <n v="2009"/>
    <s v="Y"/>
    <m/>
    <x v="15"/>
  </r>
  <r>
    <n v="140"/>
    <n v="32"/>
    <n v="713172"/>
    <d v="1996-10-23T00:00:00"/>
    <s v="IL"/>
    <s v="250/500"/>
    <n v="1000"/>
    <n v="985.97"/>
    <n v="5000000"/>
    <n v="457793"/>
    <x v="1"/>
    <x v="5"/>
    <s v="protective-serv"/>
    <s v="cross-fit"/>
    <s v="other-relative"/>
    <n v="0"/>
    <n v="0"/>
    <x v="52"/>
    <x v="0"/>
    <x v="0"/>
    <x v="0"/>
    <x v="2"/>
    <x v="1"/>
    <s v="Northbrook"/>
    <s v="7112 Weaver Ave"/>
    <x v="21"/>
    <x v="0"/>
    <x v="1"/>
    <n v="2"/>
    <n v="3"/>
    <s v="?"/>
    <n v="82170"/>
    <x v="518"/>
    <n v="7470"/>
    <n v="59760"/>
    <x v="3"/>
    <s v="Silverado"/>
    <n v="1995"/>
    <s v="Y"/>
    <m/>
    <x v="28"/>
  </r>
  <r>
    <n v="243"/>
    <n v="41"/>
    <n v="621756"/>
    <d v="1997-04-21T00:00:00"/>
    <s v="IN"/>
    <s v="100/300"/>
    <n v="1000"/>
    <n v="1129.23"/>
    <n v="0"/>
    <n v="470190"/>
    <x v="1"/>
    <x v="5"/>
    <s v="farming-fishing"/>
    <s v="camping"/>
    <s v="own-child"/>
    <n v="17300"/>
    <n v="-60400"/>
    <x v="43"/>
    <x v="0"/>
    <x v="3"/>
    <x v="0"/>
    <x v="2"/>
    <x v="4"/>
    <s v="Hillsdale"/>
    <s v="4020 Best Drive"/>
    <x v="17"/>
    <x v="0"/>
    <x v="1"/>
    <n v="1"/>
    <n v="0"/>
    <s v="YES"/>
    <n v="50300"/>
    <x v="462"/>
    <n v="5030"/>
    <n v="35210"/>
    <x v="9"/>
    <s v="Legacy"/>
    <n v="1999"/>
    <s v="Y"/>
    <m/>
    <x v="15"/>
  </r>
  <r>
    <n v="116"/>
    <n v="31"/>
    <n v="615116"/>
    <d v="2008-11-09T00:00:00"/>
    <s v="IN"/>
    <s v="250/500"/>
    <n v="500"/>
    <n v="1194.83"/>
    <n v="0"/>
    <n v="603733"/>
    <x v="1"/>
    <x v="0"/>
    <s v="prof-specialty"/>
    <s v="camping"/>
    <s v="husband"/>
    <n v="28600"/>
    <n v="0"/>
    <x v="39"/>
    <x v="0"/>
    <x v="0"/>
    <x v="0"/>
    <x v="0"/>
    <x v="0"/>
    <s v="Riverwood"/>
    <s v="2037 5th Drive"/>
    <x v="6"/>
    <x v="0"/>
    <x v="2"/>
    <n v="0"/>
    <n v="0"/>
    <s v="NO"/>
    <n v="44200"/>
    <x v="311"/>
    <n v="8840"/>
    <n v="30940"/>
    <x v="9"/>
    <s v="Forrestor"/>
    <n v="1997"/>
    <s v="N"/>
    <m/>
    <x v="18"/>
  </r>
  <r>
    <n v="219"/>
    <n v="43"/>
    <n v="947598"/>
    <d v="2002-06-20T00:00:00"/>
    <s v="IN"/>
    <s v="100/300"/>
    <n v="1000"/>
    <n v="1114.29"/>
    <n v="0"/>
    <n v="465136"/>
    <x v="1"/>
    <x v="4"/>
    <s v="transport-moving"/>
    <s v="polo"/>
    <s v="other-relative"/>
    <n v="51300"/>
    <n v="0"/>
    <x v="13"/>
    <x v="0"/>
    <x v="0"/>
    <x v="0"/>
    <x v="4"/>
    <x v="1"/>
    <s v="Northbrook"/>
    <s v="4699 Texas Ridge"/>
    <x v="17"/>
    <x v="0"/>
    <x v="1"/>
    <n v="2"/>
    <n v="2"/>
    <s v="YES"/>
    <n v="66660"/>
    <x v="342"/>
    <n v="6060"/>
    <n v="54540"/>
    <x v="7"/>
    <s v="Highlander"/>
    <n v="2006"/>
    <s v="N"/>
    <m/>
    <x v="11"/>
  </r>
  <r>
    <n v="96"/>
    <n v="26"/>
    <n v="658002"/>
    <d v="2005-10-21T00:00:00"/>
    <s v="OH"/>
    <s v="250/500"/>
    <n v="2000"/>
    <n v="1509.04"/>
    <n v="0"/>
    <n v="611723"/>
    <x v="1"/>
    <x v="2"/>
    <s v="prof-specialty"/>
    <s v="bungie-jumping"/>
    <s v="husband"/>
    <n v="10000"/>
    <n v="0"/>
    <x v="43"/>
    <x v="0"/>
    <x v="3"/>
    <x v="2"/>
    <x v="4"/>
    <x v="0"/>
    <s v="Riverwood"/>
    <s v="1832 Elm Hwy"/>
    <x v="10"/>
    <x v="0"/>
    <x v="0"/>
    <n v="2"/>
    <n v="3"/>
    <s v="NO"/>
    <n v="78320"/>
    <x v="239"/>
    <n v="14240"/>
    <n v="56960"/>
    <x v="0"/>
    <s v="92x"/>
    <n v="2007"/>
    <s v="N"/>
    <m/>
    <x v="0"/>
  </r>
  <r>
    <n v="149"/>
    <n v="34"/>
    <n v="374545"/>
    <d v="2005-08-28T00:00:00"/>
    <s v="IN"/>
    <s v="250/500"/>
    <n v="500"/>
    <n v="664.86"/>
    <n v="0"/>
    <n v="608963"/>
    <x v="1"/>
    <x v="1"/>
    <s v="craft-repair"/>
    <s v="skydiving"/>
    <s v="wife"/>
    <n v="0"/>
    <n v="-60000"/>
    <x v="57"/>
    <x v="0"/>
    <x v="2"/>
    <x v="2"/>
    <x v="2"/>
    <x v="4"/>
    <s v="Columbus"/>
    <s v="5226 Maple St"/>
    <x v="19"/>
    <x v="0"/>
    <x v="1"/>
    <n v="0"/>
    <n v="1"/>
    <s v="NO"/>
    <n v="105040"/>
    <x v="519"/>
    <n v="16160"/>
    <n v="72720"/>
    <x v="2"/>
    <s v="RAM"/>
    <n v="1999"/>
    <s v="N"/>
    <m/>
    <x v="2"/>
  </r>
  <r>
    <n v="246"/>
    <n v="43"/>
    <n v="805806"/>
    <d v="2013-01-16T00:00:00"/>
    <s v="IN"/>
    <s v="250/500"/>
    <n v="1000"/>
    <n v="1267.4000000000001"/>
    <n v="6000000"/>
    <n v="454139"/>
    <x v="0"/>
    <x v="6"/>
    <s v="adm-clerical"/>
    <s v="basketball"/>
    <s v="husband"/>
    <n v="0"/>
    <n v="0"/>
    <x v="47"/>
    <x v="0"/>
    <x v="0"/>
    <x v="1"/>
    <x v="2"/>
    <x v="2"/>
    <s v="Hillsdale"/>
    <s v="3771 4th St"/>
    <x v="5"/>
    <x v="0"/>
    <x v="2"/>
    <n v="2"/>
    <n v="1"/>
    <s v="?"/>
    <n v="50700"/>
    <x v="128"/>
    <n v="5070"/>
    <n v="40560"/>
    <x v="4"/>
    <s v="RSX"/>
    <n v="2006"/>
    <s v="N"/>
    <m/>
    <x v="4"/>
  </r>
  <r>
    <n v="293"/>
    <n v="45"/>
    <n v="235097"/>
    <d v="1992-04-28T00:00:00"/>
    <s v="IL"/>
    <s v="100/300"/>
    <n v="1000"/>
    <n v="1119.23"/>
    <n v="0"/>
    <n v="447560"/>
    <x v="1"/>
    <x v="0"/>
    <s v="exec-managerial"/>
    <s v="exercise"/>
    <s v="unmarried"/>
    <n v="51500"/>
    <n v="0"/>
    <x v="32"/>
    <x v="2"/>
    <x v="3"/>
    <x v="2"/>
    <x v="2"/>
    <x v="4"/>
    <s v="Northbend"/>
    <s v="8701 5th Lane"/>
    <x v="21"/>
    <x v="1"/>
    <x v="2"/>
    <n v="1"/>
    <n v="1"/>
    <s v="NO"/>
    <n v="51210"/>
    <x v="70"/>
    <n v="5690"/>
    <n v="34140"/>
    <x v="11"/>
    <s v="Wrangler"/>
    <n v="2015"/>
    <s v="N"/>
    <m/>
    <x v="23"/>
  </r>
  <r>
    <n v="339"/>
    <n v="48"/>
    <n v="290971"/>
    <d v="2005-10-10T00:00:00"/>
    <s v="OH"/>
    <s v="100/300"/>
    <n v="500"/>
    <n v="1698.51"/>
    <n v="0"/>
    <n v="444378"/>
    <x v="0"/>
    <x v="6"/>
    <s v="other-service"/>
    <s v="dancing"/>
    <s v="unmarried"/>
    <n v="0"/>
    <n v="0"/>
    <x v="18"/>
    <x v="2"/>
    <x v="2"/>
    <x v="2"/>
    <x v="2"/>
    <x v="0"/>
    <s v="Hillsdale"/>
    <s v="7574 4th St"/>
    <x v="22"/>
    <x v="1"/>
    <x v="2"/>
    <n v="2"/>
    <n v="1"/>
    <s v="?"/>
    <n v="51840"/>
    <x v="520"/>
    <n v="8640"/>
    <n v="34560"/>
    <x v="13"/>
    <s v="Jetta"/>
    <n v="2001"/>
    <s v="N"/>
    <m/>
    <x v="35"/>
  </r>
  <r>
    <n v="160"/>
    <n v="33"/>
    <n v="180286"/>
    <d v="2009-02-08T00:00:00"/>
    <s v="IL"/>
    <s v="500/1000"/>
    <n v="1000"/>
    <n v="1422.78"/>
    <n v="0"/>
    <n v="616583"/>
    <x v="1"/>
    <x v="4"/>
    <s v="exec-managerial"/>
    <s v="exercise"/>
    <s v="husband"/>
    <n v="61600"/>
    <n v="0"/>
    <x v="39"/>
    <x v="2"/>
    <x v="3"/>
    <x v="2"/>
    <x v="4"/>
    <x v="5"/>
    <s v="Riverwood"/>
    <s v="1989 Solo Lane"/>
    <x v="18"/>
    <x v="1"/>
    <x v="1"/>
    <n v="2"/>
    <n v="3"/>
    <s v="YES"/>
    <n v="52800"/>
    <x v="521"/>
    <n v="5280"/>
    <n v="42240"/>
    <x v="5"/>
    <s v="Pathfinder"/>
    <n v="2006"/>
    <s v="N"/>
    <m/>
    <x v="6"/>
  </r>
  <r>
    <n v="224"/>
    <n v="42"/>
    <n v="662088"/>
    <d v="2005-03-06T00:00:00"/>
    <s v="OH"/>
    <s v="500/1000"/>
    <n v="500"/>
    <n v="1212.75"/>
    <n v="0"/>
    <n v="455913"/>
    <x v="1"/>
    <x v="5"/>
    <s v="prof-specialty"/>
    <s v="kayaking"/>
    <s v="own-child"/>
    <n v="0"/>
    <n v="-51400"/>
    <x v="35"/>
    <x v="0"/>
    <x v="3"/>
    <x v="1"/>
    <x v="2"/>
    <x v="4"/>
    <s v="Springfield"/>
    <s v="6331 MLK Ave"/>
    <x v="20"/>
    <x v="0"/>
    <x v="1"/>
    <n v="0"/>
    <n v="0"/>
    <s v="YES"/>
    <n v="55200"/>
    <x v="522"/>
    <n v="13800"/>
    <n v="32200"/>
    <x v="12"/>
    <s v="Civic"/>
    <n v="1998"/>
    <s v="N"/>
    <m/>
    <x v="26"/>
  </r>
  <r>
    <n v="194"/>
    <n v="34"/>
    <n v="884365"/>
    <d v="1994-05-17T00:00:00"/>
    <s v="IN"/>
    <s v="100/300"/>
    <n v="1000"/>
    <n v="1423.34"/>
    <n v="0"/>
    <n v="454399"/>
    <x v="0"/>
    <x v="2"/>
    <s v="sales"/>
    <s v="camping"/>
    <s v="not-in-family"/>
    <n v="55300"/>
    <n v="-37900"/>
    <x v="1"/>
    <x v="1"/>
    <x v="1"/>
    <x v="1"/>
    <x v="1"/>
    <x v="4"/>
    <s v="Riverwood"/>
    <s v="8453 Elm St"/>
    <x v="5"/>
    <x v="0"/>
    <x v="0"/>
    <n v="0"/>
    <n v="3"/>
    <s v="NO"/>
    <n v="9100"/>
    <x v="523"/>
    <n v="1400"/>
    <n v="6300"/>
    <x v="3"/>
    <s v="Malibu"/>
    <n v="2003"/>
    <s v="N"/>
    <m/>
    <x v="33"/>
  </r>
  <r>
    <n v="385"/>
    <n v="51"/>
    <n v="178081"/>
    <d v="1990-07-20T00:00:00"/>
    <s v="IN"/>
    <s v="250/500"/>
    <n v="1000"/>
    <n v="976.37"/>
    <n v="0"/>
    <n v="602842"/>
    <x v="1"/>
    <x v="0"/>
    <s v="craft-repair"/>
    <s v="reading"/>
    <s v="husband"/>
    <n v="0"/>
    <n v="-61000"/>
    <x v="32"/>
    <x v="2"/>
    <x v="2"/>
    <x v="1"/>
    <x v="3"/>
    <x v="4"/>
    <s v="Riverwood"/>
    <s v="1422 Flute Ave"/>
    <x v="8"/>
    <x v="1"/>
    <x v="1"/>
    <n v="1"/>
    <n v="3"/>
    <s v="?"/>
    <n v="67600"/>
    <x v="306"/>
    <n v="6760"/>
    <n v="47320"/>
    <x v="9"/>
    <s v="Legacy"/>
    <n v="2007"/>
    <s v="N"/>
    <m/>
    <x v="15"/>
  </r>
  <r>
    <n v="100"/>
    <n v="33"/>
    <n v="507452"/>
    <d v="2005-04-17T00:00:00"/>
    <s v="OH"/>
    <s v="250/500"/>
    <n v="500"/>
    <n v="1124.5899999999999"/>
    <n v="6000000"/>
    <n v="459428"/>
    <x v="0"/>
    <x v="5"/>
    <s v="adm-clerical"/>
    <s v="golf"/>
    <s v="not-in-family"/>
    <n v="67300"/>
    <n v="0"/>
    <x v="33"/>
    <x v="0"/>
    <x v="2"/>
    <x v="1"/>
    <x v="3"/>
    <x v="5"/>
    <s v="Columbus"/>
    <s v="5058 4th Lane"/>
    <x v="15"/>
    <x v="0"/>
    <x v="2"/>
    <n v="1"/>
    <n v="2"/>
    <s v="NO"/>
    <n v="40800"/>
    <x v="524"/>
    <n v="6800"/>
    <n v="27200"/>
    <x v="10"/>
    <s v="X5"/>
    <n v="2004"/>
    <s v="N"/>
    <m/>
    <x v="25"/>
  </r>
  <r>
    <n v="371"/>
    <n v="50"/>
    <n v="990624"/>
    <d v="1994-02-10T00:00:00"/>
    <s v="IN"/>
    <s v="250/500"/>
    <n v="1000"/>
    <n v="1569.33"/>
    <n v="0"/>
    <n v="613114"/>
    <x v="0"/>
    <x v="1"/>
    <s v="machine-op-inspct"/>
    <s v="board-games"/>
    <s v="not-in-family"/>
    <n v="79600"/>
    <n v="0"/>
    <x v="15"/>
    <x v="2"/>
    <x v="0"/>
    <x v="0"/>
    <x v="3"/>
    <x v="4"/>
    <s v="Springfield"/>
    <s v="3098 Oak Lane"/>
    <x v="23"/>
    <x v="1"/>
    <x v="2"/>
    <n v="2"/>
    <n v="1"/>
    <s v="YES"/>
    <n v="84500"/>
    <x v="265"/>
    <n v="13000"/>
    <n v="58500"/>
    <x v="13"/>
    <s v="Passat"/>
    <n v="2011"/>
    <s v="Y"/>
    <m/>
    <x v="27"/>
  </r>
  <r>
    <n v="175"/>
    <n v="39"/>
    <n v="892148"/>
    <d v="1995-03-29T00:00:00"/>
    <s v="IN"/>
    <s v="500/1000"/>
    <n v="500"/>
    <n v="1359.36"/>
    <n v="5000000"/>
    <n v="450709"/>
    <x v="0"/>
    <x v="1"/>
    <s v="exec-managerial"/>
    <s v="hiking"/>
    <s v="husband"/>
    <n v="0"/>
    <n v="-43600"/>
    <x v="42"/>
    <x v="2"/>
    <x v="3"/>
    <x v="0"/>
    <x v="3"/>
    <x v="0"/>
    <s v="Arlington"/>
    <s v="9103 MLK Lane"/>
    <x v="10"/>
    <x v="1"/>
    <x v="0"/>
    <n v="2"/>
    <n v="2"/>
    <s v="YES"/>
    <n v="71610"/>
    <x v="525"/>
    <n v="6510"/>
    <n v="52080"/>
    <x v="7"/>
    <s v="Highlander"/>
    <n v="2012"/>
    <s v="Y"/>
    <m/>
    <x v="11"/>
  </r>
  <r>
    <n v="373"/>
    <n v="55"/>
    <n v="398683"/>
    <d v="2007-04-30T00:00:00"/>
    <s v="IN"/>
    <s v="250/500"/>
    <n v="500"/>
    <n v="1607.36"/>
    <n v="0"/>
    <n v="444626"/>
    <x v="0"/>
    <x v="0"/>
    <s v="sales"/>
    <s v="yachting"/>
    <s v="own-child"/>
    <n v="0"/>
    <n v="0"/>
    <x v="16"/>
    <x v="2"/>
    <x v="2"/>
    <x v="0"/>
    <x v="3"/>
    <x v="0"/>
    <s v="Arlington"/>
    <s v="8624 Francis Ave"/>
    <x v="7"/>
    <x v="2"/>
    <x v="1"/>
    <n v="0"/>
    <n v="2"/>
    <s v="NO"/>
    <n v="60600"/>
    <x v="342"/>
    <n v="12120"/>
    <n v="42420"/>
    <x v="2"/>
    <s v="RAM"/>
    <n v="2007"/>
    <s v="Y"/>
    <m/>
    <x v="2"/>
  </r>
  <r>
    <n v="258"/>
    <n v="41"/>
    <n v="605100"/>
    <d v="2001-02-15T00:00:00"/>
    <s v="IL"/>
    <s v="100/300"/>
    <n v="500"/>
    <n v="1042.25"/>
    <n v="0"/>
    <n v="601206"/>
    <x v="0"/>
    <x v="3"/>
    <s v="exec-managerial"/>
    <s v="reading"/>
    <s v="unmarried"/>
    <n v="0"/>
    <n v="-44400"/>
    <x v="42"/>
    <x v="2"/>
    <x v="2"/>
    <x v="0"/>
    <x v="2"/>
    <x v="5"/>
    <s v="Riverwood"/>
    <s v="2905 Embaracadero Drive"/>
    <x v="5"/>
    <x v="1"/>
    <x v="2"/>
    <n v="2"/>
    <n v="3"/>
    <s v="NO"/>
    <n v="81240"/>
    <x v="317"/>
    <n v="20310"/>
    <n v="54160"/>
    <x v="1"/>
    <s v="C300"/>
    <n v="2008"/>
    <s v="Y"/>
    <m/>
    <x v="22"/>
  </r>
  <r>
    <n v="255"/>
    <n v="39"/>
    <n v="143109"/>
    <d v="2001-07-09T00:00:00"/>
    <s v="OH"/>
    <s v="250/500"/>
    <n v="500"/>
    <n v="1453.95"/>
    <n v="0"/>
    <n v="470389"/>
    <x v="1"/>
    <x v="1"/>
    <s v="armed-forces"/>
    <s v="bungie-jumping"/>
    <s v="not-in-family"/>
    <n v="38200"/>
    <n v="0"/>
    <x v="23"/>
    <x v="2"/>
    <x v="0"/>
    <x v="2"/>
    <x v="2"/>
    <x v="4"/>
    <s v="Springfield"/>
    <s v="3443 Maple Ridge"/>
    <x v="18"/>
    <x v="1"/>
    <x v="0"/>
    <n v="0"/>
    <n v="3"/>
    <s v="NO"/>
    <n v="29300"/>
    <x v="526"/>
    <n v="5860"/>
    <n v="20510"/>
    <x v="6"/>
    <s v="A3"/>
    <n v="2010"/>
    <s v="N"/>
    <m/>
    <x v="10"/>
  </r>
  <r>
    <n v="37"/>
    <n v="31"/>
    <n v="230223"/>
    <d v="2008-09-06T00:00:00"/>
    <s v="IL"/>
    <s v="500/1000"/>
    <n v="500"/>
    <n v="1969.63"/>
    <n v="0"/>
    <n v="615218"/>
    <x v="1"/>
    <x v="0"/>
    <s v="sales"/>
    <s v="skydiving"/>
    <s v="own-child"/>
    <n v="0"/>
    <n v="0"/>
    <x v="56"/>
    <x v="2"/>
    <x v="0"/>
    <x v="2"/>
    <x v="2"/>
    <x v="4"/>
    <s v="Northbend"/>
    <s v="1618 Maple Hwy"/>
    <x v="7"/>
    <x v="1"/>
    <x v="2"/>
    <n v="1"/>
    <n v="1"/>
    <s v="YES"/>
    <n v="76450"/>
    <x v="527"/>
    <n v="13900"/>
    <n v="55600"/>
    <x v="2"/>
    <s v="RAM"/>
    <n v="1995"/>
    <s v="N"/>
    <m/>
    <x v="2"/>
  </r>
  <r>
    <n v="322"/>
    <n v="44"/>
    <n v="769602"/>
    <d v="2004-12-19T00:00:00"/>
    <s v="IL"/>
    <s v="100/300"/>
    <n v="1000"/>
    <n v="1156.19"/>
    <n v="0"/>
    <n v="606249"/>
    <x v="1"/>
    <x v="5"/>
    <s v="machine-op-inspct"/>
    <s v="cross-fit"/>
    <s v="husband"/>
    <n v="49900"/>
    <n v="-62700"/>
    <x v="11"/>
    <x v="2"/>
    <x v="0"/>
    <x v="0"/>
    <x v="2"/>
    <x v="2"/>
    <s v="Northbrook"/>
    <s v="3751 Tree Hwy"/>
    <x v="3"/>
    <x v="1"/>
    <x v="0"/>
    <n v="0"/>
    <n v="3"/>
    <s v="?"/>
    <n v="49400"/>
    <x v="348"/>
    <n v="4940"/>
    <n v="34580"/>
    <x v="11"/>
    <s v="Wrangler"/>
    <n v="2010"/>
    <s v="N"/>
    <m/>
    <x v="23"/>
  </r>
  <r>
    <n v="204"/>
    <n v="38"/>
    <n v="420815"/>
    <d v="2000-11-15T00:00:00"/>
    <s v="IL"/>
    <s v="100/300"/>
    <n v="2000"/>
    <n v="1124.47"/>
    <n v="0"/>
    <n v="616161"/>
    <x v="1"/>
    <x v="0"/>
    <s v="tech-support"/>
    <s v="kayaking"/>
    <s v="wife"/>
    <n v="0"/>
    <n v="-45100"/>
    <x v="30"/>
    <x v="0"/>
    <x v="0"/>
    <x v="2"/>
    <x v="4"/>
    <x v="0"/>
    <s v="Northbrook"/>
    <s v="6848 Elm Hwy"/>
    <x v="0"/>
    <x v="0"/>
    <x v="2"/>
    <n v="0"/>
    <n v="1"/>
    <s v="?"/>
    <n v="90530"/>
    <x v="528"/>
    <n v="16460"/>
    <n v="57610"/>
    <x v="8"/>
    <s v="F150"/>
    <n v="2003"/>
    <s v="N"/>
    <m/>
    <x v="9"/>
  </r>
  <r>
    <n v="76"/>
    <n v="31"/>
    <n v="973546"/>
    <d v="2007-03-14T00:00:00"/>
    <s v="OH"/>
    <s v="500/1000"/>
    <n v="500"/>
    <n v="1493.5"/>
    <n v="5000000"/>
    <n v="442335"/>
    <x v="1"/>
    <x v="2"/>
    <s v="priv-house-serv"/>
    <s v="movies"/>
    <s v="not-in-family"/>
    <n v="39900"/>
    <n v="-44000"/>
    <x v="50"/>
    <x v="1"/>
    <x v="1"/>
    <x v="1"/>
    <x v="0"/>
    <x v="4"/>
    <s v="Northbrook"/>
    <s v="4237 4th St"/>
    <x v="2"/>
    <x v="0"/>
    <x v="2"/>
    <n v="2"/>
    <n v="1"/>
    <s v="NO"/>
    <n v="8030"/>
    <x v="246"/>
    <n v="730"/>
    <n v="5840"/>
    <x v="1"/>
    <s v="E400"/>
    <n v="1995"/>
    <s v="N"/>
    <m/>
    <x v="1"/>
  </r>
  <r>
    <n v="193"/>
    <n v="40"/>
    <n v="608039"/>
    <d v="2004-12-28T00:00:00"/>
    <s v="IL"/>
    <s v="100/300"/>
    <n v="500"/>
    <n v="1155.3800000000001"/>
    <n v="0"/>
    <n v="604952"/>
    <x v="1"/>
    <x v="1"/>
    <s v="handlers-cleaners"/>
    <s v="movies"/>
    <s v="not-in-family"/>
    <n v="34200"/>
    <n v="-32300"/>
    <x v="22"/>
    <x v="0"/>
    <x v="0"/>
    <x v="1"/>
    <x v="2"/>
    <x v="2"/>
    <s v="Columbus"/>
    <s v="6581 Rock Ridge"/>
    <x v="13"/>
    <x v="0"/>
    <x v="2"/>
    <n v="0"/>
    <n v="0"/>
    <s v="YES"/>
    <n v="63900"/>
    <x v="529"/>
    <n v="6390"/>
    <n v="51120"/>
    <x v="4"/>
    <s v="TL"/>
    <n v="2001"/>
    <s v="N"/>
    <m/>
    <x v="16"/>
  </r>
  <r>
    <n v="405"/>
    <n v="55"/>
    <n v="250162"/>
    <d v="1999-07-05T00:00:00"/>
    <s v="IL"/>
    <s v="250/500"/>
    <n v="500"/>
    <n v="878.19"/>
    <n v="0"/>
    <n v="441533"/>
    <x v="0"/>
    <x v="1"/>
    <s v="machine-op-inspct"/>
    <s v="golf"/>
    <s v="unmarried"/>
    <n v="57100"/>
    <n v="0"/>
    <x v="44"/>
    <x v="2"/>
    <x v="2"/>
    <x v="1"/>
    <x v="2"/>
    <x v="5"/>
    <s v="Northbend"/>
    <s v="7236 Apache Lane"/>
    <x v="23"/>
    <x v="2"/>
    <x v="0"/>
    <n v="0"/>
    <n v="2"/>
    <s v="NO"/>
    <n v="38640"/>
    <x v="530"/>
    <n v="4830"/>
    <n v="28980"/>
    <x v="3"/>
    <s v="Tahoe"/>
    <n v="1997"/>
    <s v="N"/>
    <m/>
    <x v="3"/>
  </r>
  <r>
    <n v="435"/>
    <n v="58"/>
    <n v="786432"/>
    <d v="1997-11-15T00:00:00"/>
    <s v="IN"/>
    <s v="100/300"/>
    <n v="2000"/>
    <n v="1145.8499999999999"/>
    <n v="0"/>
    <n v="471784"/>
    <x v="0"/>
    <x v="6"/>
    <s v="sales"/>
    <s v="movies"/>
    <s v="not-in-family"/>
    <n v="0"/>
    <n v="-40000"/>
    <x v="3"/>
    <x v="2"/>
    <x v="2"/>
    <x v="2"/>
    <x v="3"/>
    <x v="2"/>
    <s v="Columbus"/>
    <s v="3846 4th Hwy"/>
    <x v="4"/>
    <x v="1"/>
    <x v="1"/>
    <n v="1"/>
    <n v="1"/>
    <s v="YES"/>
    <n v="41490"/>
    <x v="531"/>
    <n v="4610"/>
    <n v="27660"/>
    <x v="1"/>
    <s v="E400"/>
    <n v="2004"/>
    <s v="N"/>
    <m/>
    <x v="1"/>
  </r>
  <r>
    <n v="54"/>
    <n v="35"/>
    <n v="445195"/>
    <d v="2010-09-27T00:00:00"/>
    <s v="IN"/>
    <s v="100/300"/>
    <n v="500"/>
    <n v="1261.28"/>
    <n v="0"/>
    <n v="453265"/>
    <x v="1"/>
    <x v="0"/>
    <s v="protective-serv"/>
    <s v="hiking"/>
    <s v="unmarried"/>
    <n v="68500"/>
    <n v="-42100"/>
    <x v="54"/>
    <x v="2"/>
    <x v="0"/>
    <x v="1"/>
    <x v="2"/>
    <x v="1"/>
    <s v="Springfield"/>
    <s v="5028 Maple Ridge"/>
    <x v="7"/>
    <x v="1"/>
    <x v="0"/>
    <n v="2"/>
    <n v="0"/>
    <s v="?"/>
    <n v="79090"/>
    <x v="435"/>
    <n v="7190"/>
    <n v="57520"/>
    <x v="5"/>
    <s v="Maxima"/>
    <n v="2012"/>
    <s v="N"/>
    <m/>
    <x v="14"/>
  </r>
  <r>
    <n v="144"/>
    <n v="35"/>
    <n v="938634"/>
    <d v="1993-08-30T00:00:00"/>
    <s v="IL"/>
    <s v="100/300"/>
    <n v="500"/>
    <n v="1427.46"/>
    <n v="0"/>
    <n v="444922"/>
    <x v="0"/>
    <x v="4"/>
    <s v="machine-op-inspct"/>
    <s v="cross-fit"/>
    <s v="wife"/>
    <n v="0"/>
    <n v="0"/>
    <x v="8"/>
    <x v="2"/>
    <x v="0"/>
    <x v="0"/>
    <x v="0"/>
    <x v="4"/>
    <s v="Springfield"/>
    <s v="7426 Rock Drive"/>
    <x v="19"/>
    <x v="1"/>
    <x v="1"/>
    <n v="0"/>
    <n v="0"/>
    <s v="?"/>
    <n v="87900"/>
    <x v="532"/>
    <n v="8790"/>
    <n v="61530"/>
    <x v="2"/>
    <s v="Neon"/>
    <n v="1995"/>
    <s v="N"/>
    <m/>
    <x v="12"/>
  </r>
  <r>
    <n v="92"/>
    <n v="32"/>
    <n v="482495"/>
    <d v="1998-01-29T00:00:00"/>
    <s v="IL"/>
    <s v="500/1000"/>
    <n v="500"/>
    <n v="1592.41"/>
    <n v="0"/>
    <n v="474324"/>
    <x v="0"/>
    <x v="3"/>
    <s v="prof-specialty"/>
    <s v="yachting"/>
    <s v="husband"/>
    <n v="58900"/>
    <n v="-29100"/>
    <x v="38"/>
    <x v="0"/>
    <x v="2"/>
    <x v="2"/>
    <x v="4"/>
    <x v="4"/>
    <s v="Columbus"/>
    <s v="5771 Best St"/>
    <x v="9"/>
    <x v="0"/>
    <x v="1"/>
    <n v="2"/>
    <n v="3"/>
    <s v="YES"/>
    <n v="53400"/>
    <x v="249"/>
    <n v="5340"/>
    <n v="42720"/>
    <x v="11"/>
    <s v="Wrangler"/>
    <n v="1996"/>
    <s v="N"/>
    <m/>
    <x v="23"/>
  </r>
  <r>
    <n v="173"/>
    <n v="36"/>
    <n v="796005"/>
    <d v="2007-08-18T00:00:00"/>
    <s v="OH"/>
    <s v="250/500"/>
    <n v="1000"/>
    <n v="1274.6300000000001"/>
    <n v="0"/>
    <n v="441298"/>
    <x v="0"/>
    <x v="5"/>
    <s v="machine-op-inspct"/>
    <s v="basketball"/>
    <s v="unmarried"/>
    <n v="51000"/>
    <n v="0"/>
    <x v="42"/>
    <x v="0"/>
    <x v="2"/>
    <x v="2"/>
    <x v="2"/>
    <x v="0"/>
    <s v="Springfield"/>
    <s v="9818 Cherokee Ave"/>
    <x v="9"/>
    <x v="0"/>
    <x v="0"/>
    <n v="2"/>
    <n v="3"/>
    <s v="NO"/>
    <n v="52030"/>
    <x v="125"/>
    <n v="9460"/>
    <n v="33110"/>
    <x v="4"/>
    <s v="MDX"/>
    <n v="1995"/>
    <s v="N"/>
    <m/>
    <x v="13"/>
  </r>
  <r>
    <n v="436"/>
    <n v="60"/>
    <n v="910604"/>
    <d v="1992-04-14T00:00:00"/>
    <s v="IN"/>
    <s v="250/500"/>
    <n v="500"/>
    <n v="1362.31"/>
    <n v="0"/>
    <n v="446606"/>
    <x v="0"/>
    <x v="4"/>
    <s v="prof-specialty"/>
    <s v="bungie-jumping"/>
    <s v="wife"/>
    <n v="67600"/>
    <n v="-65300"/>
    <x v="6"/>
    <x v="0"/>
    <x v="3"/>
    <x v="1"/>
    <x v="4"/>
    <x v="1"/>
    <s v="Arlington"/>
    <s v="7819 2nd Ave"/>
    <x v="14"/>
    <x v="0"/>
    <x v="2"/>
    <n v="0"/>
    <n v="2"/>
    <s v="NO"/>
    <n v="82060"/>
    <x v="533"/>
    <n v="7460"/>
    <n v="59680"/>
    <x v="0"/>
    <n v="93"/>
    <n v="2005"/>
    <s v="N"/>
    <m/>
    <x v="30"/>
  </r>
  <r>
    <n v="155"/>
    <n v="35"/>
    <n v="327488"/>
    <d v="1993-08-09T00:00:00"/>
    <s v="OH"/>
    <s v="250/500"/>
    <n v="1000"/>
    <n v="919.37"/>
    <n v="0"/>
    <n v="459537"/>
    <x v="1"/>
    <x v="2"/>
    <s v="protective-serv"/>
    <s v="hiking"/>
    <s v="not-in-family"/>
    <n v="83600"/>
    <n v="0"/>
    <x v="24"/>
    <x v="0"/>
    <x v="3"/>
    <x v="1"/>
    <x v="4"/>
    <x v="2"/>
    <s v="Northbrook"/>
    <s v="1331 Elm Ridge"/>
    <x v="5"/>
    <x v="0"/>
    <x v="1"/>
    <n v="0"/>
    <n v="3"/>
    <s v="?"/>
    <n v="48360"/>
    <x v="161"/>
    <n v="8060"/>
    <n v="32240"/>
    <x v="5"/>
    <s v="Maxima"/>
    <n v="1997"/>
    <s v="N"/>
    <m/>
    <x v="14"/>
  </r>
  <r>
    <n v="78"/>
    <n v="31"/>
    <n v="715202"/>
    <d v="1991-04-02T00:00:00"/>
    <s v="OH"/>
    <s v="250/500"/>
    <n v="1000"/>
    <n v="1377.23"/>
    <n v="0"/>
    <n v="440757"/>
    <x v="1"/>
    <x v="3"/>
    <s v="armed-forces"/>
    <s v="kayaking"/>
    <s v="unmarried"/>
    <n v="72600"/>
    <n v="0"/>
    <x v="44"/>
    <x v="2"/>
    <x v="0"/>
    <x v="1"/>
    <x v="3"/>
    <x v="2"/>
    <s v="Hillsdale"/>
    <s v="9240 Britain Ave"/>
    <x v="17"/>
    <x v="1"/>
    <x v="1"/>
    <n v="2"/>
    <n v="1"/>
    <s v="?"/>
    <n v="52290"/>
    <x v="245"/>
    <n v="11620"/>
    <n v="34860"/>
    <x v="5"/>
    <s v="Maxima"/>
    <n v="1997"/>
    <s v="N"/>
    <m/>
    <x v="14"/>
  </r>
  <r>
    <n v="440"/>
    <n v="57"/>
    <n v="648852"/>
    <d v="2007-03-15T00:00:00"/>
    <s v="IL"/>
    <s v="100/300"/>
    <n v="1000"/>
    <n v="995.55"/>
    <n v="5000000"/>
    <n v="604948"/>
    <x v="0"/>
    <x v="5"/>
    <s v="protective-serv"/>
    <s v="paintball"/>
    <s v="wife"/>
    <n v="51500"/>
    <n v="-52100"/>
    <x v="40"/>
    <x v="2"/>
    <x v="2"/>
    <x v="0"/>
    <x v="0"/>
    <x v="0"/>
    <s v="Arlington"/>
    <s v="6668 Andromedia Ridge"/>
    <x v="4"/>
    <x v="1"/>
    <x v="0"/>
    <n v="0"/>
    <n v="3"/>
    <s v="?"/>
    <n v="68200"/>
    <x v="534"/>
    <n v="12400"/>
    <n v="43400"/>
    <x v="11"/>
    <s v="Wrangler"/>
    <n v="2007"/>
    <s v="Y"/>
    <m/>
    <x v="23"/>
  </r>
  <r>
    <n v="264"/>
    <n v="43"/>
    <n v="516959"/>
    <d v="2010-05-01T00:00:00"/>
    <s v="IL"/>
    <s v="100/300"/>
    <n v="500"/>
    <n v="1508.12"/>
    <n v="6000000"/>
    <n v="433275"/>
    <x v="0"/>
    <x v="1"/>
    <s v="craft-repair"/>
    <s v="basketball"/>
    <s v="wife"/>
    <n v="0"/>
    <n v="0"/>
    <x v="39"/>
    <x v="2"/>
    <x v="2"/>
    <x v="0"/>
    <x v="3"/>
    <x v="2"/>
    <s v="Columbus"/>
    <s v="5276 2nd Lane"/>
    <x v="5"/>
    <x v="1"/>
    <x v="1"/>
    <n v="2"/>
    <n v="1"/>
    <s v="NO"/>
    <n v="60750"/>
    <x v="535"/>
    <n v="6750"/>
    <n v="40500"/>
    <x v="11"/>
    <s v="Wrangler"/>
    <n v="2015"/>
    <s v="Y"/>
    <m/>
    <x v="23"/>
  </r>
  <r>
    <n v="66"/>
    <n v="30"/>
    <n v="984456"/>
    <d v="2003-06-24T00:00:00"/>
    <s v="IN"/>
    <s v="500/1000"/>
    <n v="500"/>
    <n v="484.67"/>
    <n v="0"/>
    <n v="608309"/>
    <x v="1"/>
    <x v="5"/>
    <s v="adm-clerical"/>
    <s v="paintball"/>
    <s v="wife"/>
    <n v="21100"/>
    <n v="-60800"/>
    <x v="27"/>
    <x v="2"/>
    <x v="3"/>
    <x v="0"/>
    <x v="2"/>
    <x v="0"/>
    <s v="Arlington"/>
    <s v="2889 Weaver St"/>
    <x v="23"/>
    <x v="1"/>
    <x v="1"/>
    <n v="0"/>
    <n v="2"/>
    <s v="YES"/>
    <n v="65560"/>
    <x v="536"/>
    <n v="11920"/>
    <n v="41720"/>
    <x v="13"/>
    <s v="Passat"/>
    <n v="2015"/>
    <s v="Y"/>
    <m/>
    <x v="27"/>
  </r>
  <r>
    <n v="366"/>
    <n v="50"/>
    <n v="801331"/>
    <d v="1990-07-08T00:00:00"/>
    <s v="IN"/>
    <s v="500/1000"/>
    <n v="1000"/>
    <n v="1561.41"/>
    <n v="0"/>
    <n v="462767"/>
    <x v="1"/>
    <x v="4"/>
    <s v="handlers-cleaners"/>
    <s v="basketball"/>
    <s v="husband"/>
    <n v="21200"/>
    <n v="0"/>
    <x v="59"/>
    <x v="2"/>
    <x v="2"/>
    <x v="1"/>
    <x v="0"/>
    <x v="2"/>
    <s v="Arlington"/>
    <s v="1879 4th Lane"/>
    <x v="0"/>
    <x v="1"/>
    <x v="0"/>
    <n v="1"/>
    <n v="3"/>
    <s v="NO"/>
    <n v="70290"/>
    <x v="193"/>
    <n v="12780"/>
    <n v="44730"/>
    <x v="1"/>
    <s v="C300"/>
    <n v="2012"/>
    <s v="N"/>
    <m/>
    <x v="22"/>
  </r>
  <r>
    <n v="188"/>
    <n v="37"/>
    <n v="786103"/>
    <d v="1994-09-24T00:00:00"/>
    <s v="OH"/>
    <s v="100/300"/>
    <n v="500"/>
    <n v="1457.21"/>
    <n v="0"/>
    <n v="471785"/>
    <x v="1"/>
    <x v="6"/>
    <s v="adm-clerical"/>
    <s v="hiking"/>
    <s v="own-child"/>
    <n v="46300"/>
    <n v="0"/>
    <x v="34"/>
    <x v="0"/>
    <x v="2"/>
    <x v="2"/>
    <x v="4"/>
    <x v="0"/>
    <s v="Columbus"/>
    <s v="5499 Elm Hwy"/>
    <x v="13"/>
    <x v="0"/>
    <x v="1"/>
    <n v="2"/>
    <n v="0"/>
    <s v="YES"/>
    <n v="45000"/>
    <x v="439"/>
    <n v="5000"/>
    <n v="35000"/>
    <x v="9"/>
    <s v="Forrestor"/>
    <n v="2003"/>
    <s v="N"/>
    <m/>
    <x v="18"/>
  </r>
  <r>
    <n v="224"/>
    <n v="39"/>
    <n v="684193"/>
    <d v="2012-06-20T00:00:00"/>
    <s v="IL"/>
    <s v="500/1000"/>
    <n v="1000"/>
    <n v="1128.71"/>
    <n v="0"/>
    <n v="601397"/>
    <x v="1"/>
    <x v="6"/>
    <s v="prof-specialty"/>
    <s v="sleeping"/>
    <s v="other-relative"/>
    <n v="0"/>
    <n v="-47100"/>
    <x v="57"/>
    <x v="2"/>
    <x v="2"/>
    <x v="2"/>
    <x v="2"/>
    <x v="1"/>
    <s v="Riverwood"/>
    <s v="8822 Sky St"/>
    <x v="7"/>
    <x v="1"/>
    <x v="0"/>
    <n v="2"/>
    <n v="1"/>
    <s v="?"/>
    <n v="61800"/>
    <x v="537"/>
    <n v="6180"/>
    <n v="43260"/>
    <x v="9"/>
    <s v="Impreza"/>
    <n v="2007"/>
    <s v="N"/>
    <m/>
    <x v="17"/>
  </r>
  <r>
    <n v="253"/>
    <n v="46"/>
    <n v="247505"/>
    <d v="2006-04-19T00:00:00"/>
    <s v="IL"/>
    <s v="100/300"/>
    <n v="500"/>
    <n v="1358.2"/>
    <n v="0"/>
    <n v="477636"/>
    <x v="1"/>
    <x v="0"/>
    <s v="transport-moving"/>
    <s v="movies"/>
    <s v="husband"/>
    <n v="52900"/>
    <n v="0"/>
    <x v="30"/>
    <x v="2"/>
    <x v="3"/>
    <x v="0"/>
    <x v="4"/>
    <x v="2"/>
    <s v="Columbus"/>
    <s v="4254 Best Ridge"/>
    <x v="20"/>
    <x v="1"/>
    <x v="0"/>
    <n v="0"/>
    <n v="0"/>
    <s v="NO"/>
    <n v="64570"/>
    <x v="538"/>
    <n v="11740"/>
    <n v="46960"/>
    <x v="11"/>
    <s v="Wrangler"/>
    <n v="2001"/>
    <s v="N"/>
    <m/>
    <x v="23"/>
  </r>
  <r>
    <n v="446"/>
    <n v="61"/>
    <n v="259792"/>
    <d v="1999-04-07T00:00:00"/>
    <s v="IL"/>
    <s v="100/300"/>
    <n v="1000"/>
    <n v="1232.79"/>
    <n v="0"/>
    <n v="441967"/>
    <x v="1"/>
    <x v="4"/>
    <s v="adm-clerical"/>
    <s v="reading"/>
    <s v="unmarried"/>
    <n v="49900"/>
    <n v="-62100"/>
    <x v="23"/>
    <x v="0"/>
    <x v="2"/>
    <x v="1"/>
    <x v="3"/>
    <x v="1"/>
    <s v="Springfield"/>
    <s v="5812 Weaver Ave"/>
    <x v="19"/>
    <x v="0"/>
    <x v="0"/>
    <n v="2"/>
    <n v="0"/>
    <s v="YES"/>
    <n v="70500"/>
    <x v="539"/>
    <n v="14100"/>
    <n v="49350"/>
    <x v="9"/>
    <s v="Forrestor"/>
    <n v="2007"/>
    <s v="N"/>
    <m/>
    <x v="18"/>
  </r>
  <r>
    <n v="169"/>
    <n v="37"/>
    <n v="185124"/>
    <d v="2001-12-07T00:00:00"/>
    <s v="IL"/>
    <s v="100/300"/>
    <n v="1000"/>
    <n v="936.19"/>
    <n v="0"/>
    <n v="454776"/>
    <x v="0"/>
    <x v="6"/>
    <s v="armed-forces"/>
    <s v="movies"/>
    <s v="other-relative"/>
    <n v="70600"/>
    <n v="-48500"/>
    <x v="40"/>
    <x v="2"/>
    <x v="0"/>
    <x v="2"/>
    <x v="0"/>
    <x v="0"/>
    <s v="Northbrook"/>
    <s v="7155 Apache Drive"/>
    <x v="15"/>
    <x v="1"/>
    <x v="1"/>
    <n v="2"/>
    <n v="1"/>
    <s v="YES"/>
    <n v="57900"/>
    <x v="540"/>
    <n v="5790"/>
    <n v="34740"/>
    <x v="6"/>
    <s v="A5"/>
    <n v="2005"/>
    <s v="N"/>
    <m/>
    <x v="7"/>
  </r>
  <r>
    <n v="255"/>
    <n v="46"/>
    <n v="760700"/>
    <d v="2006-11-25T00:00:00"/>
    <s v="IL"/>
    <s v="250/500"/>
    <n v="500"/>
    <n v="1302.3399999999999"/>
    <n v="0"/>
    <n v="431532"/>
    <x v="1"/>
    <x v="6"/>
    <s v="prof-specialty"/>
    <s v="video-games"/>
    <s v="own-child"/>
    <n v="0"/>
    <n v="-52600"/>
    <x v="37"/>
    <x v="2"/>
    <x v="3"/>
    <x v="1"/>
    <x v="2"/>
    <x v="4"/>
    <s v="Northbrook"/>
    <s v="1376 Pine St"/>
    <x v="23"/>
    <x v="1"/>
    <x v="2"/>
    <n v="1"/>
    <n v="0"/>
    <s v="NO"/>
    <n v="57860"/>
    <x v="191"/>
    <n v="10520"/>
    <n v="42080"/>
    <x v="13"/>
    <s v="Jetta"/>
    <n v="2011"/>
    <s v="N"/>
    <m/>
    <x v="35"/>
  </r>
  <r>
    <n v="209"/>
    <n v="39"/>
    <n v="362407"/>
    <d v="1996-12-06T00:00:00"/>
    <s v="IN"/>
    <s v="100/300"/>
    <n v="500"/>
    <n v="1264.99"/>
    <n v="0"/>
    <n v="614169"/>
    <x v="0"/>
    <x v="1"/>
    <s v="transport-moving"/>
    <s v="polo"/>
    <s v="husband"/>
    <n v="67800"/>
    <n v="0"/>
    <x v="17"/>
    <x v="0"/>
    <x v="0"/>
    <x v="1"/>
    <x v="2"/>
    <x v="1"/>
    <s v="Northbrook"/>
    <s v="3340 3rd Hwy"/>
    <x v="9"/>
    <x v="0"/>
    <x v="1"/>
    <n v="1"/>
    <n v="1"/>
    <s v="NO"/>
    <n v="37800"/>
    <x v="541"/>
    <n v="4200"/>
    <n v="25200"/>
    <x v="3"/>
    <s v="Silverado"/>
    <n v="1995"/>
    <s v="N"/>
    <m/>
    <x v="28"/>
  </r>
  <r>
    <n v="210"/>
    <n v="37"/>
    <n v="389525"/>
    <d v="2012-07-10T00:00:00"/>
    <s v="OH"/>
    <s v="500/1000"/>
    <n v="500"/>
    <n v="1467.76"/>
    <n v="0"/>
    <n v="601425"/>
    <x v="1"/>
    <x v="0"/>
    <s v="tech-support"/>
    <s v="hiking"/>
    <s v="own-child"/>
    <n v="38700"/>
    <n v="-33100"/>
    <x v="2"/>
    <x v="0"/>
    <x v="3"/>
    <x v="2"/>
    <x v="4"/>
    <x v="2"/>
    <s v="Northbend"/>
    <s v="3097 4th Drive"/>
    <x v="1"/>
    <x v="0"/>
    <x v="1"/>
    <n v="1"/>
    <n v="3"/>
    <s v="YES"/>
    <n v="63300"/>
    <x v="407"/>
    <n v="6330"/>
    <n v="50640"/>
    <x v="7"/>
    <s v="Highlander"/>
    <n v="2000"/>
    <s v="N"/>
    <m/>
    <x v="11"/>
  </r>
  <r>
    <n v="174"/>
    <n v="33"/>
    <n v="179538"/>
    <d v="2014-04-07T00:00:00"/>
    <s v="IN"/>
    <s v="250/500"/>
    <n v="2000"/>
    <n v="1124.43"/>
    <n v="0"/>
    <n v="477346"/>
    <x v="1"/>
    <x v="5"/>
    <s v="farming-fishing"/>
    <s v="paintball"/>
    <s v="own-child"/>
    <n v="0"/>
    <n v="0"/>
    <x v="29"/>
    <x v="2"/>
    <x v="2"/>
    <x v="2"/>
    <x v="4"/>
    <x v="4"/>
    <s v="Northbrook"/>
    <s v="1916 Elm St"/>
    <x v="8"/>
    <x v="1"/>
    <x v="0"/>
    <n v="0"/>
    <n v="1"/>
    <s v="YES"/>
    <n v="44200"/>
    <x v="542"/>
    <n v="4420"/>
    <n v="30940"/>
    <x v="0"/>
    <n v="93"/>
    <n v="1995"/>
    <s v="N"/>
    <m/>
    <x v="30"/>
  </r>
  <r>
    <n v="70"/>
    <n v="28"/>
    <n v="265437"/>
    <d v="2003-10-11T00:00:00"/>
    <s v="IL"/>
    <s v="250/500"/>
    <n v="1000"/>
    <n v="1319.81"/>
    <n v="0"/>
    <n v="613587"/>
    <x v="0"/>
    <x v="4"/>
    <s v="machine-op-inspct"/>
    <s v="yachting"/>
    <s v="husband"/>
    <n v="67200"/>
    <n v="-59400"/>
    <x v="22"/>
    <x v="2"/>
    <x v="0"/>
    <x v="1"/>
    <x v="0"/>
    <x v="4"/>
    <s v="Arlington"/>
    <s v="8917 Cherokee Lane"/>
    <x v="8"/>
    <x v="2"/>
    <x v="2"/>
    <n v="1"/>
    <n v="0"/>
    <s v="YES"/>
    <n v="31680"/>
    <x v="543"/>
    <n v="3520"/>
    <n v="24640"/>
    <x v="7"/>
    <s v="Camry"/>
    <n v="2006"/>
    <s v="N"/>
    <m/>
    <x v="8"/>
  </r>
  <r>
    <n v="89"/>
    <n v="32"/>
    <n v="266247"/>
    <d v="2015-01-17T00:00:00"/>
    <s v="IN"/>
    <s v="100/300"/>
    <n v="2000"/>
    <n v="1482.53"/>
    <n v="0"/>
    <n v="620358"/>
    <x v="1"/>
    <x v="0"/>
    <s v="tech-support"/>
    <s v="kayaking"/>
    <s v="not-in-family"/>
    <n v="49100"/>
    <n v="-45100"/>
    <x v="49"/>
    <x v="3"/>
    <x v="1"/>
    <x v="3"/>
    <x v="0"/>
    <x v="4"/>
    <s v="Northbrook"/>
    <s v="8492 Weaver Hwy"/>
    <x v="0"/>
    <x v="0"/>
    <x v="0"/>
    <n v="1"/>
    <n v="2"/>
    <s v="?"/>
    <n v="100"/>
    <x v="544"/>
    <n v="20"/>
    <n v="70"/>
    <x v="6"/>
    <s v="A3"/>
    <n v="2002"/>
    <s v="N"/>
    <m/>
    <x v="10"/>
  </r>
  <r>
    <n v="458"/>
    <n v="61"/>
    <n v="921851"/>
    <d v="1992-12-07T00:00:00"/>
    <s v="IN"/>
    <s v="100/300"/>
    <n v="1000"/>
    <n v="1328.18"/>
    <n v="0"/>
    <n v="617699"/>
    <x v="1"/>
    <x v="4"/>
    <s v="protective-serv"/>
    <s v="bungie-jumping"/>
    <s v="other-relative"/>
    <n v="53000"/>
    <n v="0"/>
    <x v="54"/>
    <x v="0"/>
    <x v="3"/>
    <x v="1"/>
    <x v="2"/>
    <x v="4"/>
    <s v="Columbus"/>
    <s v="3753 Francis Lane"/>
    <x v="22"/>
    <x v="0"/>
    <x v="2"/>
    <n v="2"/>
    <n v="1"/>
    <s v="NO"/>
    <n v="56340"/>
    <x v="545"/>
    <n v="6260"/>
    <n v="43820"/>
    <x v="13"/>
    <s v="Passat"/>
    <n v="2003"/>
    <s v="N"/>
    <m/>
    <x v="27"/>
  </r>
  <r>
    <n v="239"/>
    <n v="40"/>
    <n v="488724"/>
    <d v="2004-11-29T00:00:00"/>
    <s v="IN"/>
    <s v="100/300"/>
    <n v="500"/>
    <n v="1463.95"/>
    <n v="0"/>
    <n v="430567"/>
    <x v="1"/>
    <x v="6"/>
    <s v="sales"/>
    <s v="skydiving"/>
    <s v="own-child"/>
    <n v="0"/>
    <n v="0"/>
    <x v="36"/>
    <x v="2"/>
    <x v="2"/>
    <x v="2"/>
    <x v="0"/>
    <x v="5"/>
    <s v="Springfield"/>
    <s v="4545 4th Ridge"/>
    <x v="3"/>
    <x v="1"/>
    <x v="1"/>
    <n v="0"/>
    <n v="0"/>
    <s v="YES"/>
    <n v="69740"/>
    <x v="3"/>
    <n v="6340"/>
    <n v="57060"/>
    <x v="2"/>
    <s v="Neon"/>
    <n v="2003"/>
    <s v="N"/>
    <m/>
    <x v="12"/>
  </r>
  <r>
    <n v="161"/>
    <n v="38"/>
    <n v="192524"/>
    <d v="2004-01-02T00:00:00"/>
    <s v="IL"/>
    <s v="100/300"/>
    <n v="2000"/>
    <n v="1133.8499999999999"/>
    <n v="0"/>
    <n v="439870"/>
    <x v="0"/>
    <x v="1"/>
    <s v="priv-house-serv"/>
    <s v="exercise"/>
    <s v="not-in-family"/>
    <n v="60200"/>
    <n v="0"/>
    <x v="28"/>
    <x v="2"/>
    <x v="3"/>
    <x v="2"/>
    <x v="0"/>
    <x v="4"/>
    <s v="Springfield"/>
    <s v="2272 Embaracadero Drive"/>
    <x v="5"/>
    <x v="1"/>
    <x v="0"/>
    <n v="2"/>
    <n v="2"/>
    <s v="YES"/>
    <n v="60480"/>
    <x v="218"/>
    <n v="15120"/>
    <n v="40320"/>
    <x v="13"/>
    <s v="Jetta"/>
    <n v="2003"/>
    <s v="N"/>
    <m/>
    <x v="35"/>
  </r>
  <r>
    <n v="446"/>
    <n v="61"/>
    <n v="338070"/>
    <d v="2006-01-25T00:00:00"/>
    <s v="IN"/>
    <s v="500/1000"/>
    <n v="1000"/>
    <n v="1037.32"/>
    <n v="0"/>
    <n v="438837"/>
    <x v="1"/>
    <x v="4"/>
    <s v="tech-support"/>
    <s v="skydiving"/>
    <s v="wife"/>
    <n v="0"/>
    <n v="-15700"/>
    <x v="8"/>
    <x v="2"/>
    <x v="2"/>
    <x v="1"/>
    <x v="0"/>
    <x v="5"/>
    <s v="Hillsdale"/>
    <s v="5341 5th Ave"/>
    <x v="17"/>
    <x v="1"/>
    <x v="1"/>
    <n v="2"/>
    <n v="1"/>
    <s v="NO"/>
    <n v="80880"/>
    <x v="546"/>
    <n v="13480"/>
    <n v="60660"/>
    <x v="5"/>
    <s v="Ultima"/>
    <n v="2005"/>
    <s v="N"/>
    <m/>
    <x v="37"/>
  </r>
  <r>
    <n v="476"/>
    <n v="61"/>
    <n v="865607"/>
    <d v="1993-04-18T00:00:00"/>
    <s v="IN"/>
    <s v="250/500"/>
    <n v="1000"/>
    <n v="1562.8"/>
    <n v="0"/>
    <n v="458997"/>
    <x v="1"/>
    <x v="3"/>
    <s v="handlers-cleaners"/>
    <s v="dancing"/>
    <s v="not-in-family"/>
    <n v="42800"/>
    <n v="-68200"/>
    <x v="24"/>
    <x v="0"/>
    <x v="3"/>
    <x v="2"/>
    <x v="2"/>
    <x v="4"/>
    <s v="Hillsdale"/>
    <s v="7745 Washington Ridge"/>
    <x v="16"/>
    <x v="0"/>
    <x v="1"/>
    <n v="1"/>
    <n v="2"/>
    <s v="YES"/>
    <n v="49390"/>
    <x v="547"/>
    <n v="4490"/>
    <n v="35920"/>
    <x v="9"/>
    <s v="Legacy"/>
    <n v="2009"/>
    <s v="N"/>
    <m/>
    <x v="15"/>
  </r>
  <r>
    <n v="70"/>
    <n v="29"/>
    <n v="963285"/>
    <d v="2006-12-09T00:00:00"/>
    <s v="IN"/>
    <s v="100/300"/>
    <n v="1000"/>
    <n v="1425.79"/>
    <n v="0"/>
    <n v="604147"/>
    <x v="1"/>
    <x v="0"/>
    <s v="armed-forces"/>
    <s v="video-games"/>
    <s v="other-relative"/>
    <n v="62400"/>
    <n v="-52300"/>
    <x v="59"/>
    <x v="0"/>
    <x v="3"/>
    <x v="1"/>
    <x v="4"/>
    <x v="5"/>
    <s v="Riverwood"/>
    <s v="1275 4th Ridge"/>
    <x v="11"/>
    <x v="0"/>
    <x v="2"/>
    <n v="0"/>
    <n v="3"/>
    <s v="?"/>
    <n v="69360"/>
    <x v="548"/>
    <n v="11560"/>
    <n v="46240"/>
    <x v="2"/>
    <s v="RAM"/>
    <n v="2009"/>
    <s v="N"/>
    <m/>
    <x v="2"/>
  </r>
  <r>
    <n v="233"/>
    <n v="41"/>
    <n v="728491"/>
    <d v="1997-08-30T00:00:00"/>
    <s v="OH"/>
    <s v="500/1000"/>
    <n v="2000"/>
    <n v="1615.14"/>
    <n v="0"/>
    <n v="606638"/>
    <x v="1"/>
    <x v="2"/>
    <s v="tech-support"/>
    <s v="board-games"/>
    <s v="other-relative"/>
    <n v="67100"/>
    <n v="0"/>
    <x v="39"/>
    <x v="1"/>
    <x v="1"/>
    <x v="1"/>
    <x v="1"/>
    <x v="2"/>
    <s v="Springfield"/>
    <s v="4857 Weaver St"/>
    <x v="13"/>
    <x v="0"/>
    <x v="2"/>
    <n v="0"/>
    <n v="1"/>
    <s v="?"/>
    <n v="3740"/>
    <x v="219"/>
    <n v="680"/>
    <n v="2380"/>
    <x v="3"/>
    <s v="Malibu"/>
    <n v="2011"/>
    <s v="N"/>
    <m/>
    <x v="33"/>
  </r>
  <r>
    <n v="122"/>
    <n v="33"/>
    <n v="553436"/>
    <d v="1991-06-03T00:00:00"/>
    <s v="IL"/>
    <s v="250/500"/>
    <n v="500"/>
    <n v="1236.5"/>
    <n v="0"/>
    <n v="619620"/>
    <x v="0"/>
    <x v="1"/>
    <s v="other-service"/>
    <s v="bungie-jumping"/>
    <s v="husband"/>
    <n v="0"/>
    <n v="-48700"/>
    <x v="26"/>
    <x v="3"/>
    <x v="1"/>
    <x v="3"/>
    <x v="1"/>
    <x v="2"/>
    <s v="Hillsdale"/>
    <s v="8211 Sky Hwy"/>
    <x v="17"/>
    <x v="0"/>
    <x v="2"/>
    <n v="0"/>
    <n v="1"/>
    <s v="NO"/>
    <n v="5060"/>
    <x v="480"/>
    <n v="920"/>
    <n v="3680"/>
    <x v="5"/>
    <s v="Ultima"/>
    <n v="2003"/>
    <s v="N"/>
    <m/>
    <x v="37"/>
  </r>
  <r>
    <n v="335"/>
    <n v="48"/>
    <n v="440616"/>
    <d v="1995-09-06T00:00:00"/>
    <s v="IL"/>
    <s v="500/1000"/>
    <n v="2000"/>
    <n v="1017.97"/>
    <n v="0"/>
    <n v="441671"/>
    <x v="1"/>
    <x v="0"/>
    <s v="machine-op-inspct"/>
    <s v="chess"/>
    <s v="wife"/>
    <n v="59900"/>
    <n v="-34800"/>
    <x v="46"/>
    <x v="2"/>
    <x v="3"/>
    <x v="2"/>
    <x v="0"/>
    <x v="4"/>
    <s v="Columbus"/>
    <s v="8617 Best Ave"/>
    <x v="7"/>
    <x v="1"/>
    <x v="2"/>
    <n v="0"/>
    <n v="0"/>
    <s v="YES"/>
    <n v="35860"/>
    <x v="549"/>
    <n v="6520"/>
    <n v="26080"/>
    <x v="10"/>
    <s v="X5"/>
    <n v="2005"/>
    <s v="Y"/>
    <m/>
    <x v="25"/>
  </r>
  <r>
    <n v="257"/>
    <n v="40"/>
    <n v="463237"/>
    <d v="2000-02-09T00:00:00"/>
    <s v="IN"/>
    <s v="100/300"/>
    <n v="2000"/>
    <n v="1306"/>
    <n v="0"/>
    <n v="610381"/>
    <x v="0"/>
    <x v="2"/>
    <s v="machine-op-inspct"/>
    <s v="cross-fit"/>
    <s v="husband"/>
    <n v="46100"/>
    <n v="-46900"/>
    <x v="31"/>
    <x v="2"/>
    <x v="3"/>
    <x v="0"/>
    <x v="4"/>
    <x v="2"/>
    <s v="Columbus"/>
    <s v="9856 Apache St"/>
    <x v="19"/>
    <x v="1"/>
    <x v="0"/>
    <n v="2"/>
    <n v="1"/>
    <s v="?"/>
    <n v="50050"/>
    <x v="2"/>
    <n v="3850"/>
    <n v="38500"/>
    <x v="8"/>
    <s v="Fusion"/>
    <n v="2008"/>
    <s v="Y"/>
    <m/>
    <x v="34"/>
  </r>
  <r>
    <n v="85"/>
    <n v="27"/>
    <n v="753452"/>
    <d v="1996-07-23T00:00:00"/>
    <s v="IL"/>
    <s v="500/1000"/>
    <n v="2000"/>
    <n v="1174.1400000000001"/>
    <n v="0"/>
    <n v="602416"/>
    <x v="0"/>
    <x v="5"/>
    <s v="priv-house-serv"/>
    <s v="dancing"/>
    <s v="unmarried"/>
    <n v="50400"/>
    <n v="-61500"/>
    <x v="40"/>
    <x v="2"/>
    <x v="2"/>
    <x v="1"/>
    <x v="2"/>
    <x v="2"/>
    <s v="Northbend"/>
    <s v="1951 Best Ave"/>
    <x v="8"/>
    <x v="2"/>
    <x v="0"/>
    <n v="0"/>
    <n v="0"/>
    <s v="NO"/>
    <n v="59070"/>
    <x v="550"/>
    <n v="5370"/>
    <n v="42960"/>
    <x v="7"/>
    <s v="Camry"/>
    <n v="2012"/>
    <s v="N"/>
    <m/>
    <x v="8"/>
  </r>
  <r>
    <n v="133"/>
    <n v="30"/>
    <n v="920554"/>
    <d v="2005-09-21T00:00:00"/>
    <s v="IN"/>
    <s v="500/1000"/>
    <n v="1000"/>
    <n v="1231.01"/>
    <n v="0"/>
    <n v="459562"/>
    <x v="0"/>
    <x v="5"/>
    <s v="adm-clerical"/>
    <s v="board-games"/>
    <s v="husband"/>
    <n v="0"/>
    <n v="-31700"/>
    <x v="52"/>
    <x v="2"/>
    <x v="3"/>
    <x v="1"/>
    <x v="2"/>
    <x v="0"/>
    <s v="Riverwood"/>
    <s v="1824 5th Lane"/>
    <x v="4"/>
    <x v="1"/>
    <x v="2"/>
    <n v="1"/>
    <n v="2"/>
    <s v="?"/>
    <n v="28440"/>
    <x v="551"/>
    <n v="3160"/>
    <n v="22120"/>
    <x v="2"/>
    <s v="Neon"/>
    <n v="2007"/>
    <s v="N"/>
    <m/>
    <x v="12"/>
  </r>
  <r>
    <n v="119"/>
    <n v="34"/>
    <n v="594783"/>
    <d v="2011-12-30T00:00:00"/>
    <s v="IL"/>
    <s v="250/500"/>
    <n v="500"/>
    <n v="1299.18"/>
    <n v="0"/>
    <n v="463271"/>
    <x v="1"/>
    <x v="5"/>
    <s v="tech-support"/>
    <s v="hiking"/>
    <s v="wife"/>
    <n v="57100"/>
    <n v="0"/>
    <x v="13"/>
    <x v="0"/>
    <x v="3"/>
    <x v="0"/>
    <x v="2"/>
    <x v="3"/>
    <s v="Springfield"/>
    <s v="7393 Washington St"/>
    <x v="2"/>
    <x v="0"/>
    <x v="0"/>
    <n v="2"/>
    <n v="1"/>
    <s v="YES"/>
    <n v="45540"/>
    <x v="552"/>
    <n v="8280"/>
    <n v="28980"/>
    <x v="12"/>
    <s v="Civic"/>
    <n v="1998"/>
    <s v="Y"/>
    <m/>
    <x v="26"/>
  </r>
  <r>
    <n v="169"/>
    <n v="34"/>
    <n v="725330"/>
    <d v="1996-07-21T00:00:00"/>
    <s v="IN"/>
    <s v="100/300"/>
    <n v="500"/>
    <n v="1469.75"/>
    <n v="0"/>
    <n v="458132"/>
    <x v="1"/>
    <x v="6"/>
    <s v="sales"/>
    <s v="reading"/>
    <s v="not-in-family"/>
    <n v="0"/>
    <n v="-57600"/>
    <x v="29"/>
    <x v="0"/>
    <x v="2"/>
    <x v="1"/>
    <x v="2"/>
    <x v="1"/>
    <s v="Arlington"/>
    <s v="1386 Britain St"/>
    <x v="5"/>
    <x v="0"/>
    <x v="1"/>
    <n v="0"/>
    <n v="0"/>
    <s v="YES"/>
    <n v="38700"/>
    <x v="553"/>
    <n v="3870"/>
    <n v="27090"/>
    <x v="13"/>
    <s v="Passat"/>
    <n v="2012"/>
    <s v="N"/>
    <m/>
    <x v="27"/>
  </r>
  <r>
    <n v="225"/>
    <n v="39"/>
    <n v="607259"/>
    <d v="1996-04-08T00:00:00"/>
    <s v="OH"/>
    <s v="250/500"/>
    <n v="500"/>
    <n v="1390.72"/>
    <n v="0"/>
    <n v="448949"/>
    <x v="0"/>
    <x v="3"/>
    <s v="tech-support"/>
    <s v="paintball"/>
    <s v="other-relative"/>
    <n v="83900"/>
    <n v="-52100"/>
    <x v="41"/>
    <x v="3"/>
    <x v="1"/>
    <x v="3"/>
    <x v="1"/>
    <x v="0"/>
    <s v="Northbrook"/>
    <s v="7928 Maple Ridge"/>
    <x v="13"/>
    <x v="0"/>
    <x v="0"/>
    <n v="2"/>
    <n v="1"/>
    <s v="YES"/>
    <n v="5830"/>
    <x v="230"/>
    <n v="530"/>
    <n v="4240"/>
    <x v="5"/>
    <s v="Pathfinder"/>
    <n v="2011"/>
    <s v="N"/>
    <m/>
    <x v="6"/>
  </r>
  <r>
    <n v="84"/>
    <n v="32"/>
    <n v="979336"/>
    <d v="2001-03-04T00:00:00"/>
    <s v="IL"/>
    <s v="500/1000"/>
    <n v="500"/>
    <n v="1694.09"/>
    <n v="7000000"/>
    <n v="603732"/>
    <x v="1"/>
    <x v="2"/>
    <s v="prof-specialty"/>
    <s v="cross-fit"/>
    <s v="husband"/>
    <n v="0"/>
    <n v="0"/>
    <x v="8"/>
    <x v="0"/>
    <x v="2"/>
    <x v="2"/>
    <x v="3"/>
    <x v="2"/>
    <s v="Northbend"/>
    <s v="1546 Cherokee Ave"/>
    <x v="5"/>
    <x v="0"/>
    <x v="0"/>
    <n v="0"/>
    <n v="2"/>
    <s v="?"/>
    <n v="57240"/>
    <x v="103"/>
    <n v="9540"/>
    <n v="42930"/>
    <x v="10"/>
    <s v="X6"/>
    <n v="1995"/>
    <s v="Y"/>
    <m/>
    <x v="32"/>
  </r>
  <r>
    <n v="169"/>
    <n v="39"/>
    <n v="865201"/>
    <d v="2001-10-19T00:00:00"/>
    <s v="OH"/>
    <s v="100/300"/>
    <n v="2000"/>
    <n v="1140.1500000000001"/>
    <n v="0"/>
    <n v="608929"/>
    <x v="0"/>
    <x v="4"/>
    <s v="armed-forces"/>
    <s v="exercise"/>
    <s v="husband"/>
    <n v="0"/>
    <n v="-36800"/>
    <x v="16"/>
    <x v="2"/>
    <x v="2"/>
    <x v="2"/>
    <x v="0"/>
    <x v="1"/>
    <s v="Riverwood"/>
    <s v="2003 2nd Hwy"/>
    <x v="10"/>
    <x v="1"/>
    <x v="0"/>
    <n v="0"/>
    <n v="3"/>
    <s v="NO"/>
    <n v="46200"/>
    <x v="14"/>
    <n v="8400"/>
    <n v="33600"/>
    <x v="9"/>
    <s v="Legacy"/>
    <n v="2015"/>
    <s v="N"/>
    <m/>
    <x v="15"/>
  </r>
  <r>
    <n v="124"/>
    <n v="32"/>
    <n v="140977"/>
    <d v="2006-08-18T00:00:00"/>
    <s v="IN"/>
    <s v="100/300"/>
    <n v="1000"/>
    <n v="1310.71"/>
    <n v="0"/>
    <n v="469875"/>
    <x v="1"/>
    <x v="3"/>
    <s v="farming-fishing"/>
    <s v="kayaking"/>
    <s v="wife"/>
    <n v="29300"/>
    <n v="0"/>
    <x v="54"/>
    <x v="0"/>
    <x v="0"/>
    <x v="2"/>
    <x v="4"/>
    <x v="2"/>
    <s v="Columbus"/>
    <s v="9418 5th Hwy"/>
    <x v="6"/>
    <x v="0"/>
    <x v="0"/>
    <n v="0"/>
    <n v="1"/>
    <s v="NO"/>
    <n v="57700"/>
    <x v="501"/>
    <n v="5770"/>
    <n v="46160"/>
    <x v="7"/>
    <s v="Camry"/>
    <n v="2003"/>
    <s v="N"/>
    <m/>
    <x v="8"/>
  </r>
  <r>
    <n v="320"/>
    <n v="48"/>
    <n v="787351"/>
    <d v="2013-04-28T00:00:00"/>
    <s v="IL"/>
    <s v="250/500"/>
    <n v="2000"/>
    <n v="1730.49"/>
    <n v="7000000"/>
    <n v="443342"/>
    <x v="0"/>
    <x v="5"/>
    <s v="transport-moving"/>
    <s v="hiking"/>
    <s v="not-in-family"/>
    <n v="46300"/>
    <n v="-41700"/>
    <x v="27"/>
    <x v="2"/>
    <x v="3"/>
    <x v="1"/>
    <x v="2"/>
    <x v="4"/>
    <s v="Northbrook"/>
    <s v="8770 1st Lane"/>
    <x v="21"/>
    <x v="1"/>
    <x v="2"/>
    <n v="2"/>
    <n v="0"/>
    <s v="NO"/>
    <n v="56160"/>
    <x v="119"/>
    <n v="9360"/>
    <n v="42120"/>
    <x v="0"/>
    <n v="95"/>
    <n v="1995"/>
    <s v="N"/>
    <m/>
    <x v="5"/>
  </r>
  <r>
    <n v="297"/>
    <n v="47"/>
    <n v="272330"/>
    <d v="2009-11-29T00:00:00"/>
    <s v="IN"/>
    <s v="250/500"/>
    <n v="500"/>
    <n v="1616.65"/>
    <n v="7000000"/>
    <n v="456363"/>
    <x v="0"/>
    <x v="0"/>
    <s v="adm-clerical"/>
    <s v="movies"/>
    <s v="unmarried"/>
    <n v="0"/>
    <n v="-59500"/>
    <x v="29"/>
    <x v="2"/>
    <x v="0"/>
    <x v="2"/>
    <x v="2"/>
    <x v="4"/>
    <s v="Columbus"/>
    <s v="1087 Flute Drive"/>
    <x v="5"/>
    <x v="1"/>
    <x v="1"/>
    <n v="0"/>
    <n v="3"/>
    <s v="YES"/>
    <n v="44400"/>
    <x v="168"/>
    <n v="5550"/>
    <n v="33300"/>
    <x v="11"/>
    <s v="Grand Cherokee"/>
    <n v="1999"/>
    <s v="N"/>
    <m/>
    <x v="38"/>
  </r>
  <r>
    <n v="421"/>
    <n v="56"/>
    <n v="728025"/>
    <d v="1990-02-15T00:00:00"/>
    <s v="IN"/>
    <s v="100/300"/>
    <n v="500"/>
    <n v="1935.85"/>
    <n v="4000000"/>
    <n v="470826"/>
    <x v="0"/>
    <x v="3"/>
    <s v="machine-op-inspct"/>
    <s v="reading"/>
    <s v="own-child"/>
    <n v="49500"/>
    <n v="-81100"/>
    <x v="37"/>
    <x v="0"/>
    <x v="2"/>
    <x v="0"/>
    <x v="4"/>
    <x v="2"/>
    <s v="Hillsdale"/>
    <s v="2217 Tree Lane"/>
    <x v="2"/>
    <x v="0"/>
    <x v="1"/>
    <n v="2"/>
    <n v="3"/>
    <s v="?"/>
    <n v="92730"/>
    <x v="554"/>
    <n v="8430"/>
    <n v="67440"/>
    <x v="1"/>
    <s v="E400"/>
    <n v="2004"/>
    <s v="Y"/>
    <m/>
    <x v="1"/>
  </r>
  <r>
    <n v="136"/>
    <n v="33"/>
    <n v="804608"/>
    <d v="2002-04-12T00:00:00"/>
    <s v="OH"/>
    <s v="250/500"/>
    <n v="1000"/>
    <n v="855.14"/>
    <n v="0"/>
    <n v="458582"/>
    <x v="1"/>
    <x v="1"/>
    <s v="craft-repair"/>
    <s v="paintball"/>
    <s v="not-in-family"/>
    <n v="37900"/>
    <n v="0"/>
    <x v="59"/>
    <x v="0"/>
    <x v="0"/>
    <x v="1"/>
    <x v="2"/>
    <x v="5"/>
    <s v="Northbrook"/>
    <s v="6741 Oak Ridge"/>
    <x v="6"/>
    <x v="0"/>
    <x v="0"/>
    <n v="0"/>
    <n v="1"/>
    <s v="YES"/>
    <n v="30700"/>
    <x v="555"/>
    <n v="6140"/>
    <n v="21490"/>
    <x v="7"/>
    <s v="Corolla"/>
    <n v="2015"/>
    <s v="N"/>
    <m/>
    <x v="20"/>
  </r>
  <r>
    <n v="46"/>
    <n v="24"/>
    <n v="718829"/>
    <d v="1999-02-21T00:00:00"/>
    <s v="OH"/>
    <s v="250/500"/>
    <n v="2000"/>
    <n v="1568.47"/>
    <n v="4000000"/>
    <n v="454480"/>
    <x v="1"/>
    <x v="4"/>
    <s v="armed-forces"/>
    <s v="yachting"/>
    <s v="unmarried"/>
    <n v="46800"/>
    <n v="0"/>
    <x v="40"/>
    <x v="0"/>
    <x v="0"/>
    <x v="0"/>
    <x v="2"/>
    <x v="2"/>
    <s v="Northbrook"/>
    <s v="2123 MLK Ridge"/>
    <x v="2"/>
    <x v="0"/>
    <x v="2"/>
    <n v="2"/>
    <n v="0"/>
    <s v="?"/>
    <n v="56600"/>
    <x v="556"/>
    <n v="5660"/>
    <n v="39620"/>
    <x v="7"/>
    <s v="Camry"/>
    <n v="1999"/>
    <s v="N"/>
    <m/>
    <x v="8"/>
  </r>
  <r>
    <n v="34"/>
    <n v="24"/>
    <n v="482404"/>
    <d v="2011-06-18T00:00:00"/>
    <s v="IN"/>
    <s v="500/1000"/>
    <n v="2000"/>
    <n v="1550.53"/>
    <n v="0"/>
    <n v="435632"/>
    <x v="1"/>
    <x v="0"/>
    <s v="armed-forces"/>
    <s v="dancing"/>
    <s v="own-child"/>
    <n v="0"/>
    <n v="-27700"/>
    <x v="52"/>
    <x v="3"/>
    <x v="1"/>
    <x v="3"/>
    <x v="1"/>
    <x v="1"/>
    <s v="Hillsdale"/>
    <s v="4390 4th Drive"/>
    <x v="3"/>
    <x v="0"/>
    <x v="0"/>
    <n v="0"/>
    <n v="1"/>
    <s v="?"/>
    <n v="3960"/>
    <x v="76"/>
    <n v="660"/>
    <n v="2640"/>
    <x v="6"/>
    <s v="A3"/>
    <n v="1998"/>
    <s v="N"/>
    <m/>
    <x v="10"/>
  </r>
  <r>
    <n v="95"/>
    <n v="30"/>
    <n v="331170"/>
    <d v="1995-03-26T00:00:00"/>
    <s v="IL"/>
    <s v="250/500"/>
    <n v="2000"/>
    <n v="1370.92"/>
    <n v="0"/>
    <n v="442206"/>
    <x v="0"/>
    <x v="5"/>
    <s v="transport-moving"/>
    <s v="video-games"/>
    <s v="unmarried"/>
    <n v="48900"/>
    <n v="0"/>
    <x v="30"/>
    <x v="0"/>
    <x v="2"/>
    <x v="1"/>
    <x v="0"/>
    <x v="0"/>
    <s v="Arlington"/>
    <s v="1437 3rd Lane"/>
    <x v="9"/>
    <x v="0"/>
    <x v="0"/>
    <n v="0"/>
    <n v="3"/>
    <s v="?"/>
    <n v="34800"/>
    <x v="557"/>
    <n v="6960"/>
    <n v="24360"/>
    <x v="4"/>
    <s v="MDX"/>
    <n v="1999"/>
    <s v="N"/>
    <m/>
    <x v="13"/>
  </r>
  <r>
    <n v="140"/>
    <n v="36"/>
    <n v="753056"/>
    <d v="1991-05-03T00:00:00"/>
    <s v="IN"/>
    <s v="250/500"/>
    <n v="500"/>
    <n v="1363.59"/>
    <n v="0"/>
    <n v="468303"/>
    <x v="1"/>
    <x v="6"/>
    <s v="armed-forces"/>
    <s v="kayaking"/>
    <s v="not-in-family"/>
    <n v="43200"/>
    <n v="0"/>
    <x v="42"/>
    <x v="2"/>
    <x v="2"/>
    <x v="1"/>
    <x v="3"/>
    <x v="2"/>
    <s v="Riverwood"/>
    <s v="1186 Rock St"/>
    <x v="16"/>
    <x v="1"/>
    <x v="1"/>
    <n v="2"/>
    <n v="0"/>
    <s v="YES"/>
    <n v="79500"/>
    <x v="558"/>
    <n v="7950"/>
    <n v="63600"/>
    <x v="3"/>
    <s v="Tahoe"/>
    <n v="2000"/>
    <s v="N"/>
    <m/>
    <x v="3"/>
  </r>
  <r>
    <n v="200"/>
    <n v="34"/>
    <n v="910365"/>
    <d v="2001-12-19T00:00:00"/>
    <s v="IN"/>
    <s v="250/500"/>
    <n v="1000"/>
    <n v="828.42"/>
    <n v="3000000"/>
    <n v="467762"/>
    <x v="1"/>
    <x v="5"/>
    <s v="prof-specialty"/>
    <s v="basketball"/>
    <s v="other-relative"/>
    <n v="0"/>
    <n v="0"/>
    <x v="12"/>
    <x v="0"/>
    <x v="3"/>
    <x v="2"/>
    <x v="0"/>
    <x v="2"/>
    <s v="Arlington"/>
    <s v="4394 Oak St"/>
    <x v="16"/>
    <x v="0"/>
    <x v="1"/>
    <n v="2"/>
    <n v="2"/>
    <s v="NO"/>
    <n v="56000"/>
    <x v="559"/>
    <n v="5600"/>
    <n v="44800"/>
    <x v="3"/>
    <s v="Malibu"/>
    <n v="2009"/>
    <s v="N"/>
    <m/>
    <x v="33"/>
  </r>
  <r>
    <n v="123"/>
    <n v="29"/>
    <n v="379268"/>
    <d v="2012-08-05T00:00:00"/>
    <s v="IN"/>
    <s v="250/500"/>
    <n v="500"/>
    <n v="1209.6300000000001"/>
    <n v="0"/>
    <n v="447188"/>
    <x v="1"/>
    <x v="3"/>
    <s v="machine-op-inspct"/>
    <s v="chess"/>
    <s v="not-in-family"/>
    <n v="64800"/>
    <n v="-44200"/>
    <x v="45"/>
    <x v="0"/>
    <x v="2"/>
    <x v="1"/>
    <x v="4"/>
    <x v="5"/>
    <s v="Arlington"/>
    <s v="8368 Cherokee Ave"/>
    <x v="18"/>
    <x v="0"/>
    <x v="0"/>
    <n v="1"/>
    <n v="0"/>
    <s v="YES"/>
    <n v="73260"/>
    <x v="514"/>
    <n v="0"/>
    <n v="56980"/>
    <x v="13"/>
    <s v="Jetta"/>
    <n v="2014"/>
    <s v="Y"/>
    <m/>
    <x v="35"/>
  </r>
  <r>
    <n v="267"/>
    <n v="46"/>
    <n v="362843"/>
    <d v="2004-08-09T00:00:00"/>
    <s v="OH"/>
    <s v="250/500"/>
    <n v="2000"/>
    <n v="1111.17"/>
    <n v="0"/>
    <n v="469438"/>
    <x v="0"/>
    <x v="0"/>
    <s v="craft-repair"/>
    <s v="base-jumping"/>
    <s v="unmarried"/>
    <n v="35000"/>
    <n v="0"/>
    <x v="51"/>
    <x v="3"/>
    <x v="1"/>
    <x v="3"/>
    <x v="1"/>
    <x v="4"/>
    <s v="Arlington"/>
    <s v="4905 Best Lane"/>
    <x v="19"/>
    <x v="0"/>
    <x v="0"/>
    <n v="2"/>
    <n v="3"/>
    <s v="YES"/>
    <n v="4950"/>
    <x v="91"/>
    <n v="450"/>
    <n v="3600"/>
    <x v="7"/>
    <s v="Camry"/>
    <n v="1995"/>
    <s v="N"/>
    <m/>
    <x v="8"/>
  </r>
  <r>
    <n v="290"/>
    <n v="42"/>
    <n v="135400"/>
    <d v="2014-01-20T00:00:00"/>
    <s v="IN"/>
    <s v="500/1000"/>
    <n v="500"/>
    <n v="989.97"/>
    <n v="0"/>
    <n v="462519"/>
    <x v="0"/>
    <x v="3"/>
    <s v="machine-op-inspct"/>
    <s v="kayaking"/>
    <s v="own-child"/>
    <n v="32500"/>
    <n v="0"/>
    <x v="39"/>
    <x v="0"/>
    <x v="2"/>
    <x v="1"/>
    <x v="4"/>
    <x v="4"/>
    <s v="Hillsdale"/>
    <s v="3618 Sky Ave"/>
    <x v="16"/>
    <x v="0"/>
    <x v="2"/>
    <n v="0"/>
    <n v="1"/>
    <s v="NO"/>
    <n v="48000"/>
    <x v="258"/>
    <n v="9600"/>
    <n v="33600"/>
    <x v="0"/>
    <n v="95"/>
    <n v="2013"/>
    <s v="N"/>
    <m/>
    <x v="5"/>
  </r>
  <r>
    <n v="45"/>
    <n v="37"/>
    <n v="798579"/>
    <d v="2011-12-19T00:00:00"/>
    <s v="IN"/>
    <s v="250/500"/>
    <n v="1000"/>
    <n v="1114.23"/>
    <n v="0"/>
    <n v="432534"/>
    <x v="0"/>
    <x v="5"/>
    <s v="prof-specialty"/>
    <s v="dancing"/>
    <s v="wife"/>
    <n v="0"/>
    <n v="0"/>
    <x v="17"/>
    <x v="0"/>
    <x v="0"/>
    <x v="0"/>
    <x v="2"/>
    <x v="0"/>
    <s v="Arlington"/>
    <s v="5459 MLK Ave"/>
    <x v="17"/>
    <x v="0"/>
    <x v="0"/>
    <n v="0"/>
    <n v="1"/>
    <s v="YES"/>
    <n v="52200"/>
    <x v="560"/>
    <n v="5220"/>
    <n v="36540"/>
    <x v="5"/>
    <s v="Pathfinder"/>
    <n v="2005"/>
    <s v="N"/>
    <m/>
    <x v="6"/>
  </r>
  <r>
    <n v="186"/>
    <n v="38"/>
    <n v="250833"/>
    <d v="2008-07-28T00:00:00"/>
    <s v="IN"/>
    <s v="250/500"/>
    <n v="2000"/>
    <n v="1347.31"/>
    <n v="0"/>
    <n v="436467"/>
    <x v="1"/>
    <x v="6"/>
    <s v="protective-serv"/>
    <s v="dancing"/>
    <s v="unmarried"/>
    <n v="80900"/>
    <n v="-111100"/>
    <x v="40"/>
    <x v="2"/>
    <x v="2"/>
    <x v="1"/>
    <x v="4"/>
    <x v="2"/>
    <s v="Springfield"/>
    <s v="1371 Texas Lane"/>
    <x v="17"/>
    <x v="1"/>
    <x v="2"/>
    <n v="2"/>
    <n v="3"/>
    <s v="?"/>
    <n v="73800"/>
    <x v="287"/>
    <n v="12300"/>
    <n v="49200"/>
    <x v="6"/>
    <s v="A3"/>
    <n v="1995"/>
    <s v="N"/>
    <m/>
    <x v="10"/>
  </r>
  <r>
    <n v="135"/>
    <n v="34"/>
    <n v="824116"/>
    <d v="1998-05-05T00:00:00"/>
    <s v="IL"/>
    <s v="250/500"/>
    <n v="2000"/>
    <n v="1687.53"/>
    <n v="0"/>
    <n v="465674"/>
    <x v="1"/>
    <x v="6"/>
    <s v="protective-serv"/>
    <s v="base-jumping"/>
    <s v="other-relative"/>
    <n v="0"/>
    <n v="-69600"/>
    <x v="49"/>
    <x v="0"/>
    <x v="0"/>
    <x v="2"/>
    <x v="2"/>
    <x v="5"/>
    <s v="Northbend"/>
    <s v="2654 Embaracadero St"/>
    <x v="2"/>
    <x v="0"/>
    <x v="1"/>
    <n v="1"/>
    <n v="2"/>
    <s v="NO"/>
    <n v="78200"/>
    <x v="561"/>
    <n v="7820"/>
    <n v="54740"/>
    <x v="6"/>
    <s v="A3"/>
    <n v="2009"/>
    <s v="N"/>
    <m/>
    <x v="10"/>
  </r>
  <r>
    <n v="110"/>
    <n v="33"/>
    <n v="322613"/>
    <d v="1995-04-16T00:00:00"/>
    <s v="IN"/>
    <s v="250/500"/>
    <n v="1000"/>
    <n v="1183.48"/>
    <n v="0"/>
    <n v="442389"/>
    <x v="0"/>
    <x v="2"/>
    <s v="other-service"/>
    <s v="bungie-jumping"/>
    <s v="husband"/>
    <n v="0"/>
    <n v="0"/>
    <x v="48"/>
    <x v="0"/>
    <x v="2"/>
    <x v="0"/>
    <x v="4"/>
    <x v="1"/>
    <s v="Northbend"/>
    <s v="2123 Texas Ave"/>
    <x v="4"/>
    <x v="0"/>
    <x v="1"/>
    <n v="2"/>
    <n v="3"/>
    <s v="NO"/>
    <n v="55200"/>
    <x v="63"/>
    <n v="9200"/>
    <n v="32200"/>
    <x v="0"/>
    <n v="93"/>
    <n v="2015"/>
    <s v="Y"/>
    <m/>
    <x v="30"/>
  </r>
  <r>
    <n v="259"/>
    <n v="43"/>
    <n v="871305"/>
    <d v="1992-02-14T00:00:00"/>
    <s v="IL"/>
    <s v="500/1000"/>
    <n v="2000"/>
    <n v="1537.13"/>
    <n v="0"/>
    <n v="471614"/>
    <x v="1"/>
    <x v="1"/>
    <s v="handlers-cleaners"/>
    <s v="kayaking"/>
    <s v="own-child"/>
    <n v="0"/>
    <n v="-58300"/>
    <x v="5"/>
    <x v="2"/>
    <x v="0"/>
    <x v="2"/>
    <x v="3"/>
    <x v="2"/>
    <s v="Northbend"/>
    <s v="4538 Flute Hwy"/>
    <x v="19"/>
    <x v="1"/>
    <x v="2"/>
    <n v="0"/>
    <n v="2"/>
    <s v="YES"/>
    <n v="57060"/>
    <x v="3"/>
    <n v="6340"/>
    <n v="44380"/>
    <x v="8"/>
    <s v="Fusion"/>
    <n v="2012"/>
    <s v="N"/>
    <m/>
    <x v="34"/>
  </r>
  <r>
    <n v="114"/>
    <n v="30"/>
    <n v="488037"/>
    <d v="2007-07-11T00:00:00"/>
    <s v="OH"/>
    <s v="250/500"/>
    <n v="1000"/>
    <n v="1173.25"/>
    <n v="0"/>
    <n v="442936"/>
    <x v="1"/>
    <x v="3"/>
    <s v="protective-serv"/>
    <s v="dancing"/>
    <s v="husband"/>
    <n v="0"/>
    <n v="-34700"/>
    <x v="54"/>
    <x v="1"/>
    <x v="1"/>
    <x v="1"/>
    <x v="1"/>
    <x v="4"/>
    <s v="Arlington"/>
    <s v="4434 Weaver St"/>
    <x v="19"/>
    <x v="0"/>
    <x v="2"/>
    <n v="0"/>
    <n v="3"/>
    <s v="YES"/>
    <n v="4680"/>
    <x v="387"/>
    <n v="520"/>
    <n v="3640"/>
    <x v="3"/>
    <s v="Malibu"/>
    <n v="2013"/>
    <s v="N"/>
    <m/>
    <x v="33"/>
  </r>
  <r>
    <n v="404"/>
    <n v="56"/>
    <n v="485813"/>
    <d v="2010-04-07T00:00:00"/>
    <s v="IN"/>
    <s v="250/500"/>
    <n v="1000"/>
    <n v="1361.16"/>
    <n v="4000000"/>
    <n v="437944"/>
    <x v="1"/>
    <x v="3"/>
    <s v="transport-moving"/>
    <s v="cross-fit"/>
    <s v="not-in-family"/>
    <n v="0"/>
    <n v="-63700"/>
    <x v="14"/>
    <x v="0"/>
    <x v="3"/>
    <x v="1"/>
    <x v="4"/>
    <x v="1"/>
    <s v="Hillsdale"/>
    <s v="2798 1st Ave"/>
    <x v="6"/>
    <x v="0"/>
    <x v="2"/>
    <n v="2"/>
    <n v="0"/>
    <s v="YES"/>
    <n v="53100"/>
    <x v="224"/>
    <n v="5310"/>
    <n v="42480"/>
    <x v="4"/>
    <s v="MDX"/>
    <n v="2005"/>
    <s v="Y"/>
    <m/>
    <x v="13"/>
  </r>
  <r>
    <n v="282"/>
    <n v="48"/>
    <n v="886473"/>
    <d v="1991-03-10T00:00:00"/>
    <s v="OH"/>
    <s v="500/1000"/>
    <n v="2000"/>
    <n v="1422.56"/>
    <n v="7000000"/>
    <n v="473705"/>
    <x v="1"/>
    <x v="0"/>
    <s v="prof-specialty"/>
    <s v="video-games"/>
    <s v="husband"/>
    <n v="26900"/>
    <n v="-55300"/>
    <x v="47"/>
    <x v="1"/>
    <x v="1"/>
    <x v="1"/>
    <x v="1"/>
    <x v="4"/>
    <s v="Springfield"/>
    <s v="2809 Francis Lane"/>
    <x v="2"/>
    <x v="0"/>
    <x v="1"/>
    <n v="1"/>
    <n v="2"/>
    <s v="NO"/>
    <n v="3520"/>
    <x v="215"/>
    <n v="320"/>
    <n v="2560"/>
    <x v="4"/>
    <s v="MDX"/>
    <n v="2013"/>
    <s v="N"/>
    <m/>
    <x v="13"/>
  </r>
  <r>
    <n v="57"/>
    <n v="25"/>
    <n v="907113"/>
    <d v="1996-01-20T00:00:00"/>
    <s v="IL"/>
    <s v="500/1000"/>
    <n v="2000"/>
    <n v="1143.06"/>
    <n v="0"/>
    <n v="469363"/>
    <x v="1"/>
    <x v="3"/>
    <s v="tech-support"/>
    <s v="dancing"/>
    <s v="own-child"/>
    <n v="63100"/>
    <n v="-54100"/>
    <x v="29"/>
    <x v="2"/>
    <x v="3"/>
    <x v="2"/>
    <x v="4"/>
    <x v="1"/>
    <s v="Riverwood"/>
    <s v="7281 Oak St"/>
    <x v="5"/>
    <x v="1"/>
    <x v="2"/>
    <n v="0"/>
    <n v="1"/>
    <s v="YES"/>
    <n v="72900"/>
    <x v="562"/>
    <n v="14580"/>
    <n v="43740"/>
    <x v="5"/>
    <s v="Maxima"/>
    <n v="2010"/>
    <s v="N"/>
    <m/>
    <x v="14"/>
  </r>
  <r>
    <n v="215"/>
    <n v="38"/>
    <n v="833321"/>
    <d v="2010-03-01T00:00:00"/>
    <s v="IN"/>
    <s v="250/500"/>
    <n v="500"/>
    <n v="1405.71"/>
    <n v="0"/>
    <n v="465376"/>
    <x v="1"/>
    <x v="1"/>
    <s v="craft-repair"/>
    <s v="camping"/>
    <s v="unmarried"/>
    <n v="0"/>
    <n v="0"/>
    <x v="52"/>
    <x v="0"/>
    <x v="2"/>
    <x v="2"/>
    <x v="0"/>
    <x v="0"/>
    <s v="Arlington"/>
    <s v="9878 Washington Ave"/>
    <x v="16"/>
    <x v="0"/>
    <x v="1"/>
    <n v="0"/>
    <n v="1"/>
    <s v="NO"/>
    <n v="70700"/>
    <x v="563"/>
    <n v="14140"/>
    <n v="49490"/>
    <x v="13"/>
    <s v="Passat"/>
    <n v="2008"/>
    <s v="N"/>
    <m/>
    <x v="27"/>
  </r>
  <r>
    <n v="140"/>
    <n v="30"/>
    <n v="521592"/>
    <d v="2014-06-15T00:00:00"/>
    <s v="IL"/>
    <s v="100/300"/>
    <n v="500"/>
    <n v="1354.2"/>
    <n v="0"/>
    <n v="438775"/>
    <x v="1"/>
    <x v="5"/>
    <s v="adm-clerical"/>
    <s v="bungie-jumping"/>
    <s v="wife"/>
    <n v="100500"/>
    <n v="0"/>
    <x v="18"/>
    <x v="2"/>
    <x v="0"/>
    <x v="1"/>
    <x v="3"/>
    <x v="0"/>
    <s v="Columbus"/>
    <s v="2537 5th Ave"/>
    <x v="15"/>
    <x v="2"/>
    <x v="1"/>
    <n v="0"/>
    <n v="0"/>
    <s v="?"/>
    <n v="60170"/>
    <x v="564"/>
    <n v="10940"/>
    <n v="43760"/>
    <x v="5"/>
    <s v="Pathfinder"/>
    <n v="2006"/>
    <s v="N"/>
    <m/>
    <x v="6"/>
  </r>
  <r>
    <n v="250"/>
    <n v="42"/>
    <n v="254837"/>
    <d v="2004-11-25T00:00:00"/>
    <s v="IN"/>
    <s v="100/300"/>
    <n v="500"/>
    <n v="1055.5999999999999"/>
    <n v="0"/>
    <n v="457962"/>
    <x v="0"/>
    <x v="4"/>
    <s v="exec-managerial"/>
    <s v="paintball"/>
    <s v="husband"/>
    <n v="69500"/>
    <n v="-40700"/>
    <x v="28"/>
    <x v="0"/>
    <x v="2"/>
    <x v="0"/>
    <x v="3"/>
    <x v="0"/>
    <s v="Columbus"/>
    <s v="8493 Apache Drive"/>
    <x v="14"/>
    <x v="0"/>
    <x v="1"/>
    <n v="1"/>
    <n v="1"/>
    <s v="?"/>
    <n v="74800"/>
    <x v="264"/>
    <n v="6800"/>
    <n v="54400"/>
    <x v="8"/>
    <s v="Fusion"/>
    <n v="2009"/>
    <s v="Y"/>
    <m/>
    <x v="34"/>
  </r>
  <r>
    <n v="286"/>
    <n v="41"/>
    <n v="634499"/>
    <d v="2000-08-26T00:00:00"/>
    <s v="IL"/>
    <s v="250/500"/>
    <n v="1000"/>
    <n v="999.43"/>
    <n v="0"/>
    <n v="477947"/>
    <x v="0"/>
    <x v="5"/>
    <s v="prof-specialty"/>
    <s v="paintball"/>
    <s v="wife"/>
    <n v="25800"/>
    <n v="0"/>
    <x v="17"/>
    <x v="1"/>
    <x v="1"/>
    <x v="3"/>
    <x v="0"/>
    <x v="4"/>
    <s v="Northbend"/>
    <s v="2878 Britain Hwy"/>
    <x v="19"/>
    <x v="0"/>
    <x v="0"/>
    <n v="2"/>
    <n v="0"/>
    <s v="?"/>
    <n v="4100"/>
    <x v="398"/>
    <n v="410"/>
    <n v="2870"/>
    <x v="3"/>
    <s v="Malibu"/>
    <n v="2009"/>
    <s v="N"/>
    <m/>
    <x v="33"/>
  </r>
  <r>
    <n v="356"/>
    <n v="47"/>
    <n v="574707"/>
    <d v="2005-08-23T00:00:00"/>
    <s v="IN"/>
    <s v="250/500"/>
    <n v="2000"/>
    <n v="1155.97"/>
    <n v="0"/>
    <n v="431104"/>
    <x v="0"/>
    <x v="4"/>
    <s v="prof-specialty"/>
    <s v="camping"/>
    <s v="husband"/>
    <n v="0"/>
    <n v="0"/>
    <x v="43"/>
    <x v="0"/>
    <x v="0"/>
    <x v="1"/>
    <x v="3"/>
    <x v="0"/>
    <s v="Columbus"/>
    <s v="2862 Tree Ridge"/>
    <x v="0"/>
    <x v="0"/>
    <x v="0"/>
    <n v="0"/>
    <n v="3"/>
    <s v="?"/>
    <n v="61490"/>
    <x v="228"/>
    <n v="11180"/>
    <n v="44720"/>
    <x v="2"/>
    <s v="RAM"/>
    <n v="2009"/>
    <s v="N"/>
    <m/>
    <x v="2"/>
  </r>
  <r>
    <n v="65"/>
    <n v="29"/>
    <n v="476839"/>
    <d v="1990-08-09T00:00:00"/>
    <s v="IL"/>
    <s v="250/500"/>
    <n v="1000"/>
    <n v="1726.91"/>
    <n v="0"/>
    <n v="456570"/>
    <x v="0"/>
    <x v="4"/>
    <s v="other-service"/>
    <s v="basketball"/>
    <s v="own-child"/>
    <n v="0"/>
    <n v="0"/>
    <x v="22"/>
    <x v="1"/>
    <x v="1"/>
    <x v="3"/>
    <x v="1"/>
    <x v="1"/>
    <s v="Hillsdale"/>
    <s v="4453 Best Ave"/>
    <x v="8"/>
    <x v="0"/>
    <x v="1"/>
    <n v="0"/>
    <n v="0"/>
    <s v="?"/>
    <n v="7200"/>
    <x v="565"/>
    <n v="1440"/>
    <n v="5040"/>
    <x v="6"/>
    <s v="A5"/>
    <n v="1999"/>
    <s v="N"/>
    <m/>
    <x v="7"/>
  </r>
  <r>
    <n v="187"/>
    <n v="34"/>
    <n v="149601"/>
    <d v="2003-03-28T00:00:00"/>
    <s v="IN"/>
    <s v="500/1000"/>
    <n v="500"/>
    <n v="1232.57"/>
    <n v="0"/>
    <n v="612986"/>
    <x v="1"/>
    <x v="1"/>
    <s v="machine-op-inspct"/>
    <s v="polo"/>
    <s v="not-in-family"/>
    <n v="59500"/>
    <n v="0"/>
    <x v="2"/>
    <x v="2"/>
    <x v="0"/>
    <x v="1"/>
    <x v="2"/>
    <x v="2"/>
    <s v="Arlington"/>
    <s v="5191 4th St"/>
    <x v="2"/>
    <x v="1"/>
    <x v="1"/>
    <n v="0"/>
    <n v="0"/>
    <s v="?"/>
    <n v="45100"/>
    <x v="566"/>
    <n v="4100"/>
    <n v="32800"/>
    <x v="5"/>
    <s v="Pathfinder"/>
    <n v="2011"/>
    <s v="N"/>
    <m/>
    <x v="6"/>
  </r>
  <r>
    <n v="386"/>
    <n v="53"/>
    <n v="630683"/>
    <d v="2007-10-23T00:00:00"/>
    <s v="OH"/>
    <s v="250/500"/>
    <n v="500"/>
    <n v="1078.6500000000001"/>
    <n v="0"/>
    <n v="615730"/>
    <x v="0"/>
    <x v="6"/>
    <s v="craft-repair"/>
    <s v="camping"/>
    <s v="not-in-family"/>
    <n v="36800"/>
    <n v="0"/>
    <x v="28"/>
    <x v="0"/>
    <x v="3"/>
    <x v="1"/>
    <x v="0"/>
    <x v="4"/>
    <s v="Northbend"/>
    <s v="1364 Best St"/>
    <x v="14"/>
    <x v="0"/>
    <x v="1"/>
    <n v="2"/>
    <n v="3"/>
    <s v="YES"/>
    <n v="66660"/>
    <x v="567"/>
    <n v="6060"/>
    <n v="48480"/>
    <x v="12"/>
    <s v="Civic"/>
    <n v="2006"/>
    <s v="N"/>
    <m/>
    <x v="26"/>
  </r>
  <r>
    <n v="197"/>
    <n v="41"/>
    <n v="500639"/>
    <d v="1996-06-27T00:00:00"/>
    <s v="OH"/>
    <s v="500/1000"/>
    <n v="1000"/>
    <n v="1324.78"/>
    <n v="0"/>
    <n v="478640"/>
    <x v="1"/>
    <x v="1"/>
    <s v="prof-specialty"/>
    <s v="basketball"/>
    <s v="not-in-family"/>
    <n v="0"/>
    <n v="-64500"/>
    <x v="3"/>
    <x v="0"/>
    <x v="3"/>
    <x v="0"/>
    <x v="0"/>
    <x v="5"/>
    <s v="Northbrook"/>
    <s v="8946 2nd Drive"/>
    <x v="13"/>
    <x v="0"/>
    <x v="2"/>
    <n v="2"/>
    <n v="2"/>
    <s v="YES"/>
    <n v="76400"/>
    <x v="417"/>
    <n v="7640"/>
    <n v="53480"/>
    <x v="13"/>
    <s v="Jetta"/>
    <n v="1997"/>
    <s v="Y"/>
    <m/>
    <x v="35"/>
  </r>
  <r>
    <n v="166"/>
    <n v="37"/>
    <n v="352120"/>
    <d v="1994-12-11T00:00:00"/>
    <s v="IN"/>
    <s v="250/500"/>
    <n v="500"/>
    <n v="1518.54"/>
    <n v="0"/>
    <n v="470510"/>
    <x v="1"/>
    <x v="0"/>
    <s v="craft-repair"/>
    <s v="kayaking"/>
    <s v="not-in-family"/>
    <n v="0"/>
    <n v="0"/>
    <x v="0"/>
    <x v="0"/>
    <x v="2"/>
    <x v="2"/>
    <x v="4"/>
    <x v="6"/>
    <s v="Riverwood"/>
    <s v="3726 MLK Hwy"/>
    <x v="16"/>
    <x v="0"/>
    <x v="0"/>
    <n v="1"/>
    <n v="1"/>
    <s v="NO"/>
    <n v="58300"/>
    <x v="568"/>
    <n v="10600"/>
    <n v="37100"/>
    <x v="8"/>
    <s v="F150"/>
    <n v="2001"/>
    <s v="N"/>
    <m/>
    <x v="9"/>
  </r>
  <r>
    <n v="293"/>
    <n v="49"/>
    <n v="569245"/>
    <d v="1995-12-05T00:00:00"/>
    <s v="IL"/>
    <s v="100/300"/>
    <n v="2000"/>
    <n v="1239.06"/>
    <n v="0"/>
    <n v="439360"/>
    <x v="1"/>
    <x v="6"/>
    <s v="transport-moving"/>
    <s v="skydiving"/>
    <s v="husband"/>
    <n v="34900"/>
    <n v="0"/>
    <x v="3"/>
    <x v="0"/>
    <x v="3"/>
    <x v="2"/>
    <x v="0"/>
    <x v="0"/>
    <s v="Riverwood"/>
    <s v="2820 Britain St"/>
    <x v="4"/>
    <x v="0"/>
    <x v="1"/>
    <n v="1"/>
    <n v="1"/>
    <s v="?"/>
    <n v="57310"/>
    <x v="569"/>
    <n v="10420"/>
    <n v="41680"/>
    <x v="13"/>
    <s v="Passat"/>
    <n v="2002"/>
    <s v="N"/>
    <m/>
    <x v="27"/>
  </r>
  <r>
    <n v="179"/>
    <n v="32"/>
    <n v="907012"/>
    <d v="1996-12-15T00:00:00"/>
    <s v="OH"/>
    <s v="500/1000"/>
    <n v="2000"/>
    <n v="1246.68"/>
    <n v="0"/>
    <n v="440251"/>
    <x v="1"/>
    <x v="1"/>
    <s v="priv-house-serv"/>
    <s v="movies"/>
    <s v="own-child"/>
    <n v="0"/>
    <n v="0"/>
    <x v="22"/>
    <x v="0"/>
    <x v="3"/>
    <x v="1"/>
    <x v="2"/>
    <x v="2"/>
    <s v="Arlington"/>
    <s v="2646 MLK Drive"/>
    <x v="16"/>
    <x v="0"/>
    <x v="1"/>
    <n v="0"/>
    <n v="1"/>
    <s v="?"/>
    <n v="53100"/>
    <x v="226"/>
    <n v="5900"/>
    <n v="41300"/>
    <x v="9"/>
    <s v="Impreza"/>
    <n v="2006"/>
    <s v="N"/>
    <m/>
    <x v="17"/>
  </r>
  <r>
    <n v="76"/>
    <n v="24"/>
    <n v="700074"/>
    <d v="2011-06-06T00:00:00"/>
    <s v="OH"/>
    <s v="250/500"/>
    <n v="1000"/>
    <n v="1622.67"/>
    <n v="0"/>
    <n v="600313"/>
    <x v="1"/>
    <x v="0"/>
    <s v="priv-house-serv"/>
    <s v="paintball"/>
    <s v="husband"/>
    <n v="0"/>
    <n v="0"/>
    <x v="32"/>
    <x v="2"/>
    <x v="0"/>
    <x v="2"/>
    <x v="4"/>
    <x v="4"/>
    <s v="Riverwood"/>
    <s v="6256 Elm St"/>
    <x v="13"/>
    <x v="1"/>
    <x v="2"/>
    <n v="1"/>
    <n v="1"/>
    <s v="?"/>
    <n v="74700"/>
    <x v="518"/>
    <n v="7470"/>
    <n v="52290"/>
    <x v="9"/>
    <s v="Forrestor"/>
    <n v="1997"/>
    <s v="N"/>
    <m/>
    <x v="18"/>
  </r>
  <r>
    <n v="105"/>
    <n v="28"/>
    <n v="866805"/>
    <d v="1995-12-13T00:00:00"/>
    <s v="OH"/>
    <s v="250/500"/>
    <n v="500"/>
    <n v="1082.3599999999999"/>
    <n v="0"/>
    <n v="452216"/>
    <x v="1"/>
    <x v="2"/>
    <s v="prof-specialty"/>
    <s v="golf"/>
    <s v="own-child"/>
    <n v="0"/>
    <n v="0"/>
    <x v="27"/>
    <x v="2"/>
    <x v="2"/>
    <x v="0"/>
    <x v="2"/>
    <x v="0"/>
    <s v="Riverwood"/>
    <s v="9724 Maple St"/>
    <x v="11"/>
    <x v="1"/>
    <x v="2"/>
    <n v="2"/>
    <n v="2"/>
    <s v="NO"/>
    <n v="60500"/>
    <x v="274"/>
    <n v="6050"/>
    <n v="42350"/>
    <x v="6"/>
    <s v="A5"/>
    <n v="1995"/>
    <s v="N"/>
    <m/>
    <x v="7"/>
  </r>
  <r>
    <n v="97"/>
    <n v="26"/>
    <n v="951863"/>
    <d v="1997-10-28T00:00:00"/>
    <s v="OH"/>
    <s v="250/500"/>
    <n v="1000"/>
    <n v="1270.55"/>
    <n v="0"/>
    <n v="478532"/>
    <x v="0"/>
    <x v="3"/>
    <s v="protective-serv"/>
    <s v="chess"/>
    <s v="unmarried"/>
    <n v="0"/>
    <n v="-72100"/>
    <x v="39"/>
    <x v="2"/>
    <x v="0"/>
    <x v="2"/>
    <x v="3"/>
    <x v="5"/>
    <s v="Riverwood"/>
    <s v="7397 4th Drive"/>
    <x v="16"/>
    <x v="1"/>
    <x v="0"/>
    <n v="2"/>
    <n v="3"/>
    <s v="NO"/>
    <n v="84920"/>
    <x v="570"/>
    <n v="15440"/>
    <n v="61760"/>
    <x v="11"/>
    <s v="Wrangler"/>
    <n v="2006"/>
    <s v="Y"/>
    <m/>
    <x v="23"/>
  </r>
  <r>
    <n v="148"/>
    <n v="36"/>
    <n v="211578"/>
    <d v="1996-01-04T00:00:00"/>
    <s v="IL"/>
    <s v="500/1000"/>
    <n v="1000"/>
    <n v="1236.32"/>
    <n v="5000000"/>
    <n v="616929"/>
    <x v="1"/>
    <x v="0"/>
    <s v="adm-clerical"/>
    <s v="hiking"/>
    <s v="own-child"/>
    <n v="55100"/>
    <n v="0"/>
    <x v="3"/>
    <x v="0"/>
    <x v="0"/>
    <x v="2"/>
    <x v="0"/>
    <x v="6"/>
    <s v="Northbrook"/>
    <s v="3488 Flute Lane"/>
    <x v="5"/>
    <x v="0"/>
    <x v="2"/>
    <n v="2"/>
    <n v="0"/>
    <s v="NO"/>
    <n v="61050"/>
    <x v="168"/>
    <n v="11100"/>
    <n v="44400"/>
    <x v="2"/>
    <s v="Neon"/>
    <n v="2009"/>
    <s v="N"/>
    <m/>
    <x v="12"/>
  </r>
  <r>
    <n v="77"/>
    <n v="26"/>
    <n v="357394"/>
    <d v="2008-05-09T00:00:00"/>
    <s v="IL"/>
    <s v="250/500"/>
    <n v="2000"/>
    <n v="785.82"/>
    <n v="0"/>
    <n v="620207"/>
    <x v="0"/>
    <x v="6"/>
    <s v="exec-managerial"/>
    <s v="movies"/>
    <s v="other-relative"/>
    <n v="49700"/>
    <n v="0"/>
    <x v="23"/>
    <x v="2"/>
    <x v="2"/>
    <x v="0"/>
    <x v="0"/>
    <x v="2"/>
    <s v="Hillsdale"/>
    <s v="9082 3rd Lane"/>
    <x v="11"/>
    <x v="1"/>
    <x v="0"/>
    <n v="2"/>
    <n v="0"/>
    <s v="?"/>
    <n v="69080"/>
    <x v="571"/>
    <n v="6280"/>
    <n v="50240"/>
    <x v="6"/>
    <s v="A5"/>
    <n v="2009"/>
    <s v="Y"/>
    <m/>
    <x v="7"/>
  </r>
  <r>
    <n v="295"/>
    <n v="46"/>
    <n v="863749"/>
    <d v="2009-12-05T00:00:00"/>
    <s v="IN"/>
    <s v="250/500"/>
    <n v="500"/>
    <n v="1265.8399999999999"/>
    <n v="0"/>
    <n v="605743"/>
    <x v="1"/>
    <x v="6"/>
    <s v="prof-specialty"/>
    <s v="paintball"/>
    <s v="own-child"/>
    <n v="52200"/>
    <n v="-44500"/>
    <x v="29"/>
    <x v="1"/>
    <x v="1"/>
    <x v="1"/>
    <x v="1"/>
    <x v="1"/>
    <s v="Arlington"/>
    <s v="1941 5th Ridge"/>
    <x v="16"/>
    <x v="0"/>
    <x v="0"/>
    <n v="1"/>
    <n v="3"/>
    <s v="YES"/>
    <n v="4560"/>
    <x v="572"/>
    <n v="380"/>
    <n v="3420"/>
    <x v="5"/>
    <s v="Pathfinder"/>
    <n v="2007"/>
    <s v="N"/>
    <m/>
    <x v="6"/>
  </r>
  <r>
    <n v="126"/>
    <n v="28"/>
    <n v="596914"/>
    <d v="1992-01-05T00:00:00"/>
    <s v="IN"/>
    <s v="250/500"/>
    <n v="500"/>
    <n v="1508.9"/>
    <n v="0"/>
    <n v="472814"/>
    <x v="1"/>
    <x v="6"/>
    <s v="machine-op-inspct"/>
    <s v="skydiving"/>
    <s v="other-relative"/>
    <n v="0"/>
    <n v="0"/>
    <x v="17"/>
    <x v="2"/>
    <x v="2"/>
    <x v="2"/>
    <x v="0"/>
    <x v="4"/>
    <s v="Northbend"/>
    <s v="5333 MLK Lane"/>
    <x v="19"/>
    <x v="2"/>
    <x v="2"/>
    <n v="0"/>
    <n v="1"/>
    <s v="?"/>
    <n v="67800"/>
    <x v="573"/>
    <n v="11300"/>
    <n v="45200"/>
    <x v="8"/>
    <s v="F150"/>
    <n v="2011"/>
    <s v="N"/>
    <m/>
    <x v="9"/>
  </r>
  <r>
    <n v="132"/>
    <n v="32"/>
    <n v="684653"/>
    <d v="1997-11-15T00:00:00"/>
    <s v="OH"/>
    <s v="250/500"/>
    <n v="2000"/>
    <n v="1106.8399999999999"/>
    <n v="0"/>
    <n v="464362"/>
    <x v="0"/>
    <x v="1"/>
    <s v="other-service"/>
    <s v="reading"/>
    <s v="wife"/>
    <n v="43100"/>
    <n v="-31900"/>
    <x v="23"/>
    <x v="1"/>
    <x v="1"/>
    <x v="1"/>
    <x v="0"/>
    <x v="0"/>
    <s v="Riverwood"/>
    <s v="4577 Sky Hwy"/>
    <x v="7"/>
    <x v="0"/>
    <x v="0"/>
    <n v="1"/>
    <n v="1"/>
    <s v="YES"/>
    <n v="5600"/>
    <x v="13"/>
    <n v="560"/>
    <n v="3920"/>
    <x v="9"/>
    <s v="Legacy"/>
    <n v="2005"/>
    <s v="N"/>
    <m/>
    <x v="15"/>
  </r>
  <r>
    <n v="370"/>
    <n v="55"/>
    <n v="528259"/>
    <d v="2012-12-22T00:00:00"/>
    <s v="IN"/>
    <s v="500/1000"/>
    <n v="2000"/>
    <n v="1389.13"/>
    <n v="7000000"/>
    <n v="456203"/>
    <x v="0"/>
    <x v="6"/>
    <s v="other-service"/>
    <s v="basketball"/>
    <s v="wife"/>
    <n v="0"/>
    <n v="-53200"/>
    <x v="4"/>
    <x v="1"/>
    <x v="1"/>
    <x v="1"/>
    <x v="1"/>
    <x v="5"/>
    <s v="Northbrook"/>
    <s v="4814 Lincoln Lane"/>
    <x v="13"/>
    <x v="0"/>
    <x v="1"/>
    <n v="0"/>
    <n v="2"/>
    <s v="?"/>
    <n v="9000"/>
    <x v="91"/>
    <n v="1800"/>
    <n v="6300"/>
    <x v="1"/>
    <s v="ML350"/>
    <n v="2015"/>
    <s v="N"/>
    <m/>
    <x v="36"/>
  </r>
  <r>
    <n v="257"/>
    <n v="43"/>
    <n v="797636"/>
    <d v="1992-05-19T00:00:00"/>
    <s v="IN"/>
    <s v="100/300"/>
    <n v="1000"/>
    <n v="974.84"/>
    <n v="0"/>
    <n v="468984"/>
    <x v="1"/>
    <x v="6"/>
    <s v="transport-moving"/>
    <s v="kayaking"/>
    <s v="other-relative"/>
    <n v="52100"/>
    <n v="0"/>
    <x v="33"/>
    <x v="0"/>
    <x v="2"/>
    <x v="2"/>
    <x v="0"/>
    <x v="1"/>
    <s v="Northbend"/>
    <s v="2381 1st Hwy"/>
    <x v="5"/>
    <x v="0"/>
    <x v="2"/>
    <n v="0"/>
    <n v="1"/>
    <s v="YES"/>
    <n v="85320"/>
    <x v="574"/>
    <n v="7110"/>
    <n v="56880"/>
    <x v="5"/>
    <s v="Pathfinder"/>
    <n v="2006"/>
    <s v="N"/>
    <m/>
    <x v="6"/>
  </r>
  <r>
    <n v="9"/>
    <n v="24"/>
    <n v="326180"/>
    <d v="2002-05-25T00:00:00"/>
    <s v="IL"/>
    <s v="100/300"/>
    <n v="2000"/>
    <n v="1304.46"/>
    <n v="0"/>
    <n v="473349"/>
    <x v="1"/>
    <x v="1"/>
    <s v="machine-op-inspct"/>
    <s v="golf"/>
    <s v="other-relative"/>
    <n v="51700"/>
    <n v="-33300"/>
    <x v="50"/>
    <x v="1"/>
    <x v="1"/>
    <x v="3"/>
    <x v="1"/>
    <x v="5"/>
    <s v="Arlington"/>
    <s v="6939 3rd Hwy"/>
    <x v="13"/>
    <x v="0"/>
    <x v="2"/>
    <n v="0"/>
    <n v="3"/>
    <s v="YES"/>
    <n v="5940"/>
    <x v="575"/>
    <n v="1080"/>
    <n v="4320"/>
    <x v="6"/>
    <s v="A5"/>
    <n v="2001"/>
    <s v="Y"/>
    <m/>
    <x v="7"/>
  </r>
  <r>
    <n v="185"/>
    <n v="34"/>
    <n v="620075"/>
    <d v="2010-04-21T00:00:00"/>
    <s v="OH"/>
    <s v="250/500"/>
    <n v="500"/>
    <n v="1257.3599999999999"/>
    <n v="0"/>
    <n v="474771"/>
    <x v="1"/>
    <x v="1"/>
    <s v="armed-forces"/>
    <s v="movies"/>
    <s v="husband"/>
    <n v="0"/>
    <n v="0"/>
    <x v="7"/>
    <x v="2"/>
    <x v="0"/>
    <x v="0"/>
    <x v="2"/>
    <x v="0"/>
    <s v="Arlington"/>
    <s v="5269 Flute Hwy"/>
    <x v="3"/>
    <x v="1"/>
    <x v="0"/>
    <n v="1"/>
    <n v="1"/>
    <s v="?"/>
    <n v="51370"/>
    <x v="576"/>
    <n v="4670"/>
    <n v="37360"/>
    <x v="10"/>
    <s v="M5"/>
    <n v="2000"/>
    <s v="Y"/>
    <m/>
    <x v="24"/>
  </r>
  <r>
    <n v="234"/>
    <n v="43"/>
    <n v="965187"/>
    <d v="1990-03-26T00:00:00"/>
    <s v="OH"/>
    <s v="250/500"/>
    <n v="500"/>
    <n v="1257.04"/>
    <n v="0"/>
    <n v="448294"/>
    <x v="0"/>
    <x v="2"/>
    <s v="protective-serv"/>
    <s v="reading"/>
    <s v="own-child"/>
    <n v="0"/>
    <n v="-48800"/>
    <x v="44"/>
    <x v="0"/>
    <x v="2"/>
    <x v="0"/>
    <x v="0"/>
    <x v="0"/>
    <s v="Northbrook"/>
    <s v="7197 2nd Drive"/>
    <x v="15"/>
    <x v="0"/>
    <x v="2"/>
    <n v="2"/>
    <n v="2"/>
    <s v="YES"/>
    <n v="51600"/>
    <x v="577"/>
    <n v="5160"/>
    <n v="36120"/>
    <x v="2"/>
    <s v="Neon"/>
    <n v="2011"/>
    <s v="N"/>
    <m/>
    <x v="12"/>
  </r>
  <r>
    <n v="253"/>
    <n v="44"/>
    <n v="516182"/>
    <d v="2007-05-12T00:00:00"/>
    <s v="OH"/>
    <s v="100/300"/>
    <n v="2000"/>
    <n v="719.52"/>
    <n v="0"/>
    <n v="606606"/>
    <x v="1"/>
    <x v="4"/>
    <s v="farming-fishing"/>
    <s v="golf"/>
    <s v="own-child"/>
    <n v="45800"/>
    <n v="0"/>
    <x v="56"/>
    <x v="3"/>
    <x v="1"/>
    <x v="3"/>
    <x v="1"/>
    <x v="0"/>
    <s v="Arlington"/>
    <s v="1741 Best Ridge"/>
    <x v="10"/>
    <x v="0"/>
    <x v="2"/>
    <n v="0"/>
    <n v="3"/>
    <s v="?"/>
    <n v="5400"/>
    <x v="252"/>
    <n v="600"/>
    <n v="4200"/>
    <x v="3"/>
    <s v="Malibu"/>
    <n v="1998"/>
    <s v="N"/>
    <m/>
    <x v="33"/>
  </r>
  <r>
    <n v="233"/>
    <n v="39"/>
    <n v="728839"/>
    <d v="2001-01-02T00:00:00"/>
    <s v="OH"/>
    <s v="500/1000"/>
    <n v="2000"/>
    <n v="1524.18"/>
    <n v="0"/>
    <n v="605220"/>
    <x v="0"/>
    <x v="6"/>
    <s v="craft-repair"/>
    <s v="reading"/>
    <s v="unmarried"/>
    <n v="0"/>
    <n v="0"/>
    <x v="13"/>
    <x v="2"/>
    <x v="2"/>
    <x v="1"/>
    <x v="2"/>
    <x v="0"/>
    <s v="Northbrook"/>
    <s v="9148 4th Hwy"/>
    <x v="3"/>
    <x v="1"/>
    <x v="1"/>
    <n v="1"/>
    <n v="0"/>
    <s v="YES"/>
    <n v="48870"/>
    <x v="578"/>
    <n v="5430"/>
    <n v="38010"/>
    <x v="0"/>
    <n v="95"/>
    <n v="1999"/>
    <s v="N"/>
    <m/>
    <x v="5"/>
  </r>
  <r>
    <n v="274"/>
    <n v="44"/>
    <n v="771509"/>
    <d v="2006-08-10T00:00:00"/>
    <s v="IN"/>
    <s v="500/1000"/>
    <n v="500"/>
    <n v="1395.58"/>
    <n v="0"/>
    <n v="466612"/>
    <x v="1"/>
    <x v="6"/>
    <s v="tech-support"/>
    <s v="reading"/>
    <s v="husband"/>
    <n v="0"/>
    <n v="0"/>
    <x v="53"/>
    <x v="1"/>
    <x v="1"/>
    <x v="1"/>
    <x v="0"/>
    <x v="4"/>
    <s v="Springfield"/>
    <s v="4279 Solo Drive"/>
    <x v="2"/>
    <x v="0"/>
    <x v="2"/>
    <n v="2"/>
    <n v="1"/>
    <s v="?"/>
    <n v="5590"/>
    <x v="64"/>
    <n v="860"/>
    <n v="3870"/>
    <x v="10"/>
    <s v="X5"/>
    <n v="2000"/>
    <s v="N"/>
    <m/>
    <x v="25"/>
  </r>
  <r>
    <n v="297"/>
    <n v="48"/>
    <n v="264221"/>
    <d v="2014-07-28T00:00:00"/>
    <s v="IL"/>
    <s v="500/1000"/>
    <n v="1000"/>
    <n v="1243.68"/>
    <n v="0"/>
    <n v="463331"/>
    <x v="0"/>
    <x v="3"/>
    <s v="protective-serv"/>
    <s v="camping"/>
    <s v="wife"/>
    <n v="0"/>
    <n v="-71400"/>
    <x v="41"/>
    <x v="2"/>
    <x v="3"/>
    <x v="0"/>
    <x v="3"/>
    <x v="2"/>
    <s v="Springfield"/>
    <s v="9177 Texas Ave"/>
    <x v="22"/>
    <x v="1"/>
    <x v="1"/>
    <n v="0"/>
    <n v="2"/>
    <s v="?"/>
    <n v="54960"/>
    <x v="408"/>
    <n v="0"/>
    <n v="48090"/>
    <x v="7"/>
    <s v="Corolla"/>
    <n v="2002"/>
    <s v="Y"/>
    <m/>
    <x v="20"/>
  </r>
  <r>
    <n v="273"/>
    <n v="47"/>
    <n v="602704"/>
    <d v="2011-09-27T00:00:00"/>
    <s v="OH"/>
    <s v="500/1000"/>
    <n v="1000"/>
    <n v="1189.04"/>
    <n v="0"/>
    <n v="457843"/>
    <x v="1"/>
    <x v="2"/>
    <s v="prof-specialty"/>
    <s v="video-games"/>
    <s v="own-child"/>
    <n v="59600"/>
    <n v="0"/>
    <x v="27"/>
    <x v="2"/>
    <x v="0"/>
    <x v="1"/>
    <x v="0"/>
    <x v="1"/>
    <s v="Northbrook"/>
    <s v="5969 Francis St"/>
    <x v="5"/>
    <x v="1"/>
    <x v="2"/>
    <n v="1"/>
    <n v="3"/>
    <s v="?"/>
    <n v="39800"/>
    <x v="579"/>
    <n v="3980"/>
    <n v="27860"/>
    <x v="11"/>
    <s v="Wrangler"/>
    <n v="2014"/>
    <s v="N"/>
    <m/>
    <x v="23"/>
  </r>
  <r>
    <n v="147"/>
    <n v="37"/>
    <n v="672416"/>
    <d v="2013-04-20T00:00:00"/>
    <s v="IN"/>
    <s v="500/1000"/>
    <n v="2000"/>
    <n v="1375.29"/>
    <n v="0"/>
    <n v="609226"/>
    <x v="1"/>
    <x v="3"/>
    <s v="armed-forces"/>
    <s v="chess"/>
    <s v="own-child"/>
    <n v="0"/>
    <n v="0"/>
    <x v="50"/>
    <x v="2"/>
    <x v="0"/>
    <x v="0"/>
    <x v="4"/>
    <x v="0"/>
    <s v="Columbus"/>
    <s v="9942 Tree Ave"/>
    <x v="20"/>
    <x v="1"/>
    <x v="1"/>
    <n v="0"/>
    <n v="1"/>
    <s v="?"/>
    <n v="56160"/>
    <x v="500"/>
    <n v="6240"/>
    <n v="43680"/>
    <x v="8"/>
    <s v="Fusion"/>
    <n v="2015"/>
    <s v="Y"/>
    <m/>
    <x v="34"/>
  </r>
  <r>
    <n v="285"/>
    <n v="42"/>
    <n v="545506"/>
    <d v="1991-03-20T00:00:00"/>
    <s v="IN"/>
    <s v="100/300"/>
    <n v="500"/>
    <n v="1389.13"/>
    <n v="0"/>
    <n v="452942"/>
    <x v="0"/>
    <x v="2"/>
    <s v="priv-house-serv"/>
    <s v="golf"/>
    <s v="not-in-family"/>
    <n v="63100"/>
    <n v="-79400"/>
    <x v="49"/>
    <x v="0"/>
    <x v="0"/>
    <x v="2"/>
    <x v="2"/>
    <x v="1"/>
    <s v="Hillsdale"/>
    <s v="5474 Weaver Hwy"/>
    <x v="21"/>
    <x v="0"/>
    <x v="2"/>
    <n v="0"/>
    <n v="3"/>
    <s v="?"/>
    <n v="52700"/>
    <x v="580"/>
    <n v="10540"/>
    <n v="36890"/>
    <x v="7"/>
    <s v="Corolla"/>
    <n v="2005"/>
    <s v="N"/>
    <m/>
    <x v="20"/>
  </r>
  <r>
    <n v="289"/>
    <n v="43"/>
    <n v="777533"/>
    <d v="2002-12-21T00:00:00"/>
    <s v="OH"/>
    <s v="500/1000"/>
    <n v="1000"/>
    <n v="1387.51"/>
    <n v="0"/>
    <n v="609390"/>
    <x v="1"/>
    <x v="2"/>
    <s v="sales"/>
    <s v="base-jumping"/>
    <s v="not-in-family"/>
    <n v="0"/>
    <n v="0"/>
    <x v="19"/>
    <x v="2"/>
    <x v="0"/>
    <x v="1"/>
    <x v="2"/>
    <x v="2"/>
    <s v="Riverwood"/>
    <s v="1102 Apache Hwy"/>
    <x v="4"/>
    <x v="1"/>
    <x v="0"/>
    <n v="1"/>
    <n v="3"/>
    <s v="?"/>
    <n v="68580"/>
    <x v="581"/>
    <n v="7620"/>
    <n v="53340"/>
    <x v="11"/>
    <s v="Wrangler"/>
    <n v="2010"/>
    <s v="N"/>
    <m/>
    <x v="23"/>
  </r>
  <r>
    <n v="427"/>
    <n v="60"/>
    <n v="953334"/>
    <d v="2005-12-03T00:00:00"/>
    <s v="IN"/>
    <s v="100/300"/>
    <n v="1000"/>
    <n v="1178.6099999999999"/>
    <n v="7000000"/>
    <n v="446608"/>
    <x v="0"/>
    <x v="0"/>
    <s v="craft-repair"/>
    <s v="board-games"/>
    <s v="own-child"/>
    <n v="0"/>
    <n v="-54400"/>
    <x v="41"/>
    <x v="0"/>
    <x v="0"/>
    <x v="0"/>
    <x v="4"/>
    <x v="2"/>
    <s v="Springfield"/>
    <s v="9214 Texas Drive"/>
    <x v="6"/>
    <x v="0"/>
    <x v="0"/>
    <n v="1"/>
    <n v="2"/>
    <s v="YES"/>
    <n v="90860"/>
    <x v="197"/>
    <n v="19470"/>
    <n v="58410"/>
    <x v="13"/>
    <s v="Jetta"/>
    <n v="2004"/>
    <s v="Y"/>
    <m/>
    <x v="35"/>
  </r>
  <r>
    <n v="380"/>
    <n v="53"/>
    <n v="369781"/>
    <d v="2011-05-25T00:00:00"/>
    <s v="IL"/>
    <s v="250/500"/>
    <n v="2000"/>
    <n v="1166.6199999999999"/>
    <n v="6000000"/>
    <n v="602500"/>
    <x v="0"/>
    <x v="2"/>
    <s v="priv-house-serv"/>
    <s v="bungie-jumping"/>
    <s v="wife"/>
    <n v="0"/>
    <n v="0"/>
    <x v="20"/>
    <x v="3"/>
    <x v="1"/>
    <x v="3"/>
    <x v="0"/>
    <x v="5"/>
    <s v="Northbend"/>
    <s v="8991 Texas Hwy"/>
    <x v="6"/>
    <x v="0"/>
    <x v="2"/>
    <n v="0"/>
    <n v="3"/>
    <s v="NO"/>
    <n v="5700"/>
    <x v="582"/>
    <n v="570"/>
    <n v="4560"/>
    <x v="0"/>
    <n v="93"/>
    <n v="2001"/>
    <s v="N"/>
    <m/>
    <x v="30"/>
  </r>
  <r>
    <n v="13"/>
    <n v="21"/>
    <n v="990998"/>
    <d v="2006-10-18T00:00:00"/>
    <s v="IN"/>
    <s v="100/300"/>
    <n v="1000"/>
    <n v="1556.31"/>
    <n v="0"/>
    <n v="463809"/>
    <x v="0"/>
    <x v="2"/>
    <s v="prof-specialty"/>
    <s v="golf"/>
    <s v="not-in-family"/>
    <n v="0"/>
    <n v="-75000"/>
    <x v="16"/>
    <x v="2"/>
    <x v="0"/>
    <x v="2"/>
    <x v="0"/>
    <x v="2"/>
    <s v="Hillsdale"/>
    <s v="9580 MLK Ave"/>
    <x v="4"/>
    <x v="1"/>
    <x v="0"/>
    <n v="2"/>
    <n v="0"/>
    <s v="YES"/>
    <n v="94930"/>
    <x v="363"/>
    <n v="8630"/>
    <n v="77670"/>
    <x v="4"/>
    <s v="RSX"/>
    <n v="2014"/>
    <s v="N"/>
    <m/>
    <x v="4"/>
  </r>
  <r>
    <n v="282"/>
    <n v="43"/>
    <n v="982678"/>
    <d v="2006-07-19T00:00:00"/>
    <s v="OH"/>
    <s v="250/500"/>
    <n v="500"/>
    <n v="1452.27"/>
    <n v="0"/>
    <n v="611996"/>
    <x v="0"/>
    <x v="0"/>
    <s v="farming-fishing"/>
    <s v="video-games"/>
    <s v="not-in-family"/>
    <n v="75800"/>
    <n v="0"/>
    <x v="13"/>
    <x v="0"/>
    <x v="0"/>
    <x v="0"/>
    <x v="4"/>
    <x v="0"/>
    <s v="Northbend"/>
    <s v="5868 Best Drive"/>
    <x v="4"/>
    <x v="0"/>
    <x v="2"/>
    <n v="1"/>
    <n v="2"/>
    <s v="NO"/>
    <n v="46800"/>
    <x v="119"/>
    <n v="9360"/>
    <n v="32760"/>
    <x v="6"/>
    <s v="A5"/>
    <n v="2007"/>
    <s v="Y"/>
    <m/>
    <x v="7"/>
  </r>
  <r>
    <n v="312"/>
    <n v="47"/>
    <n v="646069"/>
    <d v="2002-06-08T00:00:00"/>
    <s v="OH"/>
    <s v="500/1000"/>
    <n v="1000"/>
    <n v="1212.07"/>
    <n v="0"/>
    <n v="459298"/>
    <x v="1"/>
    <x v="0"/>
    <s v="exec-managerial"/>
    <s v="polo"/>
    <s v="wife"/>
    <n v="66900"/>
    <n v="-51800"/>
    <x v="44"/>
    <x v="2"/>
    <x v="0"/>
    <x v="2"/>
    <x v="2"/>
    <x v="2"/>
    <s v="Northbend"/>
    <s v="5318 5th Ave"/>
    <x v="18"/>
    <x v="1"/>
    <x v="2"/>
    <n v="2"/>
    <n v="3"/>
    <s v="NO"/>
    <n v="56320"/>
    <x v="392"/>
    <n v="7040"/>
    <n v="42240"/>
    <x v="1"/>
    <s v="ML350"/>
    <n v="2000"/>
    <s v="N"/>
    <m/>
    <x v="36"/>
  </r>
  <r>
    <n v="266"/>
    <n v="46"/>
    <n v="331683"/>
    <d v="2009-02-12T00:00:00"/>
    <s v="OH"/>
    <s v="100/300"/>
    <n v="2000"/>
    <n v="1578.54"/>
    <n v="0"/>
    <n v="468158"/>
    <x v="0"/>
    <x v="2"/>
    <s v="handlers-cleaners"/>
    <s v="chess"/>
    <s v="husband"/>
    <n v="0"/>
    <n v="-41400"/>
    <x v="1"/>
    <x v="0"/>
    <x v="3"/>
    <x v="1"/>
    <x v="2"/>
    <x v="4"/>
    <s v="Hillsdale"/>
    <s v="7502 Rock Lane"/>
    <x v="22"/>
    <x v="0"/>
    <x v="2"/>
    <n v="1"/>
    <n v="3"/>
    <s v="YES"/>
    <n v="83490"/>
    <x v="583"/>
    <n v="15180"/>
    <n v="60720"/>
    <x v="5"/>
    <s v="Pathfinder"/>
    <n v="1996"/>
    <s v="N"/>
    <m/>
    <x v="6"/>
  </r>
  <r>
    <n v="30"/>
    <n v="36"/>
    <n v="364055"/>
    <d v="2001-05-14T00:00:00"/>
    <s v="IN"/>
    <s v="500/1000"/>
    <n v="500"/>
    <n v="1488.26"/>
    <n v="0"/>
    <n v="440831"/>
    <x v="1"/>
    <x v="5"/>
    <s v="machine-op-inspct"/>
    <s v="golf"/>
    <s v="wife"/>
    <n v="0"/>
    <n v="-63500"/>
    <x v="25"/>
    <x v="2"/>
    <x v="0"/>
    <x v="2"/>
    <x v="0"/>
    <x v="4"/>
    <s v="Northbrook"/>
    <s v="4627 Elm Ridge"/>
    <x v="18"/>
    <x v="1"/>
    <x v="2"/>
    <n v="2"/>
    <n v="2"/>
    <s v="?"/>
    <n v="57900"/>
    <x v="16"/>
    <n v="5790"/>
    <n v="46320"/>
    <x v="0"/>
    <n v="95"/>
    <n v="2008"/>
    <s v="N"/>
    <m/>
    <x v="5"/>
  </r>
  <r>
    <n v="198"/>
    <n v="36"/>
    <n v="521854"/>
    <d v="2001-02-16T00:00:00"/>
    <s v="IN"/>
    <s v="250/500"/>
    <n v="1000"/>
    <n v="1096.3900000000001"/>
    <n v="0"/>
    <n v="603848"/>
    <x v="0"/>
    <x v="4"/>
    <s v="armed-forces"/>
    <s v="kayaking"/>
    <s v="own-child"/>
    <n v="0"/>
    <n v="0"/>
    <x v="48"/>
    <x v="2"/>
    <x v="2"/>
    <x v="2"/>
    <x v="2"/>
    <x v="0"/>
    <s v="Springfield"/>
    <s v="5584 Britain Lane"/>
    <x v="20"/>
    <x v="1"/>
    <x v="1"/>
    <n v="1"/>
    <n v="3"/>
    <s v="YES"/>
    <n v="49410"/>
    <x v="160"/>
    <n v="5490"/>
    <n v="38430"/>
    <x v="6"/>
    <s v="A3"/>
    <n v="2015"/>
    <s v="N"/>
    <m/>
    <x v="10"/>
  </r>
  <r>
    <n v="290"/>
    <n v="45"/>
    <n v="737252"/>
    <d v="1993-11-18T00:00:00"/>
    <s v="OH"/>
    <s v="500/1000"/>
    <n v="2000"/>
    <n v="1215.3599999999999"/>
    <n v="0"/>
    <n v="617739"/>
    <x v="0"/>
    <x v="2"/>
    <s v="tech-support"/>
    <s v="reading"/>
    <s v="own-child"/>
    <n v="54400"/>
    <n v="0"/>
    <x v="50"/>
    <x v="2"/>
    <x v="0"/>
    <x v="1"/>
    <x v="2"/>
    <x v="4"/>
    <s v="Northbend"/>
    <s v="7002 Oak Hwy"/>
    <x v="9"/>
    <x v="1"/>
    <x v="1"/>
    <n v="0"/>
    <n v="1"/>
    <s v="NO"/>
    <n v="66200"/>
    <x v="309"/>
    <n v="6620"/>
    <n v="52960"/>
    <x v="9"/>
    <s v="Impreza"/>
    <n v="2012"/>
    <s v="N"/>
    <m/>
    <x v="17"/>
  </r>
  <r>
    <n v="260"/>
    <n v="46"/>
    <n v="344480"/>
    <d v="1990-02-18T00:00:00"/>
    <s v="OH"/>
    <s v="100/300"/>
    <n v="2000"/>
    <n v="1482.57"/>
    <n v="0"/>
    <n v="607133"/>
    <x v="0"/>
    <x v="0"/>
    <s v="priv-house-serv"/>
    <s v="reading"/>
    <s v="husband"/>
    <n v="35000"/>
    <n v="0"/>
    <x v="41"/>
    <x v="0"/>
    <x v="3"/>
    <x v="1"/>
    <x v="2"/>
    <x v="2"/>
    <s v="Columbus"/>
    <s v="4780 Best Drive"/>
    <x v="2"/>
    <x v="0"/>
    <x v="2"/>
    <n v="0"/>
    <n v="1"/>
    <s v="NO"/>
    <n v="64080"/>
    <x v="135"/>
    <n v="10680"/>
    <n v="42720"/>
    <x v="7"/>
    <s v="Camry"/>
    <n v="2005"/>
    <s v="N"/>
    <m/>
    <x v="8"/>
  </r>
  <r>
    <n v="233"/>
    <n v="43"/>
    <n v="898519"/>
    <d v="2000-05-21T00:00:00"/>
    <s v="OH"/>
    <s v="250/500"/>
    <n v="1000"/>
    <n v="954.18"/>
    <n v="0"/>
    <n v="437470"/>
    <x v="1"/>
    <x v="5"/>
    <s v="tech-support"/>
    <s v="dancing"/>
    <s v="other-relative"/>
    <n v="0"/>
    <n v="0"/>
    <x v="4"/>
    <x v="2"/>
    <x v="0"/>
    <x v="1"/>
    <x v="3"/>
    <x v="0"/>
    <s v="Northbrook"/>
    <s v="8995 1st Ave"/>
    <x v="18"/>
    <x v="1"/>
    <x v="1"/>
    <n v="2"/>
    <n v="3"/>
    <s v="YES"/>
    <n v="42500"/>
    <x v="118"/>
    <n v="4250"/>
    <n v="29750"/>
    <x v="5"/>
    <s v="Pathfinder"/>
    <n v="2000"/>
    <s v="N"/>
    <m/>
    <x v="6"/>
  </r>
  <r>
    <n v="130"/>
    <n v="30"/>
    <n v="957816"/>
    <d v="2012-08-26T00:00:00"/>
    <s v="IL"/>
    <s v="500/1000"/>
    <n v="2000"/>
    <n v="1193.4000000000001"/>
    <n v="0"/>
    <n v="461372"/>
    <x v="0"/>
    <x v="1"/>
    <s v="exec-managerial"/>
    <s v="bungie-jumping"/>
    <s v="own-child"/>
    <n v="0"/>
    <n v="-40800"/>
    <x v="40"/>
    <x v="2"/>
    <x v="0"/>
    <x v="2"/>
    <x v="3"/>
    <x v="0"/>
    <s v="Columbus"/>
    <s v="5586 2nd St"/>
    <x v="14"/>
    <x v="1"/>
    <x v="2"/>
    <n v="2"/>
    <n v="3"/>
    <s v="?"/>
    <n v="48950"/>
    <x v="397"/>
    <n v="4450"/>
    <n v="35600"/>
    <x v="9"/>
    <s v="Legacy"/>
    <n v="2005"/>
    <s v="N"/>
    <m/>
    <x v="15"/>
  </r>
  <r>
    <n v="230"/>
    <n v="42"/>
    <n v="175960"/>
    <d v="2004-11-16T00:00:00"/>
    <s v="IN"/>
    <s v="100/300"/>
    <n v="1000"/>
    <n v="1023.11"/>
    <n v="0"/>
    <n v="476130"/>
    <x v="1"/>
    <x v="0"/>
    <s v="adm-clerical"/>
    <s v="golf"/>
    <s v="own-child"/>
    <n v="0"/>
    <n v="-45300"/>
    <x v="38"/>
    <x v="2"/>
    <x v="2"/>
    <x v="1"/>
    <x v="3"/>
    <x v="2"/>
    <s v="Northbend"/>
    <s v="1589 Best Ave"/>
    <x v="21"/>
    <x v="1"/>
    <x v="2"/>
    <n v="1"/>
    <n v="2"/>
    <s v="YES"/>
    <n v="58850"/>
    <x v="492"/>
    <n v="10700"/>
    <n v="37450"/>
    <x v="4"/>
    <s v="MDX"/>
    <n v="1999"/>
    <s v="N"/>
    <m/>
    <x v="13"/>
  </r>
  <r>
    <n v="212"/>
    <n v="40"/>
    <n v="489618"/>
    <d v="2003-01-23T00:00:00"/>
    <s v="IL"/>
    <s v="500/1000"/>
    <n v="1000"/>
    <n v="1524.45"/>
    <n v="0"/>
    <n v="452438"/>
    <x v="1"/>
    <x v="3"/>
    <s v="other-service"/>
    <s v="golf"/>
    <s v="husband"/>
    <n v="73200"/>
    <n v="0"/>
    <x v="36"/>
    <x v="2"/>
    <x v="0"/>
    <x v="1"/>
    <x v="3"/>
    <x v="2"/>
    <s v="Northbrook"/>
    <s v="1880 Weaver Drive"/>
    <x v="18"/>
    <x v="1"/>
    <x v="0"/>
    <n v="0"/>
    <n v="2"/>
    <s v="YES"/>
    <n v="82400"/>
    <x v="584"/>
    <n v="8240"/>
    <n v="65920"/>
    <x v="5"/>
    <s v="Pathfinder"/>
    <n v="2006"/>
    <s v="N"/>
    <m/>
    <x v="6"/>
  </r>
  <r>
    <n v="299"/>
    <n v="44"/>
    <n v="717044"/>
    <d v="2008-11-07T00:00:00"/>
    <s v="OH"/>
    <s v="500/1000"/>
    <n v="1000"/>
    <n v="1653.32"/>
    <n v="0"/>
    <n v="460517"/>
    <x v="1"/>
    <x v="5"/>
    <s v="other-service"/>
    <s v="bungie-jumping"/>
    <s v="other-relative"/>
    <n v="0"/>
    <n v="-48800"/>
    <x v="0"/>
    <x v="0"/>
    <x v="2"/>
    <x v="1"/>
    <x v="4"/>
    <x v="4"/>
    <s v="Springfield"/>
    <s v="7295 Tree Hwy"/>
    <x v="19"/>
    <x v="0"/>
    <x v="0"/>
    <n v="2"/>
    <n v="0"/>
    <s v="?"/>
    <n v="54240"/>
    <x v="189"/>
    <n v="6780"/>
    <n v="40680"/>
    <x v="9"/>
    <s v="Impreza"/>
    <n v="2009"/>
    <s v="N"/>
    <m/>
    <x v="17"/>
  </r>
  <r>
    <n v="91"/>
    <n v="26"/>
    <n v="101421"/>
    <d v="1999-10-19T00:00:00"/>
    <s v="IL"/>
    <s v="250/500"/>
    <n v="1000"/>
    <n v="1022.46"/>
    <n v="0"/>
    <n v="444896"/>
    <x v="1"/>
    <x v="2"/>
    <s v="armed-forces"/>
    <s v="video-games"/>
    <s v="other-relative"/>
    <n v="52700"/>
    <n v="0"/>
    <x v="43"/>
    <x v="2"/>
    <x v="3"/>
    <x v="1"/>
    <x v="3"/>
    <x v="0"/>
    <s v="Arlington"/>
    <s v="8832 Pine Drive"/>
    <x v="12"/>
    <x v="1"/>
    <x v="1"/>
    <n v="0"/>
    <n v="2"/>
    <s v="?"/>
    <n v="74200"/>
    <x v="98"/>
    <n v="7420"/>
    <n v="59360"/>
    <x v="11"/>
    <s v="Wrangler"/>
    <n v="1996"/>
    <s v="N"/>
    <m/>
    <x v="23"/>
  </r>
  <r>
    <n v="398"/>
    <n v="53"/>
    <n v="793948"/>
    <d v="1990-12-20T00:00:00"/>
    <s v="IL"/>
    <s v="100/300"/>
    <n v="2000"/>
    <n v="1396.43"/>
    <n v="0"/>
    <n v="448722"/>
    <x v="1"/>
    <x v="2"/>
    <s v="priv-house-serv"/>
    <s v="base-jumping"/>
    <s v="unmarried"/>
    <n v="21500"/>
    <n v="0"/>
    <x v="15"/>
    <x v="0"/>
    <x v="3"/>
    <x v="2"/>
    <x v="2"/>
    <x v="4"/>
    <s v="Hillsdale"/>
    <s v="1620 Oak Ave"/>
    <x v="14"/>
    <x v="0"/>
    <x v="0"/>
    <n v="2"/>
    <n v="1"/>
    <s v="?"/>
    <n v="47430"/>
    <x v="580"/>
    <n v="5270"/>
    <n v="36890"/>
    <x v="7"/>
    <s v="Camry"/>
    <n v="2000"/>
    <s v="N"/>
    <m/>
    <x v="8"/>
  </r>
  <r>
    <n v="218"/>
    <n v="43"/>
    <n v="737483"/>
    <d v="1996-02-14T00:00:00"/>
    <s v="IL"/>
    <s v="250/500"/>
    <n v="500"/>
    <n v="1521.55"/>
    <n v="0"/>
    <n v="477856"/>
    <x v="1"/>
    <x v="2"/>
    <s v="priv-house-serv"/>
    <s v="polo"/>
    <s v="other-relative"/>
    <n v="61100"/>
    <n v="-64500"/>
    <x v="5"/>
    <x v="0"/>
    <x v="2"/>
    <x v="0"/>
    <x v="2"/>
    <x v="0"/>
    <s v="Hillsdale"/>
    <s v="3847 Elm Hwy"/>
    <x v="22"/>
    <x v="0"/>
    <x v="1"/>
    <n v="1"/>
    <n v="3"/>
    <s v="YES"/>
    <n v="68200"/>
    <x v="585"/>
    <n v="6820"/>
    <n v="47740"/>
    <x v="2"/>
    <s v="RAM"/>
    <n v="2003"/>
    <s v="Y"/>
    <m/>
    <x v="2"/>
  </r>
  <r>
    <n v="152"/>
    <n v="33"/>
    <n v="695117"/>
    <d v="2001-06-10T00:00:00"/>
    <s v="IN"/>
    <s v="100/300"/>
    <n v="1000"/>
    <n v="1034.27"/>
    <n v="0"/>
    <n v="617721"/>
    <x v="1"/>
    <x v="6"/>
    <s v="armed-forces"/>
    <s v="exercise"/>
    <s v="husband"/>
    <n v="0"/>
    <n v="0"/>
    <x v="38"/>
    <x v="0"/>
    <x v="3"/>
    <x v="1"/>
    <x v="2"/>
    <x v="2"/>
    <s v="Hillsdale"/>
    <s v="3177 MLK Ridge"/>
    <x v="22"/>
    <x v="0"/>
    <x v="2"/>
    <n v="1"/>
    <n v="0"/>
    <s v="NO"/>
    <n v="63900"/>
    <x v="586"/>
    <n v="7100"/>
    <n v="49700"/>
    <x v="4"/>
    <s v="TL"/>
    <n v="2014"/>
    <s v="N"/>
    <m/>
    <x v="16"/>
  </r>
  <r>
    <n v="212"/>
    <n v="39"/>
    <n v="167466"/>
    <d v="2010-03-17T00:00:00"/>
    <s v="OH"/>
    <s v="100/300"/>
    <n v="1000"/>
    <n v="1255.3499999999999"/>
    <n v="0"/>
    <n v="454176"/>
    <x v="1"/>
    <x v="6"/>
    <s v="protective-serv"/>
    <s v="skydiving"/>
    <s v="not-in-family"/>
    <n v="60300"/>
    <n v="-58900"/>
    <x v="30"/>
    <x v="2"/>
    <x v="2"/>
    <x v="2"/>
    <x v="4"/>
    <x v="2"/>
    <s v="Riverwood"/>
    <s v="3929 Oak Drive"/>
    <x v="9"/>
    <x v="3"/>
    <x v="2"/>
    <n v="0"/>
    <n v="3"/>
    <s v="YES"/>
    <n v="59300"/>
    <x v="587"/>
    <n v="5930"/>
    <n v="41510"/>
    <x v="2"/>
    <s v="RAM"/>
    <n v="2008"/>
    <s v="N"/>
    <m/>
    <x v="2"/>
  </r>
  <r>
    <n v="242"/>
    <n v="44"/>
    <n v="664732"/>
    <d v="2003-07-30T00:00:00"/>
    <s v="IL"/>
    <s v="500/1000"/>
    <n v="2000"/>
    <n v="1396.89"/>
    <n v="6000000"/>
    <n v="618127"/>
    <x v="1"/>
    <x v="5"/>
    <s v="priv-house-serv"/>
    <s v="chess"/>
    <s v="other-relative"/>
    <n v="0"/>
    <n v="-61600"/>
    <x v="57"/>
    <x v="2"/>
    <x v="3"/>
    <x v="1"/>
    <x v="3"/>
    <x v="0"/>
    <s v="Springfield"/>
    <s v="1469 Lincoln Drive"/>
    <x v="12"/>
    <x v="1"/>
    <x v="2"/>
    <n v="1"/>
    <n v="2"/>
    <s v="YES"/>
    <n v="66900"/>
    <x v="486"/>
    <n v="13380"/>
    <n v="46830"/>
    <x v="9"/>
    <s v="Forrestor"/>
    <n v="1999"/>
    <s v="Y"/>
    <m/>
    <x v="18"/>
  </r>
  <r>
    <n v="80"/>
    <n v="27"/>
    <n v="143038"/>
    <d v="2014-09-17T00:00:00"/>
    <s v="OH"/>
    <s v="500/1000"/>
    <n v="500"/>
    <n v="795.31"/>
    <n v="0"/>
    <n v="441923"/>
    <x v="0"/>
    <x v="6"/>
    <s v="farming-fishing"/>
    <s v="skydiving"/>
    <s v="husband"/>
    <n v="0"/>
    <n v="-51000"/>
    <x v="26"/>
    <x v="2"/>
    <x v="2"/>
    <x v="0"/>
    <x v="0"/>
    <x v="3"/>
    <s v="Arlington"/>
    <s v="9719 4th Lane"/>
    <x v="14"/>
    <x v="1"/>
    <x v="0"/>
    <n v="1"/>
    <n v="3"/>
    <s v="?"/>
    <n v="40810"/>
    <x v="588"/>
    <n v="7420"/>
    <n v="29680"/>
    <x v="8"/>
    <s v="F150"/>
    <n v="2000"/>
    <s v="Y"/>
    <m/>
    <x v="9"/>
  </r>
  <r>
    <n v="260"/>
    <n v="43"/>
    <n v="979963"/>
    <d v="2009-06-03T00:00:00"/>
    <s v="IN"/>
    <s v="100/300"/>
    <n v="500"/>
    <n v="982.22"/>
    <n v="0"/>
    <n v="604279"/>
    <x v="1"/>
    <x v="6"/>
    <s v="exec-managerial"/>
    <s v="skydiving"/>
    <s v="not-in-family"/>
    <n v="54500"/>
    <n v="-72100"/>
    <x v="26"/>
    <x v="0"/>
    <x v="3"/>
    <x v="2"/>
    <x v="2"/>
    <x v="2"/>
    <s v="Riverwood"/>
    <s v="3196 Cherokee St"/>
    <x v="22"/>
    <x v="0"/>
    <x v="1"/>
    <n v="1"/>
    <n v="0"/>
    <s v="?"/>
    <n v="75400"/>
    <x v="371"/>
    <n v="7540"/>
    <n v="52780"/>
    <x v="12"/>
    <s v="CRV"/>
    <n v="2011"/>
    <s v="N"/>
    <m/>
    <x v="29"/>
  </r>
  <r>
    <n v="133"/>
    <n v="34"/>
    <n v="467841"/>
    <d v="1994-10-11T00:00:00"/>
    <s v="IN"/>
    <s v="500/1000"/>
    <n v="500"/>
    <n v="1074.07"/>
    <n v="0"/>
    <n v="440833"/>
    <x v="1"/>
    <x v="6"/>
    <s v="prof-specialty"/>
    <s v="bungie-jumping"/>
    <s v="husband"/>
    <n v="70900"/>
    <n v="-61100"/>
    <x v="22"/>
    <x v="3"/>
    <x v="1"/>
    <x v="1"/>
    <x v="1"/>
    <x v="4"/>
    <s v="Northbend"/>
    <s v="8492 Andromedia Ridge"/>
    <x v="1"/>
    <x v="0"/>
    <x v="2"/>
    <n v="2"/>
    <n v="0"/>
    <s v="YES"/>
    <n v="4200"/>
    <x v="589"/>
    <n v="840"/>
    <n v="2940"/>
    <x v="11"/>
    <s v="Wrangler"/>
    <n v="2013"/>
    <s v="N"/>
    <m/>
    <x v="23"/>
  </r>
  <r>
    <n v="290"/>
    <n v="45"/>
    <n v="219028"/>
    <d v="1991-07-18T00:00:00"/>
    <s v="OH"/>
    <s v="100/300"/>
    <n v="1000"/>
    <n v="1311.3"/>
    <n v="0"/>
    <n v="451550"/>
    <x v="1"/>
    <x v="2"/>
    <s v="machine-op-inspct"/>
    <s v="chess"/>
    <s v="wife"/>
    <n v="38500"/>
    <n v="0"/>
    <x v="3"/>
    <x v="2"/>
    <x v="0"/>
    <x v="0"/>
    <x v="4"/>
    <x v="2"/>
    <s v="Hillsdale"/>
    <s v="1353 Washington St"/>
    <x v="6"/>
    <x v="1"/>
    <x v="0"/>
    <n v="0"/>
    <n v="0"/>
    <s v="YES"/>
    <n v="52650"/>
    <x v="241"/>
    <n v="5850"/>
    <n v="40950"/>
    <x v="8"/>
    <s v="F150"/>
    <n v="2001"/>
    <s v="Y"/>
    <m/>
    <x v="9"/>
  </r>
  <r>
    <n v="322"/>
    <n v="49"/>
    <n v="130156"/>
    <d v="2001-09-24T00:00:00"/>
    <s v="IL"/>
    <s v="250/500"/>
    <n v="2000"/>
    <n v="1277.1199999999999"/>
    <n v="0"/>
    <n v="431853"/>
    <x v="1"/>
    <x v="1"/>
    <s v="armed-forces"/>
    <s v="kayaking"/>
    <s v="own-child"/>
    <n v="0"/>
    <n v="-46000"/>
    <x v="16"/>
    <x v="0"/>
    <x v="2"/>
    <x v="0"/>
    <x v="4"/>
    <x v="4"/>
    <s v="Hillsdale"/>
    <s v="6731 Andromedia Hwy"/>
    <x v="22"/>
    <x v="0"/>
    <x v="1"/>
    <n v="0"/>
    <n v="2"/>
    <s v="YES"/>
    <n v="42240"/>
    <x v="328"/>
    <n v="7680"/>
    <n v="26880"/>
    <x v="3"/>
    <s v="Malibu"/>
    <n v="2007"/>
    <s v="N"/>
    <m/>
    <x v="33"/>
  </r>
  <r>
    <n v="228"/>
    <n v="39"/>
    <n v="762951"/>
    <d v="2012-09-19T00:00:00"/>
    <s v="IN"/>
    <s v="500/1000"/>
    <n v="500"/>
    <n v="1388.62"/>
    <n v="0"/>
    <n v="614274"/>
    <x v="1"/>
    <x v="6"/>
    <s v="sales"/>
    <s v="reading"/>
    <s v="husband"/>
    <n v="35200"/>
    <n v="0"/>
    <x v="16"/>
    <x v="0"/>
    <x v="0"/>
    <x v="1"/>
    <x v="3"/>
    <x v="5"/>
    <s v="Riverwood"/>
    <s v="5769 Texas Lane"/>
    <x v="16"/>
    <x v="0"/>
    <x v="0"/>
    <n v="1"/>
    <n v="0"/>
    <s v="YES"/>
    <n v="59490"/>
    <x v="590"/>
    <n v="6610"/>
    <n v="46270"/>
    <x v="1"/>
    <s v="ML350"/>
    <n v="1995"/>
    <s v="N"/>
    <m/>
    <x v="36"/>
  </r>
  <r>
    <n v="195"/>
    <n v="37"/>
    <n v="376879"/>
    <d v="1991-07-11T00:00:00"/>
    <s v="IL"/>
    <s v="100/300"/>
    <n v="1000"/>
    <n v="1406.52"/>
    <n v="8000000"/>
    <n v="619148"/>
    <x v="0"/>
    <x v="0"/>
    <s v="tech-support"/>
    <s v="base-jumping"/>
    <s v="unmarried"/>
    <n v="0"/>
    <n v="0"/>
    <x v="22"/>
    <x v="0"/>
    <x v="0"/>
    <x v="0"/>
    <x v="4"/>
    <x v="0"/>
    <s v="Arlington"/>
    <s v="2849 Pine Drive"/>
    <x v="11"/>
    <x v="0"/>
    <x v="2"/>
    <n v="0"/>
    <n v="2"/>
    <s v="NO"/>
    <n v="44200"/>
    <x v="311"/>
    <n v="4420"/>
    <n v="35360"/>
    <x v="11"/>
    <s v="Wrangler"/>
    <n v="2002"/>
    <s v="Y"/>
    <m/>
    <x v="23"/>
  </r>
  <r>
    <n v="247"/>
    <n v="39"/>
    <n v="599031"/>
    <d v="1991-10-29T00:00:00"/>
    <s v="IN"/>
    <s v="100/300"/>
    <n v="500"/>
    <n v="1558.29"/>
    <n v="0"/>
    <n v="456781"/>
    <x v="1"/>
    <x v="3"/>
    <s v="protective-serv"/>
    <s v="reading"/>
    <s v="unmarried"/>
    <n v="0"/>
    <n v="-49300"/>
    <x v="55"/>
    <x v="1"/>
    <x v="1"/>
    <x v="3"/>
    <x v="0"/>
    <x v="4"/>
    <s v="Springfield"/>
    <s v="2577 Texas Ridge"/>
    <x v="0"/>
    <x v="0"/>
    <x v="0"/>
    <n v="1"/>
    <n v="2"/>
    <s v="?"/>
    <n v="7700"/>
    <x v="591"/>
    <n v="1540"/>
    <n v="5390"/>
    <x v="0"/>
    <n v="93"/>
    <n v="2000"/>
    <s v="N"/>
    <m/>
    <x v="30"/>
  </r>
  <r>
    <n v="405"/>
    <n v="57"/>
    <n v="676255"/>
    <d v="1999-12-28T00:00:00"/>
    <s v="IN"/>
    <s v="500/1000"/>
    <n v="1000"/>
    <n v="1132.47"/>
    <n v="4000000"/>
    <n v="434293"/>
    <x v="0"/>
    <x v="0"/>
    <s v="priv-house-serv"/>
    <s v="exercise"/>
    <s v="other-relative"/>
    <n v="46300"/>
    <n v="0"/>
    <x v="13"/>
    <x v="2"/>
    <x v="3"/>
    <x v="2"/>
    <x v="3"/>
    <x v="2"/>
    <s v="Northbend"/>
    <s v="3841 Washington Lane"/>
    <x v="7"/>
    <x v="1"/>
    <x v="1"/>
    <n v="2"/>
    <n v="3"/>
    <s v="?"/>
    <n v="61440"/>
    <x v="592"/>
    <n v="10240"/>
    <n v="40960"/>
    <x v="0"/>
    <n v="93"/>
    <n v="2008"/>
    <s v="N"/>
    <m/>
    <x v="30"/>
  </r>
  <r>
    <n v="144"/>
    <n v="37"/>
    <n v="985446"/>
    <d v="2012-10-11T00:00:00"/>
    <s v="OH"/>
    <s v="250/500"/>
    <n v="2000"/>
    <n v="1896.91"/>
    <n v="0"/>
    <n v="460895"/>
    <x v="1"/>
    <x v="1"/>
    <s v="handlers-cleaners"/>
    <s v="sleeping"/>
    <s v="not-in-family"/>
    <n v="73700"/>
    <n v="0"/>
    <x v="27"/>
    <x v="2"/>
    <x v="2"/>
    <x v="0"/>
    <x v="2"/>
    <x v="0"/>
    <s v="Columbus"/>
    <s v="8125 Texas Ridge"/>
    <x v="18"/>
    <x v="1"/>
    <x v="0"/>
    <n v="1"/>
    <n v="3"/>
    <s v="NO"/>
    <n v="54400"/>
    <x v="181"/>
    <n v="10880"/>
    <n v="38080"/>
    <x v="3"/>
    <s v="Silverado"/>
    <n v="2015"/>
    <s v="Y"/>
    <m/>
    <x v="28"/>
  </r>
  <r>
    <n v="338"/>
    <n v="47"/>
    <n v="884180"/>
    <d v="1995-08-19T00:00:00"/>
    <s v="IL"/>
    <s v="500/1000"/>
    <n v="500"/>
    <n v="1143.46"/>
    <n v="4000000"/>
    <n v="601600"/>
    <x v="0"/>
    <x v="0"/>
    <s v="priv-house-serv"/>
    <s v="polo"/>
    <s v="other-relative"/>
    <n v="0"/>
    <n v="0"/>
    <x v="32"/>
    <x v="0"/>
    <x v="3"/>
    <x v="2"/>
    <x v="3"/>
    <x v="5"/>
    <s v="Arlington"/>
    <s v="4826 5th St"/>
    <x v="15"/>
    <x v="0"/>
    <x v="0"/>
    <n v="2"/>
    <n v="1"/>
    <s v="?"/>
    <n v="58560"/>
    <x v="472"/>
    <n v="9760"/>
    <n v="39040"/>
    <x v="1"/>
    <s v="E400"/>
    <n v="2002"/>
    <s v="N"/>
    <m/>
    <x v="1"/>
  </r>
  <r>
    <n v="121"/>
    <n v="34"/>
    <n v="571462"/>
    <d v="1991-02-11T00:00:00"/>
    <s v="IN"/>
    <s v="500/1000"/>
    <n v="500"/>
    <n v="1285.42"/>
    <n v="0"/>
    <n v="465440"/>
    <x v="0"/>
    <x v="0"/>
    <s v="priv-house-serv"/>
    <s v="video-games"/>
    <s v="wife"/>
    <n v="0"/>
    <n v="0"/>
    <x v="1"/>
    <x v="0"/>
    <x v="3"/>
    <x v="0"/>
    <x v="2"/>
    <x v="1"/>
    <s v="Northbrook"/>
    <s v="1578 5th Lane"/>
    <x v="20"/>
    <x v="0"/>
    <x v="2"/>
    <n v="1"/>
    <n v="1"/>
    <s v="NO"/>
    <n v="67300"/>
    <x v="346"/>
    <n v="6730"/>
    <n v="53840"/>
    <x v="2"/>
    <s v="RAM"/>
    <n v="2000"/>
    <s v="Y"/>
    <m/>
    <x v="2"/>
  </r>
  <r>
    <n v="398"/>
    <n v="55"/>
    <n v="815883"/>
    <d v="1991-07-02T00:00:00"/>
    <s v="OH"/>
    <s v="250/500"/>
    <n v="2000"/>
    <n v="1305.26"/>
    <n v="0"/>
    <n v="455482"/>
    <x v="0"/>
    <x v="0"/>
    <s v="farming-fishing"/>
    <s v="skydiving"/>
    <s v="wife"/>
    <n v="66200"/>
    <n v="-49700"/>
    <x v="13"/>
    <x v="0"/>
    <x v="2"/>
    <x v="0"/>
    <x v="2"/>
    <x v="1"/>
    <s v="Hillsdale"/>
    <s v="6440 Rock Lane"/>
    <x v="22"/>
    <x v="0"/>
    <x v="1"/>
    <n v="1"/>
    <n v="3"/>
    <s v="YES"/>
    <n v="36740"/>
    <x v="593"/>
    <n v="6680"/>
    <n v="26720"/>
    <x v="10"/>
    <s v="X5"/>
    <n v="1998"/>
    <s v="Y"/>
    <m/>
    <x v="25"/>
  </r>
  <r>
    <n v="9"/>
    <n v="30"/>
    <n v="258265"/>
    <d v="1994-04-10T00:00:00"/>
    <s v="IL"/>
    <s v="100/300"/>
    <n v="1000"/>
    <n v="1073.83"/>
    <n v="0"/>
    <n v="438877"/>
    <x v="1"/>
    <x v="4"/>
    <s v="machine-op-inspct"/>
    <s v="dancing"/>
    <s v="not-in-family"/>
    <n v="0"/>
    <n v="0"/>
    <x v="40"/>
    <x v="0"/>
    <x v="2"/>
    <x v="2"/>
    <x v="0"/>
    <x v="2"/>
    <s v="Northbrook"/>
    <s v="5806 Embaracadero St"/>
    <x v="11"/>
    <x v="0"/>
    <x v="1"/>
    <n v="0"/>
    <n v="0"/>
    <s v="NO"/>
    <n v="85690"/>
    <x v="96"/>
    <n v="15580"/>
    <n v="54530"/>
    <x v="10"/>
    <s v="3 Series"/>
    <n v="2011"/>
    <s v="N"/>
    <m/>
    <x v="21"/>
  </r>
  <r>
    <n v="115"/>
    <n v="31"/>
    <n v="569714"/>
    <d v="2005-12-04T00:00:00"/>
    <s v="OH"/>
    <s v="500/1000"/>
    <n v="1000"/>
    <n v="1051.67"/>
    <n v="0"/>
    <n v="479824"/>
    <x v="1"/>
    <x v="2"/>
    <s v="exec-managerial"/>
    <s v="bungie-jumping"/>
    <s v="not-in-family"/>
    <n v="0"/>
    <n v="0"/>
    <x v="44"/>
    <x v="2"/>
    <x v="0"/>
    <x v="0"/>
    <x v="4"/>
    <x v="4"/>
    <s v="Riverwood"/>
    <s v="1472 4th Drive"/>
    <x v="22"/>
    <x v="1"/>
    <x v="0"/>
    <n v="0"/>
    <n v="3"/>
    <s v="NO"/>
    <n v="34160"/>
    <x v="20"/>
    <n v="4270"/>
    <n v="29890"/>
    <x v="6"/>
    <s v="A5"/>
    <n v="2005"/>
    <s v="Y"/>
    <m/>
    <x v="7"/>
  </r>
  <r>
    <n v="280"/>
    <n v="48"/>
    <n v="180008"/>
    <d v="2014-07-16T00:00:00"/>
    <s v="IL"/>
    <s v="250/500"/>
    <n v="1000"/>
    <n v="1387.35"/>
    <n v="0"/>
    <n v="477415"/>
    <x v="0"/>
    <x v="6"/>
    <s v="transport-moving"/>
    <s v="paintball"/>
    <s v="not-in-family"/>
    <n v="0"/>
    <n v="-72000"/>
    <x v="57"/>
    <x v="0"/>
    <x v="3"/>
    <x v="1"/>
    <x v="2"/>
    <x v="4"/>
    <s v="Hillsdale"/>
    <s v="5839 Weaver Lane"/>
    <x v="14"/>
    <x v="0"/>
    <x v="2"/>
    <n v="2"/>
    <n v="2"/>
    <s v="?"/>
    <n v="61320"/>
    <x v="156"/>
    <n v="10220"/>
    <n v="40880"/>
    <x v="10"/>
    <s v="M5"/>
    <n v="1998"/>
    <s v="N"/>
    <m/>
    <x v="24"/>
  </r>
  <r>
    <n v="254"/>
    <n v="45"/>
    <n v="633375"/>
    <d v="2003-09-17T00:00:00"/>
    <s v="IL"/>
    <s v="250/500"/>
    <n v="500"/>
    <n v="1083.6400000000001"/>
    <n v="0"/>
    <n v="614372"/>
    <x v="0"/>
    <x v="6"/>
    <s v="other-service"/>
    <s v="paintball"/>
    <s v="husband"/>
    <n v="59800"/>
    <n v="0"/>
    <x v="7"/>
    <x v="2"/>
    <x v="2"/>
    <x v="2"/>
    <x v="0"/>
    <x v="5"/>
    <s v="Columbus"/>
    <s v="7630 Rock Drive"/>
    <x v="4"/>
    <x v="1"/>
    <x v="0"/>
    <n v="0"/>
    <n v="0"/>
    <s v="?"/>
    <n v="79680"/>
    <x v="594"/>
    <n v="13280"/>
    <n v="53120"/>
    <x v="10"/>
    <s v="3 Series"/>
    <n v="2004"/>
    <s v="N"/>
    <m/>
    <x v="21"/>
  </r>
  <r>
    <n v="141"/>
    <n v="30"/>
    <n v="556538"/>
    <d v="2000-07-15T00:00:00"/>
    <s v="IL"/>
    <s v="250/500"/>
    <n v="1000"/>
    <n v="1851.78"/>
    <n v="0"/>
    <n v="465248"/>
    <x v="1"/>
    <x v="4"/>
    <s v="craft-repair"/>
    <s v="exercise"/>
    <s v="other-relative"/>
    <n v="78800"/>
    <n v="0"/>
    <x v="47"/>
    <x v="0"/>
    <x v="3"/>
    <x v="2"/>
    <x v="2"/>
    <x v="0"/>
    <s v="Riverwood"/>
    <s v="7144 Andromedia St"/>
    <x v="21"/>
    <x v="0"/>
    <x v="2"/>
    <n v="1"/>
    <n v="0"/>
    <s v="YES"/>
    <n v="61740"/>
    <x v="453"/>
    <n v="6860"/>
    <n v="48020"/>
    <x v="6"/>
    <s v="A3"/>
    <n v="2002"/>
    <s v="N"/>
    <m/>
    <x v="10"/>
  </r>
  <r>
    <n v="441"/>
    <n v="55"/>
    <n v="669501"/>
    <d v="2009-07-29T00:00:00"/>
    <s v="IN"/>
    <s v="250/500"/>
    <n v="500"/>
    <n v="1270.29"/>
    <n v="4000000"/>
    <n v="449421"/>
    <x v="0"/>
    <x v="5"/>
    <s v="armed-forces"/>
    <s v="exercise"/>
    <s v="husband"/>
    <n v="24000"/>
    <n v="-50500"/>
    <x v="46"/>
    <x v="3"/>
    <x v="1"/>
    <x v="1"/>
    <x v="1"/>
    <x v="1"/>
    <s v="Arlington"/>
    <s v="9988 Rock Ridge"/>
    <x v="15"/>
    <x v="0"/>
    <x v="2"/>
    <n v="0"/>
    <n v="0"/>
    <s v="NO"/>
    <n v="6400"/>
    <x v="215"/>
    <n v="640"/>
    <n v="5120"/>
    <x v="12"/>
    <s v="Civic"/>
    <n v="2002"/>
    <s v="N"/>
    <m/>
    <x v="26"/>
  </r>
  <r>
    <n v="381"/>
    <n v="55"/>
    <n v="963761"/>
    <d v="1991-04-13T00:00:00"/>
    <s v="OH"/>
    <s v="500/1000"/>
    <n v="500"/>
    <n v="1459.99"/>
    <n v="0"/>
    <n v="445856"/>
    <x v="1"/>
    <x v="0"/>
    <s v="other-service"/>
    <s v="chess"/>
    <s v="wife"/>
    <n v="35900"/>
    <n v="0"/>
    <x v="37"/>
    <x v="0"/>
    <x v="2"/>
    <x v="0"/>
    <x v="2"/>
    <x v="0"/>
    <s v="Northbrook"/>
    <s v="7544 Washington Ave"/>
    <x v="1"/>
    <x v="0"/>
    <x v="0"/>
    <n v="1"/>
    <n v="2"/>
    <s v="YES"/>
    <n v="60600"/>
    <x v="567"/>
    <n v="6060"/>
    <n v="42420"/>
    <x v="4"/>
    <s v="TL"/>
    <n v="2011"/>
    <s v="N"/>
    <m/>
    <x v="16"/>
  </r>
  <r>
    <n v="191"/>
    <n v="38"/>
    <n v="753005"/>
    <d v="2005-11-20T00:00:00"/>
    <s v="IL"/>
    <s v="100/300"/>
    <n v="2000"/>
    <n v="1253.44"/>
    <n v="0"/>
    <n v="608525"/>
    <x v="1"/>
    <x v="3"/>
    <s v="craft-repair"/>
    <s v="sleeping"/>
    <s v="not-in-family"/>
    <n v="0"/>
    <n v="0"/>
    <x v="58"/>
    <x v="2"/>
    <x v="0"/>
    <x v="0"/>
    <x v="4"/>
    <x v="1"/>
    <s v="Hillsdale"/>
    <s v="7201 Washington Ave"/>
    <x v="4"/>
    <x v="1"/>
    <x v="2"/>
    <n v="2"/>
    <n v="0"/>
    <s v="NO"/>
    <n v="56320"/>
    <x v="592"/>
    <n v="5120"/>
    <n v="40960"/>
    <x v="13"/>
    <s v="Jetta"/>
    <n v="2007"/>
    <s v="N"/>
    <m/>
    <x v="35"/>
  </r>
  <r>
    <n v="145"/>
    <n v="34"/>
    <n v="454758"/>
    <d v="1990-05-20T00:00:00"/>
    <s v="IN"/>
    <s v="100/300"/>
    <n v="1000"/>
    <n v="1142.48"/>
    <n v="0"/>
    <n v="608813"/>
    <x v="1"/>
    <x v="6"/>
    <s v="priv-house-serv"/>
    <s v="sleeping"/>
    <s v="other-relative"/>
    <n v="0"/>
    <n v="0"/>
    <x v="6"/>
    <x v="0"/>
    <x v="0"/>
    <x v="2"/>
    <x v="4"/>
    <x v="5"/>
    <s v="Northbend"/>
    <s v="8805 Cherokee Drive"/>
    <x v="22"/>
    <x v="0"/>
    <x v="0"/>
    <n v="2"/>
    <n v="0"/>
    <s v="NO"/>
    <n v="52250"/>
    <x v="484"/>
    <n v="4750"/>
    <n v="38000"/>
    <x v="9"/>
    <s v="Legacy"/>
    <n v="2012"/>
    <s v="N"/>
    <m/>
    <x v="15"/>
  </r>
  <r>
    <n v="479"/>
    <n v="60"/>
    <n v="698589"/>
    <d v="2002-11-28T00:00:00"/>
    <s v="IL"/>
    <s v="500/1000"/>
    <n v="1000"/>
    <n v="1188.45"/>
    <n v="0"/>
    <n v="459295"/>
    <x v="1"/>
    <x v="0"/>
    <s v="exec-managerial"/>
    <s v="camping"/>
    <s v="other-relative"/>
    <n v="0"/>
    <n v="-44800"/>
    <x v="24"/>
    <x v="2"/>
    <x v="2"/>
    <x v="2"/>
    <x v="3"/>
    <x v="0"/>
    <s v="Arlington"/>
    <s v="3275 Pine St"/>
    <x v="10"/>
    <x v="3"/>
    <x v="1"/>
    <n v="0"/>
    <n v="3"/>
    <s v="?"/>
    <n v="53900"/>
    <x v="595"/>
    <n v="10780"/>
    <n v="37730"/>
    <x v="0"/>
    <n v="95"/>
    <n v="2006"/>
    <s v="N"/>
    <m/>
    <x v="5"/>
  </r>
  <r>
    <n v="215"/>
    <n v="35"/>
    <n v="330119"/>
    <d v="2004-06-15T00:00:00"/>
    <s v="IL"/>
    <s v="500/1000"/>
    <n v="1000"/>
    <n v="1125.4000000000001"/>
    <n v="0"/>
    <n v="606144"/>
    <x v="0"/>
    <x v="3"/>
    <s v="adm-clerical"/>
    <s v="yachting"/>
    <s v="husband"/>
    <n v="40000"/>
    <n v="-43400"/>
    <x v="14"/>
    <x v="1"/>
    <x v="1"/>
    <x v="3"/>
    <x v="1"/>
    <x v="4"/>
    <s v="Columbus"/>
    <s v="7785 Lincoln Lane"/>
    <x v="13"/>
    <x v="0"/>
    <x v="1"/>
    <n v="2"/>
    <n v="1"/>
    <s v="NO"/>
    <n v="2640"/>
    <x v="596"/>
    <n v="440"/>
    <n v="1980"/>
    <x v="11"/>
    <s v="Wrangler"/>
    <n v="2001"/>
    <s v="N"/>
    <m/>
    <x v="23"/>
  </r>
  <r>
    <n v="41"/>
    <n v="33"/>
    <n v="164464"/>
    <d v="2010-09-26T00:00:00"/>
    <s v="OH"/>
    <s v="250/500"/>
    <n v="500"/>
    <n v="1294.4100000000001"/>
    <n v="0"/>
    <n v="476315"/>
    <x v="0"/>
    <x v="4"/>
    <s v="transport-moving"/>
    <s v="sleeping"/>
    <s v="husband"/>
    <n v="0"/>
    <n v="0"/>
    <x v="43"/>
    <x v="1"/>
    <x v="1"/>
    <x v="1"/>
    <x v="1"/>
    <x v="5"/>
    <s v="Arlington"/>
    <s v="4994 Lincoln Drive"/>
    <x v="1"/>
    <x v="0"/>
    <x v="0"/>
    <n v="0"/>
    <n v="0"/>
    <s v="?"/>
    <n v="8970"/>
    <x v="597"/>
    <n v="1380"/>
    <n v="6210"/>
    <x v="2"/>
    <s v="Neon"/>
    <n v="2011"/>
    <s v="N"/>
    <m/>
    <x v="12"/>
  </r>
  <r>
    <n v="45"/>
    <n v="31"/>
    <n v="927354"/>
    <d v="1990-09-15T00:00:00"/>
    <s v="IN"/>
    <s v="100/300"/>
    <n v="500"/>
    <n v="1459.5"/>
    <n v="0"/>
    <n v="475891"/>
    <x v="0"/>
    <x v="0"/>
    <s v="priv-house-serv"/>
    <s v="movies"/>
    <s v="not-in-family"/>
    <n v="0"/>
    <n v="0"/>
    <x v="4"/>
    <x v="3"/>
    <x v="1"/>
    <x v="1"/>
    <x v="1"/>
    <x v="2"/>
    <s v="Springfield"/>
    <s v="1298 Maple Hwy"/>
    <x v="13"/>
    <x v="0"/>
    <x v="1"/>
    <n v="1"/>
    <n v="3"/>
    <s v="?"/>
    <n v="6000"/>
    <x v="339"/>
    <n v="1000"/>
    <n v="4000"/>
    <x v="9"/>
    <s v="Impreza"/>
    <n v="2000"/>
    <s v="N"/>
    <m/>
    <x v="17"/>
  </r>
  <r>
    <n v="156"/>
    <n v="38"/>
    <n v="231508"/>
    <d v="2009-09-16T00:00:00"/>
    <s v="IL"/>
    <s v="100/300"/>
    <n v="500"/>
    <n v="1367.99"/>
    <n v="0"/>
    <n v="462525"/>
    <x v="0"/>
    <x v="4"/>
    <s v="armed-forces"/>
    <s v="board-games"/>
    <s v="own-child"/>
    <n v="26500"/>
    <n v="0"/>
    <x v="4"/>
    <x v="2"/>
    <x v="3"/>
    <x v="0"/>
    <x v="2"/>
    <x v="4"/>
    <s v="Northbend"/>
    <s v="2644 MLK Drive"/>
    <x v="6"/>
    <x v="1"/>
    <x v="1"/>
    <n v="0"/>
    <n v="3"/>
    <s v="?"/>
    <n v="55200"/>
    <x v="236"/>
    <n v="5520"/>
    <n v="38640"/>
    <x v="0"/>
    <s v="92x"/>
    <n v="1998"/>
    <s v="Y"/>
    <m/>
    <x v="0"/>
  </r>
  <r>
    <n v="246"/>
    <n v="45"/>
    <n v="272910"/>
    <d v="1999-08-12T00:00:00"/>
    <s v="IN"/>
    <s v="250/500"/>
    <n v="500"/>
    <n v="1594.37"/>
    <n v="0"/>
    <n v="606283"/>
    <x v="0"/>
    <x v="2"/>
    <s v="exec-managerial"/>
    <s v="board-games"/>
    <s v="own-child"/>
    <n v="0"/>
    <n v="0"/>
    <x v="24"/>
    <x v="3"/>
    <x v="1"/>
    <x v="3"/>
    <x v="1"/>
    <x v="0"/>
    <s v="Riverwood"/>
    <s v="5630 1st Drive"/>
    <x v="21"/>
    <x v="0"/>
    <x v="2"/>
    <n v="0"/>
    <n v="3"/>
    <s v="YES"/>
    <n v="7260"/>
    <x v="76"/>
    <n v="1320"/>
    <n v="5280"/>
    <x v="0"/>
    <s v="92x"/>
    <n v="2008"/>
    <s v="N"/>
    <m/>
    <x v="0"/>
  </r>
  <r>
    <n v="178"/>
    <n v="39"/>
    <n v="305758"/>
    <d v="2009-03-08T00:00:00"/>
    <s v="IL"/>
    <s v="100/300"/>
    <n v="500"/>
    <n v="1035.99"/>
    <n v="0"/>
    <n v="465252"/>
    <x v="1"/>
    <x v="6"/>
    <s v="exec-managerial"/>
    <s v="sleeping"/>
    <s v="own-child"/>
    <n v="0"/>
    <n v="0"/>
    <x v="34"/>
    <x v="2"/>
    <x v="3"/>
    <x v="1"/>
    <x v="0"/>
    <x v="2"/>
    <s v="Springfield"/>
    <s v="6137 MLK St"/>
    <x v="19"/>
    <x v="1"/>
    <x v="2"/>
    <n v="2"/>
    <n v="0"/>
    <s v="?"/>
    <n v="64680"/>
    <x v="399"/>
    <n v="11760"/>
    <n v="41160"/>
    <x v="11"/>
    <s v="Wrangler"/>
    <n v="2010"/>
    <s v="N"/>
    <m/>
    <x v="23"/>
  </r>
  <r>
    <n v="237"/>
    <n v="43"/>
    <n v="950542"/>
    <d v="2009-04-27T00:00:00"/>
    <s v="OH"/>
    <s v="250/500"/>
    <n v="500"/>
    <n v="911.53"/>
    <n v="0"/>
    <n v="449979"/>
    <x v="1"/>
    <x v="1"/>
    <s v="sales"/>
    <s v="basketball"/>
    <s v="husband"/>
    <n v="53200"/>
    <n v="0"/>
    <x v="54"/>
    <x v="0"/>
    <x v="2"/>
    <x v="0"/>
    <x v="0"/>
    <x v="4"/>
    <s v="Northbrook"/>
    <s v="5383 Maple Drive"/>
    <x v="6"/>
    <x v="0"/>
    <x v="2"/>
    <n v="0"/>
    <n v="1"/>
    <s v="NO"/>
    <n v="59200"/>
    <x v="20"/>
    <n v="11840"/>
    <n v="47360"/>
    <x v="3"/>
    <s v="Malibu"/>
    <n v="1998"/>
    <s v="N"/>
    <m/>
    <x v="33"/>
  </r>
  <r>
    <n v="127"/>
    <n v="34"/>
    <n v="291544"/>
    <d v="2006-08-02T00:00:00"/>
    <s v="OH"/>
    <s v="500/1000"/>
    <n v="500"/>
    <n v="1319.97"/>
    <n v="0"/>
    <n v="604681"/>
    <x v="1"/>
    <x v="2"/>
    <s v="craft-repair"/>
    <s v="paintball"/>
    <s v="own-child"/>
    <n v="73700"/>
    <n v="0"/>
    <x v="10"/>
    <x v="1"/>
    <x v="1"/>
    <x v="1"/>
    <x v="1"/>
    <x v="5"/>
    <s v="Arlington"/>
    <s v="4460 4th Lane"/>
    <x v="1"/>
    <x v="0"/>
    <x v="0"/>
    <n v="1"/>
    <n v="3"/>
    <s v="?"/>
    <n v="4700"/>
    <x v="126"/>
    <n v="940"/>
    <n v="3290"/>
    <x v="0"/>
    <s v="92x"/>
    <n v="1998"/>
    <s v="N"/>
    <m/>
    <x v="0"/>
  </r>
  <r>
    <n v="1"/>
    <n v="33"/>
    <n v="388616"/>
    <d v="1995-12-06T00:00:00"/>
    <s v="OH"/>
    <s v="250/500"/>
    <n v="2000"/>
    <n v="1391.63"/>
    <n v="0"/>
    <n v="466390"/>
    <x v="0"/>
    <x v="2"/>
    <s v="sales"/>
    <s v="video-games"/>
    <s v="husband"/>
    <n v="61200"/>
    <n v="0"/>
    <x v="33"/>
    <x v="0"/>
    <x v="0"/>
    <x v="2"/>
    <x v="3"/>
    <x v="2"/>
    <s v="Columbus"/>
    <s v="8524 Pine Lane"/>
    <x v="6"/>
    <x v="0"/>
    <x v="0"/>
    <n v="0"/>
    <n v="3"/>
    <s v="NO"/>
    <n v="69400"/>
    <x v="316"/>
    <n v="6940"/>
    <n v="55520"/>
    <x v="1"/>
    <s v="C300"/>
    <n v="2000"/>
    <s v="N"/>
    <m/>
    <x v="22"/>
  </r>
  <r>
    <n v="5"/>
    <n v="21"/>
    <n v="577992"/>
    <d v="2002-11-13T00:00:00"/>
    <s v="IN"/>
    <s v="250/500"/>
    <n v="500"/>
    <n v="915.41"/>
    <n v="5000000"/>
    <n v="612316"/>
    <x v="1"/>
    <x v="4"/>
    <s v="exec-managerial"/>
    <s v="sleeping"/>
    <s v="own-child"/>
    <n v="0"/>
    <n v="0"/>
    <x v="36"/>
    <x v="0"/>
    <x v="0"/>
    <x v="2"/>
    <x v="0"/>
    <x v="2"/>
    <s v="Northbrook"/>
    <s v="8456 1st Ave"/>
    <x v="6"/>
    <x v="0"/>
    <x v="0"/>
    <n v="0"/>
    <n v="0"/>
    <s v="NO"/>
    <n v="40500"/>
    <x v="598"/>
    <n v="4050"/>
    <n v="32400"/>
    <x v="5"/>
    <s v="Pathfinder"/>
    <n v="1998"/>
    <s v="N"/>
    <m/>
    <x v="6"/>
  </r>
  <r>
    <n v="64"/>
    <n v="28"/>
    <n v="342830"/>
    <d v="1991-11-09T00:00:00"/>
    <s v="IL"/>
    <s v="500/1000"/>
    <n v="1000"/>
    <n v="1468.82"/>
    <n v="0"/>
    <n v="474731"/>
    <x v="0"/>
    <x v="6"/>
    <s v="handlers-cleaners"/>
    <s v="skydiving"/>
    <s v="other-relative"/>
    <n v="56800"/>
    <n v="-51800"/>
    <x v="56"/>
    <x v="2"/>
    <x v="0"/>
    <x v="1"/>
    <x v="2"/>
    <x v="0"/>
    <s v="Riverwood"/>
    <s v="3639 Flute Hwy"/>
    <x v="10"/>
    <x v="1"/>
    <x v="2"/>
    <n v="2"/>
    <n v="1"/>
    <s v="NO"/>
    <n v="60000"/>
    <x v="439"/>
    <n v="10000"/>
    <n v="45000"/>
    <x v="12"/>
    <s v="Accord"/>
    <n v="1997"/>
    <s v="N"/>
    <m/>
    <x v="31"/>
  </r>
  <r>
    <n v="142"/>
    <n v="30"/>
    <n v="491170"/>
    <d v="1998-01-14T00:00:00"/>
    <s v="IN"/>
    <s v="500/1000"/>
    <n v="500"/>
    <n v="1412.76"/>
    <n v="0"/>
    <n v="603260"/>
    <x v="0"/>
    <x v="1"/>
    <s v="armed-forces"/>
    <s v="basketball"/>
    <s v="wife"/>
    <n v="66400"/>
    <n v="-63700"/>
    <x v="3"/>
    <x v="0"/>
    <x v="0"/>
    <x v="1"/>
    <x v="3"/>
    <x v="4"/>
    <s v="Riverwood"/>
    <s v="7900 Sky Hwy"/>
    <x v="9"/>
    <x v="0"/>
    <x v="0"/>
    <n v="2"/>
    <n v="3"/>
    <s v="NO"/>
    <n v="67320"/>
    <x v="599"/>
    <n v="11220"/>
    <n v="44880"/>
    <x v="13"/>
    <s v="Jetta"/>
    <n v="1996"/>
    <s v="N"/>
    <m/>
    <x v="35"/>
  </r>
  <r>
    <n v="97"/>
    <n v="27"/>
    <n v="175553"/>
    <d v="2002-04-25T00:00:00"/>
    <s v="OH"/>
    <s v="500/1000"/>
    <n v="500"/>
    <n v="1588.26"/>
    <n v="0"/>
    <n v="434370"/>
    <x v="1"/>
    <x v="4"/>
    <s v="tech-support"/>
    <s v="movies"/>
    <s v="husband"/>
    <n v="56700"/>
    <n v="-49300"/>
    <x v="27"/>
    <x v="2"/>
    <x v="0"/>
    <x v="2"/>
    <x v="3"/>
    <x v="1"/>
    <s v="Riverwood"/>
    <s v="7835 Cherokee Hwy"/>
    <x v="9"/>
    <x v="1"/>
    <x v="0"/>
    <n v="2"/>
    <n v="1"/>
    <s v="YES"/>
    <n v="75690"/>
    <x v="600"/>
    <n v="8410"/>
    <n v="58870"/>
    <x v="0"/>
    <n v="95"/>
    <n v="2014"/>
    <s v="N"/>
    <m/>
    <x v="5"/>
  </r>
  <r>
    <n v="121"/>
    <n v="31"/>
    <n v="439341"/>
    <d v="1991-07-20T00:00:00"/>
    <s v="IN"/>
    <s v="100/300"/>
    <n v="1000"/>
    <n v="1140.9100000000001"/>
    <n v="0"/>
    <n v="478388"/>
    <x v="0"/>
    <x v="2"/>
    <s v="adm-clerical"/>
    <s v="paintball"/>
    <s v="other-relative"/>
    <n v="51300"/>
    <n v="0"/>
    <x v="11"/>
    <x v="2"/>
    <x v="0"/>
    <x v="0"/>
    <x v="2"/>
    <x v="1"/>
    <s v="Northbend"/>
    <s v="1030 Pine Lane"/>
    <x v="12"/>
    <x v="1"/>
    <x v="2"/>
    <n v="1"/>
    <n v="2"/>
    <s v="?"/>
    <n v="64300"/>
    <x v="601"/>
    <n v="6430"/>
    <n v="51440"/>
    <x v="3"/>
    <s v="Silverado"/>
    <n v="2002"/>
    <s v="Y"/>
    <m/>
    <x v="28"/>
  </r>
  <r>
    <n v="225"/>
    <n v="43"/>
    <n v="221186"/>
    <d v="2004-08-13T00:00:00"/>
    <s v="OH"/>
    <s v="100/300"/>
    <n v="1000"/>
    <n v="1517.54"/>
    <n v="0"/>
    <n v="617883"/>
    <x v="0"/>
    <x v="6"/>
    <s v="priv-house-serv"/>
    <s v="camping"/>
    <s v="own-child"/>
    <n v="0"/>
    <n v="-20900"/>
    <x v="21"/>
    <x v="2"/>
    <x v="2"/>
    <x v="0"/>
    <x v="0"/>
    <x v="0"/>
    <s v="Columbus"/>
    <s v="9278 Francis Ridge"/>
    <x v="14"/>
    <x v="1"/>
    <x v="2"/>
    <n v="2"/>
    <n v="0"/>
    <s v="YES"/>
    <n v="64400"/>
    <x v="517"/>
    <n v="6440"/>
    <n v="51520"/>
    <x v="10"/>
    <s v="X5"/>
    <n v="2011"/>
    <s v="N"/>
    <m/>
    <x v="25"/>
  </r>
  <r>
    <n v="425"/>
    <n v="53"/>
    <n v="868031"/>
    <d v="1990-06-24T00:00:00"/>
    <s v="OH"/>
    <s v="250/500"/>
    <n v="2000"/>
    <n v="912.29"/>
    <n v="0"/>
    <n v="464808"/>
    <x v="1"/>
    <x v="4"/>
    <s v="priv-house-serv"/>
    <s v="paintball"/>
    <s v="husband"/>
    <n v="42900"/>
    <n v="-39100"/>
    <x v="50"/>
    <x v="2"/>
    <x v="3"/>
    <x v="1"/>
    <x v="2"/>
    <x v="4"/>
    <s v="Northbend"/>
    <s v="6604 Apache Drive"/>
    <x v="18"/>
    <x v="1"/>
    <x v="1"/>
    <n v="1"/>
    <n v="2"/>
    <s v="?"/>
    <n v="97080"/>
    <x v="40"/>
    <n v="16180"/>
    <n v="64720"/>
    <x v="0"/>
    <s v="92x"/>
    <n v="2005"/>
    <s v="N"/>
    <m/>
    <x v="0"/>
  </r>
  <r>
    <n v="285"/>
    <n v="44"/>
    <n v="844117"/>
    <d v="1991-08-21T00:00:00"/>
    <s v="OH"/>
    <s v="250/500"/>
    <n v="2000"/>
    <n v="1144.3"/>
    <n v="0"/>
    <n v="609458"/>
    <x v="0"/>
    <x v="0"/>
    <s v="priv-house-serv"/>
    <s v="base-jumping"/>
    <s v="not-in-family"/>
    <n v="52600"/>
    <n v="0"/>
    <x v="57"/>
    <x v="1"/>
    <x v="1"/>
    <x v="1"/>
    <x v="0"/>
    <x v="4"/>
    <s v="Northbrook"/>
    <s v="2311 4th St"/>
    <x v="19"/>
    <x v="0"/>
    <x v="0"/>
    <n v="1"/>
    <n v="0"/>
    <s v="?"/>
    <n v="5500"/>
    <x v="448"/>
    <n v="500"/>
    <n v="4500"/>
    <x v="12"/>
    <s v="Civic"/>
    <n v="2010"/>
    <s v="N"/>
    <m/>
    <x v="26"/>
  </r>
  <r>
    <n v="192"/>
    <n v="38"/>
    <n v="744557"/>
    <d v="2011-02-25T00:00:00"/>
    <s v="IN"/>
    <s v="500/1000"/>
    <n v="1000"/>
    <n v="1281.43"/>
    <n v="0"/>
    <n v="432405"/>
    <x v="1"/>
    <x v="3"/>
    <s v="transport-moving"/>
    <s v="skydiving"/>
    <s v="not-in-family"/>
    <n v="65100"/>
    <n v="-50300"/>
    <x v="8"/>
    <x v="2"/>
    <x v="2"/>
    <x v="2"/>
    <x v="3"/>
    <x v="0"/>
    <s v="Northbend"/>
    <s v="9523 Solo Hwy"/>
    <x v="16"/>
    <x v="1"/>
    <x v="1"/>
    <n v="0"/>
    <n v="2"/>
    <s v="NO"/>
    <n v="30700"/>
    <x v="555"/>
    <n v="6140"/>
    <n v="21490"/>
    <x v="11"/>
    <s v="Wrangler"/>
    <n v="2010"/>
    <s v="N"/>
    <m/>
    <x v="23"/>
  </r>
  <r>
    <n v="285"/>
    <n v="48"/>
    <n v="159536"/>
    <d v="2013-02-04T00:00:00"/>
    <s v="IL"/>
    <s v="100/300"/>
    <n v="2000"/>
    <n v="1101.8499999999999"/>
    <n v="0"/>
    <n v="457875"/>
    <x v="1"/>
    <x v="5"/>
    <s v="sales"/>
    <s v="dancing"/>
    <s v="wife"/>
    <n v="46100"/>
    <n v="0"/>
    <x v="7"/>
    <x v="0"/>
    <x v="0"/>
    <x v="1"/>
    <x v="0"/>
    <x v="6"/>
    <s v="Springfield"/>
    <s v="3171 Andromedia Lane"/>
    <x v="10"/>
    <x v="0"/>
    <x v="2"/>
    <n v="1"/>
    <n v="2"/>
    <s v="YES"/>
    <n v="33480"/>
    <x v="494"/>
    <n v="3720"/>
    <n v="26040"/>
    <x v="5"/>
    <s v="Pathfinder"/>
    <n v="2012"/>
    <s v="N"/>
    <m/>
    <x v="6"/>
  </r>
  <r>
    <n v="98"/>
    <n v="26"/>
    <n v="727109"/>
    <d v="2001-02-20T00:00:00"/>
    <s v="IN"/>
    <s v="500/1000"/>
    <n v="2000"/>
    <n v="1082.0999999999999"/>
    <n v="0"/>
    <n v="477268"/>
    <x v="0"/>
    <x v="6"/>
    <s v="exec-managerial"/>
    <s v="kayaking"/>
    <s v="other-relative"/>
    <n v="0"/>
    <n v="-30900"/>
    <x v="53"/>
    <x v="2"/>
    <x v="3"/>
    <x v="2"/>
    <x v="0"/>
    <x v="4"/>
    <s v="Northbend"/>
    <s v="2492 Lincoln Lane"/>
    <x v="21"/>
    <x v="3"/>
    <x v="1"/>
    <n v="0"/>
    <n v="1"/>
    <s v="YES"/>
    <n v="65430"/>
    <x v="602"/>
    <n v="7270"/>
    <n v="43620"/>
    <x v="11"/>
    <s v="Wrangler"/>
    <n v="2001"/>
    <s v="N"/>
    <m/>
    <x v="23"/>
  </r>
  <r>
    <n v="175"/>
    <n v="36"/>
    <n v="155604"/>
    <d v="1992-03-03T00:00:00"/>
    <s v="OH"/>
    <s v="500/1000"/>
    <n v="500"/>
    <n v="1185.44"/>
    <n v="0"/>
    <n v="437580"/>
    <x v="0"/>
    <x v="3"/>
    <s v="exec-managerial"/>
    <s v="kayaking"/>
    <s v="not-in-family"/>
    <n v="44900"/>
    <n v="-52500"/>
    <x v="8"/>
    <x v="2"/>
    <x v="2"/>
    <x v="0"/>
    <x v="0"/>
    <x v="5"/>
    <s v="Northbend"/>
    <s v="4477 5th Ave"/>
    <x v="12"/>
    <x v="1"/>
    <x v="0"/>
    <n v="2"/>
    <n v="1"/>
    <s v="YES"/>
    <n v="42680"/>
    <x v="603"/>
    <n v="7760"/>
    <n v="31040"/>
    <x v="4"/>
    <s v="RSX"/>
    <n v="2006"/>
    <s v="Y"/>
    <m/>
    <x v="4"/>
  </r>
  <r>
    <n v="259"/>
    <n v="45"/>
    <n v="608443"/>
    <d v="2006-12-21T00:00:00"/>
    <s v="IL"/>
    <s v="500/1000"/>
    <n v="2000"/>
    <n v="1175.07"/>
    <n v="0"/>
    <n v="457121"/>
    <x v="0"/>
    <x v="0"/>
    <s v="craft-repair"/>
    <s v="movies"/>
    <s v="not-in-family"/>
    <n v="30100"/>
    <n v="0"/>
    <x v="28"/>
    <x v="0"/>
    <x v="0"/>
    <x v="1"/>
    <x v="2"/>
    <x v="4"/>
    <s v="Springfield"/>
    <s v="6724 Andromedia St"/>
    <x v="6"/>
    <x v="0"/>
    <x v="1"/>
    <n v="1"/>
    <n v="1"/>
    <s v="NO"/>
    <n v="87780"/>
    <x v="604"/>
    <n v="7980"/>
    <n v="71820"/>
    <x v="12"/>
    <s v="CRV"/>
    <n v="2011"/>
    <s v="N"/>
    <m/>
    <x v="29"/>
  </r>
  <r>
    <n v="140"/>
    <n v="36"/>
    <n v="117862"/>
    <d v="2000-07-14T00:00:00"/>
    <s v="OH"/>
    <s v="500/1000"/>
    <n v="2000"/>
    <n v="979.26"/>
    <n v="0"/>
    <n v="436364"/>
    <x v="1"/>
    <x v="6"/>
    <s v="transport-moving"/>
    <s v="cross-fit"/>
    <s v="own-child"/>
    <n v="0"/>
    <n v="-67000"/>
    <x v="44"/>
    <x v="2"/>
    <x v="3"/>
    <x v="0"/>
    <x v="2"/>
    <x v="2"/>
    <s v="Riverwood"/>
    <s v="7495 Washington Ave"/>
    <x v="23"/>
    <x v="2"/>
    <x v="0"/>
    <n v="0"/>
    <n v="2"/>
    <s v="YES"/>
    <n v="72800"/>
    <x v="605"/>
    <n v="14560"/>
    <n v="43680"/>
    <x v="12"/>
    <s v="Accord"/>
    <n v="1998"/>
    <s v="N"/>
    <m/>
    <x v="31"/>
  </r>
  <r>
    <n v="231"/>
    <n v="37"/>
    <n v="991553"/>
    <d v="1991-12-12T00:00:00"/>
    <s v="OH"/>
    <s v="250/500"/>
    <n v="500"/>
    <n v="920.81"/>
    <n v="0"/>
    <n v="467654"/>
    <x v="1"/>
    <x v="4"/>
    <s v="sales"/>
    <s v="chess"/>
    <s v="wife"/>
    <n v="0"/>
    <n v="0"/>
    <x v="56"/>
    <x v="0"/>
    <x v="2"/>
    <x v="0"/>
    <x v="2"/>
    <x v="0"/>
    <s v="Hillsdale"/>
    <s v="4291 Sky Hwy"/>
    <x v="8"/>
    <x v="0"/>
    <x v="0"/>
    <n v="2"/>
    <n v="0"/>
    <s v="?"/>
    <n v="71190"/>
    <x v="20"/>
    <n v="7910"/>
    <n v="63280"/>
    <x v="1"/>
    <s v="C300"/>
    <n v="1997"/>
    <s v="Y"/>
    <m/>
    <x v="22"/>
  </r>
  <r>
    <n v="186"/>
    <n v="38"/>
    <n v="727443"/>
    <d v="2013-07-01T00:00:00"/>
    <s v="OH"/>
    <s v="100/300"/>
    <n v="500"/>
    <n v="922.85"/>
    <n v="0"/>
    <n v="471148"/>
    <x v="0"/>
    <x v="4"/>
    <s v="adm-clerical"/>
    <s v="golf"/>
    <s v="husband"/>
    <n v="70300"/>
    <n v="-70900"/>
    <x v="54"/>
    <x v="1"/>
    <x v="1"/>
    <x v="3"/>
    <x v="1"/>
    <x v="2"/>
    <s v="Hillsdale"/>
    <s v="5650 Rock Ave"/>
    <x v="2"/>
    <x v="0"/>
    <x v="1"/>
    <n v="1"/>
    <n v="1"/>
    <s v="YES"/>
    <n v="3600"/>
    <x v="466"/>
    <n v="400"/>
    <n v="2800"/>
    <x v="12"/>
    <s v="Civic"/>
    <n v="1999"/>
    <s v="N"/>
    <m/>
    <x v="26"/>
  </r>
  <r>
    <n v="229"/>
    <n v="41"/>
    <n v="378587"/>
    <d v="1998-12-16T00:00:00"/>
    <s v="OH"/>
    <s v="250/500"/>
    <n v="2000"/>
    <n v="1107.5899999999999"/>
    <n v="3000000"/>
    <n v="468202"/>
    <x v="0"/>
    <x v="1"/>
    <s v="tech-support"/>
    <s v="chess"/>
    <s v="not-in-family"/>
    <n v="65400"/>
    <n v="0"/>
    <x v="49"/>
    <x v="0"/>
    <x v="0"/>
    <x v="0"/>
    <x v="3"/>
    <x v="2"/>
    <s v="Columbus"/>
    <s v="6888 Elm Ridge"/>
    <x v="6"/>
    <x v="0"/>
    <x v="2"/>
    <n v="1"/>
    <n v="3"/>
    <s v="NO"/>
    <n v="62640"/>
    <x v="560"/>
    <n v="10440"/>
    <n v="41760"/>
    <x v="1"/>
    <s v="C300"/>
    <n v="2009"/>
    <s v="N"/>
    <m/>
    <x v="22"/>
  </r>
  <r>
    <n v="180"/>
    <n v="36"/>
    <n v="420948"/>
    <d v="2015-01-03T00:00:00"/>
    <s v="IL"/>
    <s v="100/300"/>
    <n v="500"/>
    <n v="1272.46"/>
    <n v="0"/>
    <n v="456959"/>
    <x v="0"/>
    <x v="5"/>
    <s v="prof-specialty"/>
    <s v="exercise"/>
    <s v="wife"/>
    <n v="0"/>
    <n v="0"/>
    <x v="46"/>
    <x v="2"/>
    <x v="3"/>
    <x v="1"/>
    <x v="4"/>
    <x v="2"/>
    <s v="Northbrook"/>
    <s v="2352 Sky Drive"/>
    <x v="2"/>
    <x v="1"/>
    <x v="0"/>
    <n v="2"/>
    <n v="1"/>
    <s v="?"/>
    <n v="69630"/>
    <x v="381"/>
    <n v="6330"/>
    <n v="50640"/>
    <x v="7"/>
    <s v="Corolla"/>
    <n v="1998"/>
    <s v="N"/>
    <m/>
    <x v="20"/>
  </r>
  <r>
    <n v="188"/>
    <n v="33"/>
    <n v="457188"/>
    <d v="1994-04-01T00:00:00"/>
    <s v="IL"/>
    <s v="250/500"/>
    <n v="1000"/>
    <n v="1340.24"/>
    <n v="0"/>
    <n v="447274"/>
    <x v="0"/>
    <x v="4"/>
    <s v="protective-serv"/>
    <s v="chess"/>
    <s v="own-child"/>
    <n v="0"/>
    <n v="-68800"/>
    <x v="42"/>
    <x v="2"/>
    <x v="2"/>
    <x v="1"/>
    <x v="0"/>
    <x v="2"/>
    <s v="Hillsdale"/>
    <s v="5280 Pine Ave"/>
    <x v="1"/>
    <x v="1"/>
    <x v="0"/>
    <n v="1"/>
    <n v="0"/>
    <s v="?"/>
    <n v="76010"/>
    <x v="606"/>
    <n v="6910"/>
    <n v="55280"/>
    <x v="2"/>
    <s v="RAM"/>
    <n v="1995"/>
    <s v="Y"/>
    <m/>
    <x v="2"/>
  </r>
  <r>
    <n v="214"/>
    <n v="40"/>
    <n v="118236"/>
    <d v="2000-08-15T00:00:00"/>
    <s v="OH"/>
    <s v="100/300"/>
    <n v="1000"/>
    <n v="1648"/>
    <n v="0"/>
    <n v="608405"/>
    <x v="0"/>
    <x v="6"/>
    <s v="transport-moving"/>
    <s v="base-jumping"/>
    <s v="not-in-family"/>
    <n v="57700"/>
    <n v="-43500"/>
    <x v="57"/>
    <x v="0"/>
    <x v="2"/>
    <x v="2"/>
    <x v="3"/>
    <x v="4"/>
    <s v="Northbrook"/>
    <s v="6638 Tree Drive"/>
    <x v="18"/>
    <x v="0"/>
    <x v="2"/>
    <n v="1"/>
    <n v="0"/>
    <s v="YES"/>
    <n v="44220"/>
    <x v="607"/>
    <n v="4020"/>
    <n v="32160"/>
    <x v="4"/>
    <s v="MDX"/>
    <n v="2000"/>
    <s v="N"/>
    <m/>
    <x v="13"/>
  </r>
  <r>
    <n v="178"/>
    <n v="38"/>
    <n v="987524"/>
    <d v="2014-11-13T00:00:00"/>
    <s v="IL"/>
    <s v="250/500"/>
    <n v="500"/>
    <n v="1381.14"/>
    <n v="0"/>
    <n v="472253"/>
    <x v="1"/>
    <x v="5"/>
    <s v="other-service"/>
    <s v="camping"/>
    <s v="wife"/>
    <n v="0"/>
    <n v="0"/>
    <x v="2"/>
    <x v="2"/>
    <x v="2"/>
    <x v="1"/>
    <x v="3"/>
    <x v="2"/>
    <s v="Northbrook"/>
    <s v="5678 Lincoln Drive"/>
    <x v="16"/>
    <x v="1"/>
    <x v="2"/>
    <n v="0"/>
    <n v="3"/>
    <s v="NO"/>
    <n v="57200"/>
    <x v="608"/>
    <n v="10400"/>
    <n v="41600"/>
    <x v="10"/>
    <s v="M5"/>
    <n v="2011"/>
    <s v="N"/>
    <m/>
    <x v="24"/>
  </r>
  <r>
    <n v="55"/>
    <n v="35"/>
    <n v="490596"/>
    <d v="2011-02-04T00:00:00"/>
    <s v="IL"/>
    <s v="500/1000"/>
    <n v="500"/>
    <n v="1198.44"/>
    <n v="8000000"/>
    <n v="438923"/>
    <x v="0"/>
    <x v="0"/>
    <s v="priv-house-serv"/>
    <s v="polo"/>
    <s v="wife"/>
    <n v="0"/>
    <n v="0"/>
    <x v="45"/>
    <x v="1"/>
    <x v="1"/>
    <x v="1"/>
    <x v="0"/>
    <x v="4"/>
    <s v="Columbus"/>
    <s v="4496 Pine Lane"/>
    <x v="10"/>
    <x v="0"/>
    <x v="2"/>
    <n v="0"/>
    <n v="3"/>
    <s v="NO"/>
    <n v="3080"/>
    <x v="140"/>
    <n v="560"/>
    <n v="1960"/>
    <x v="5"/>
    <s v="Ultima"/>
    <n v="1998"/>
    <s v="N"/>
    <m/>
    <x v="37"/>
  </r>
  <r>
    <n v="90"/>
    <n v="31"/>
    <n v="524215"/>
    <d v="1990-06-24T00:00:00"/>
    <s v="OH"/>
    <s v="250/500"/>
    <n v="2000"/>
    <n v="951.27"/>
    <n v="0"/>
    <n v="607131"/>
    <x v="1"/>
    <x v="1"/>
    <s v="other-service"/>
    <s v="hiking"/>
    <s v="not-in-family"/>
    <n v="42100"/>
    <n v="0"/>
    <x v="10"/>
    <x v="0"/>
    <x v="2"/>
    <x v="2"/>
    <x v="3"/>
    <x v="0"/>
    <s v="Hillsdale"/>
    <s v="8845 5th Ave"/>
    <x v="23"/>
    <x v="0"/>
    <x v="0"/>
    <n v="1"/>
    <n v="0"/>
    <s v="YES"/>
    <n v="75790"/>
    <x v="609"/>
    <n v="6890"/>
    <n v="55120"/>
    <x v="4"/>
    <s v="RSX"/>
    <n v="2007"/>
    <s v="N"/>
    <m/>
    <x v="4"/>
  </r>
  <r>
    <n v="135"/>
    <n v="30"/>
    <n v="913464"/>
    <d v="2009-01-21T00:00:00"/>
    <s v="IN"/>
    <s v="500/1000"/>
    <n v="2000"/>
    <n v="1341.24"/>
    <n v="0"/>
    <n v="601701"/>
    <x v="1"/>
    <x v="0"/>
    <s v="farming-fishing"/>
    <s v="skydiving"/>
    <s v="wife"/>
    <n v="37100"/>
    <n v="-46500"/>
    <x v="16"/>
    <x v="2"/>
    <x v="2"/>
    <x v="1"/>
    <x v="4"/>
    <x v="4"/>
    <s v="Riverwood"/>
    <s v="9317 Apache Ave"/>
    <x v="22"/>
    <x v="1"/>
    <x v="2"/>
    <n v="0"/>
    <n v="1"/>
    <s v="NO"/>
    <n v="32670"/>
    <x v="174"/>
    <n v="2970"/>
    <n v="23760"/>
    <x v="12"/>
    <s v="Accord"/>
    <n v="2003"/>
    <s v="N"/>
    <m/>
    <x v="31"/>
  </r>
  <r>
    <n v="277"/>
    <n v="46"/>
    <n v="398484"/>
    <d v="1992-11-07T00:00:00"/>
    <s v="IL"/>
    <s v="250/500"/>
    <n v="2000"/>
    <n v="1177.57"/>
    <n v="0"/>
    <n v="469220"/>
    <x v="1"/>
    <x v="2"/>
    <s v="adm-clerical"/>
    <s v="video-games"/>
    <s v="husband"/>
    <n v="0"/>
    <n v="-65500"/>
    <x v="27"/>
    <x v="1"/>
    <x v="1"/>
    <x v="1"/>
    <x v="0"/>
    <x v="1"/>
    <s v="Arlington"/>
    <s v="8638 3rd Ave"/>
    <x v="15"/>
    <x v="0"/>
    <x v="1"/>
    <n v="2"/>
    <n v="3"/>
    <s v="NO"/>
    <n v="3870"/>
    <x v="50"/>
    <n v="860"/>
    <n v="2580"/>
    <x v="11"/>
    <s v="Wrangler"/>
    <n v="2010"/>
    <s v="N"/>
    <m/>
    <x v="23"/>
  </r>
  <r>
    <n v="211"/>
    <n v="38"/>
    <n v="752504"/>
    <d v="1997-05-15T00:00:00"/>
    <s v="IN"/>
    <s v="250/500"/>
    <n v="1000"/>
    <n v="1055.0899999999999"/>
    <n v="0"/>
    <n v="433250"/>
    <x v="1"/>
    <x v="3"/>
    <s v="transport-moving"/>
    <s v="video-games"/>
    <s v="own-child"/>
    <n v="0"/>
    <n v="0"/>
    <x v="35"/>
    <x v="0"/>
    <x v="3"/>
    <x v="2"/>
    <x v="2"/>
    <x v="2"/>
    <s v="Columbus"/>
    <s v="3061 Francis Hwy"/>
    <x v="11"/>
    <x v="0"/>
    <x v="1"/>
    <n v="0"/>
    <n v="3"/>
    <s v="YES"/>
    <n v="91520"/>
    <x v="610"/>
    <n v="16640"/>
    <n v="66560"/>
    <x v="10"/>
    <s v="X6"/>
    <n v="2005"/>
    <s v="Y"/>
    <m/>
    <x v="32"/>
  </r>
  <r>
    <n v="156"/>
    <n v="32"/>
    <n v="449263"/>
    <d v="1992-03-20T00:00:00"/>
    <s v="IL"/>
    <s v="250/500"/>
    <n v="500"/>
    <n v="1479.48"/>
    <n v="0"/>
    <n v="444413"/>
    <x v="0"/>
    <x v="3"/>
    <s v="prof-specialty"/>
    <s v="bungie-jumping"/>
    <s v="unmarried"/>
    <n v="0"/>
    <n v="0"/>
    <x v="6"/>
    <x v="0"/>
    <x v="3"/>
    <x v="0"/>
    <x v="3"/>
    <x v="2"/>
    <s v="Northbrook"/>
    <s v="1173 Andromedia Ave"/>
    <x v="12"/>
    <x v="0"/>
    <x v="0"/>
    <n v="1"/>
    <n v="3"/>
    <s v="YES"/>
    <n v="74690"/>
    <x v="611"/>
    <n v="13580"/>
    <n v="54320"/>
    <x v="2"/>
    <s v="RAM"/>
    <n v="2008"/>
    <s v="Y"/>
    <m/>
    <x v="2"/>
  </r>
  <r>
    <n v="84"/>
    <n v="30"/>
    <n v="844007"/>
    <d v="1995-07-17T00:00:00"/>
    <s v="IN"/>
    <s v="500/1000"/>
    <n v="2000"/>
    <n v="1827.38"/>
    <n v="0"/>
    <n v="433593"/>
    <x v="0"/>
    <x v="2"/>
    <s v="priv-house-serv"/>
    <s v="polo"/>
    <s v="other-relative"/>
    <n v="0"/>
    <n v="-15900"/>
    <x v="14"/>
    <x v="1"/>
    <x v="1"/>
    <x v="3"/>
    <x v="0"/>
    <x v="1"/>
    <s v="Springfield"/>
    <s v="6068 2nd St"/>
    <x v="10"/>
    <x v="0"/>
    <x v="0"/>
    <n v="1"/>
    <n v="3"/>
    <s v="?"/>
    <n v="4620"/>
    <x v="589"/>
    <n v="840"/>
    <n v="3360"/>
    <x v="6"/>
    <s v="A5"/>
    <n v="1998"/>
    <s v="N"/>
    <m/>
    <x v="7"/>
  </r>
  <r>
    <n v="136"/>
    <n v="32"/>
    <n v="686522"/>
    <d v="2000-12-27T00:00:00"/>
    <s v="IN"/>
    <s v="100/300"/>
    <n v="500"/>
    <n v="1169.6199999999999"/>
    <n v="0"/>
    <n v="458143"/>
    <x v="1"/>
    <x v="6"/>
    <s v="sales"/>
    <s v="yachting"/>
    <s v="not-in-family"/>
    <n v="0"/>
    <n v="0"/>
    <x v="57"/>
    <x v="0"/>
    <x v="0"/>
    <x v="0"/>
    <x v="0"/>
    <x v="0"/>
    <s v="Arlington"/>
    <s v="7937 Weaver Ridge"/>
    <x v="13"/>
    <x v="0"/>
    <x v="0"/>
    <n v="0"/>
    <n v="0"/>
    <s v="NO"/>
    <n v="55000"/>
    <x v="452"/>
    <n v="10000"/>
    <n v="35000"/>
    <x v="7"/>
    <s v="Camry"/>
    <n v="2008"/>
    <s v="Y"/>
    <m/>
    <x v="8"/>
  </r>
  <r>
    <n v="310"/>
    <n v="48"/>
    <n v="670142"/>
    <d v="1999-08-06T00:00:00"/>
    <s v="IN"/>
    <s v="100/300"/>
    <n v="500"/>
    <n v="1516.34"/>
    <n v="0"/>
    <n v="474167"/>
    <x v="1"/>
    <x v="6"/>
    <s v="adm-clerical"/>
    <s v="sleeping"/>
    <s v="unmarried"/>
    <n v="11000"/>
    <n v="0"/>
    <x v="59"/>
    <x v="2"/>
    <x v="2"/>
    <x v="0"/>
    <x v="0"/>
    <x v="0"/>
    <s v="Springfield"/>
    <s v="2823 Weaver Lane"/>
    <x v="20"/>
    <x v="2"/>
    <x v="0"/>
    <n v="0"/>
    <n v="2"/>
    <s v="NO"/>
    <n v="59400"/>
    <x v="612"/>
    <n v="6600"/>
    <n v="39600"/>
    <x v="0"/>
    <n v="93"/>
    <n v="1996"/>
    <s v="Y"/>
    <m/>
    <x v="30"/>
  </r>
  <r>
    <n v="123"/>
    <n v="34"/>
    <n v="607687"/>
    <d v="2007-03-03T00:00:00"/>
    <s v="OH"/>
    <s v="500/1000"/>
    <n v="2000"/>
    <n v="1270.21"/>
    <n v="0"/>
    <n v="476413"/>
    <x v="1"/>
    <x v="5"/>
    <s v="sales"/>
    <s v="sleeping"/>
    <s v="husband"/>
    <n v="16100"/>
    <n v="-61200"/>
    <x v="45"/>
    <x v="2"/>
    <x v="0"/>
    <x v="2"/>
    <x v="2"/>
    <x v="6"/>
    <s v="Columbus"/>
    <s v="1809 Sky St"/>
    <x v="21"/>
    <x v="1"/>
    <x v="2"/>
    <n v="1"/>
    <n v="1"/>
    <s v="?"/>
    <n v="55260"/>
    <x v="413"/>
    <n v="0"/>
    <n v="49120"/>
    <x v="5"/>
    <s v="Ultima"/>
    <n v="2000"/>
    <s v="N"/>
    <m/>
    <x v="37"/>
  </r>
  <r>
    <n v="243"/>
    <n v="44"/>
    <n v="967713"/>
    <d v="1997-12-25T00:00:00"/>
    <s v="IL"/>
    <s v="250/500"/>
    <n v="500"/>
    <n v="809.11"/>
    <n v="0"/>
    <n v="600208"/>
    <x v="0"/>
    <x v="6"/>
    <s v="craft-repair"/>
    <s v="polo"/>
    <s v="other-relative"/>
    <n v="33200"/>
    <n v="0"/>
    <x v="35"/>
    <x v="2"/>
    <x v="0"/>
    <x v="1"/>
    <x v="3"/>
    <x v="5"/>
    <s v="Springfield"/>
    <s v="9352 Washington Ave"/>
    <x v="15"/>
    <x v="1"/>
    <x v="1"/>
    <n v="2"/>
    <n v="1"/>
    <s v="YES"/>
    <n v="51400"/>
    <x v="613"/>
    <n v="10280"/>
    <n v="35980"/>
    <x v="12"/>
    <s v="Civic"/>
    <n v="1996"/>
    <s v="N"/>
    <m/>
    <x v="26"/>
  </r>
  <r>
    <n v="36"/>
    <n v="37"/>
    <n v="291902"/>
    <d v="2013-11-06T00:00:00"/>
    <s v="IL"/>
    <s v="500/1000"/>
    <n v="1000"/>
    <n v="1115.81"/>
    <n v="0"/>
    <n v="618926"/>
    <x v="1"/>
    <x v="3"/>
    <s v="machine-op-inspct"/>
    <s v="reading"/>
    <s v="husband"/>
    <n v="0"/>
    <n v="-59800"/>
    <x v="26"/>
    <x v="2"/>
    <x v="0"/>
    <x v="1"/>
    <x v="4"/>
    <x v="2"/>
    <s v="Columbus"/>
    <s v="2697 Oak Drive"/>
    <x v="3"/>
    <x v="1"/>
    <x v="0"/>
    <n v="1"/>
    <n v="3"/>
    <s v="?"/>
    <n v="48780"/>
    <x v="614"/>
    <n v="10840"/>
    <n v="32520"/>
    <x v="2"/>
    <s v="Neon"/>
    <n v="2008"/>
    <s v="N"/>
    <m/>
    <x v="12"/>
  </r>
  <r>
    <n v="146"/>
    <n v="31"/>
    <n v="149839"/>
    <d v="1990-09-21T00:00:00"/>
    <s v="OH"/>
    <s v="100/300"/>
    <n v="1000"/>
    <n v="1457.65"/>
    <n v="5000000"/>
    <n v="606219"/>
    <x v="1"/>
    <x v="5"/>
    <s v="armed-forces"/>
    <s v="camping"/>
    <s v="own-child"/>
    <n v="0"/>
    <n v="0"/>
    <x v="51"/>
    <x v="2"/>
    <x v="2"/>
    <x v="0"/>
    <x v="4"/>
    <x v="1"/>
    <s v="Riverwood"/>
    <s v="1110 4th Drive"/>
    <x v="5"/>
    <x v="1"/>
    <x v="2"/>
    <n v="1"/>
    <n v="3"/>
    <s v="?"/>
    <n v="52380"/>
    <x v="345"/>
    <n v="5820"/>
    <n v="40740"/>
    <x v="7"/>
    <s v="Highlander"/>
    <n v="2010"/>
    <s v="N"/>
    <m/>
    <x v="11"/>
  </r>
  <r>
    <n v="154"/>
    <n v="34"/>
    <n v="840225"/>
    <d v="1999-10-05T00:00:00"/>
    <s v="OH"/>
    <s v="100/300"/>
    <n v="1000"/>
    <n v="1041.3599999999999"/>
    <n v="0"/>
    <n v="448436"/>
    <x v="1"/>
    <x v="6"/>
    <s v="priv-house-serv"/>
    <s v="cross-fit"/>
    <s v="husband"/>
    <n v="53100"/>
    <n v="-43900"/>
    <x v="48"/>
    <x v="2"/>
    <x v="0"/>
    <x v="2"/>
    <x v="3"/>
    <x v="4"/>
    <s v="Hillsdale"/>
    <s v="7535 5th Lane"/>
    <x v="22"/>
    <x v="2"/>
    <x v="1"/>
    <n v="2"/>
    <n v="3"/>
    <s v="YES"/>
    <n v="74360"/>
    <x v="306"/>
    <n v="13520"/>
    <n v="47320"/>
    <x v="7"/>
    <s v="Highlander"/>
    <n v="2005"/>
    <s v="Y"/>
    <m/>
    <x v="11"/>
  </r>
  <r>
    <n v="204"/>
    <n v="40"/>
    <n v="643226"/>
    <d v="1992-04-07T00:00:00"/>
    <s v="OH"/>
    <s v="250/500"/>
    <n v="1000"/>
    <n v="1693.83"/>
    <n v="7000000"/>
    <n v="447976"/>
    <x v="0"/>
    <x v="4"/>
    <s v="protective-serv"/>
    <s v="polo"/>
    <s v="other-relative"/>
    <n v="44000"/>
    <n v="-20800"/>
    <x v="21"/>
    <x v="0"/>
    <x v="3"/>
    <x v="1"/>
    <x v="0"/>
    <x v="2"/>
    <s v="Northbrook"/>
    <s v="9043 Maple Hwy"/>
    <x v="13"/>
    <x v="0"/>
    <x v="1"/>
    <n v="1"/>
    <n v="0"/>
    <s v="?"/>
    <n v="53400"/>
    <x v="249"/>
    <n v="5340"/>
    <n v="42720"/>
    <x v="12"/>
    <s v="CRV"/>
    <n v="2003"/>
    <s v="N"/>
    <m/>
    <x v="29"/>
  </r>
  <r>
    <n v="458"/>
    <n v="59"/>
    <n v="535879"/>
    <d v="2009-03-05T00:00:00"/>
    <s v="IN"/>
    <s v="100/300"/>
    <n v="1000"/>
    <n v="1685.69"/>
    <n v="0"/>
    <n v="472236"/>
    <x v="1"/>
    <x v="4"/>
    <s v="protective-serv"/>
    <s v="hiking"/>
    <s v="wife"/>
    <n v="31400"/>
    <n v="0"/>
    <x v="4"/>
    <x v="0"/>
    <x v="3"/>
    <x v="2"/>
    <x v="0"/>
    <x v="1"/>
    <s v="Hillsdale"/>
    <s v="3777 Maple Ave"/>
    <x v="6"/>
    <x v="0"/>
    <x v="1"/>
    <n v="2"/>
    <n v="2"/>
    <s v="YES"/>
    <n v="71800"/>
    <x v="615"/>
    <n v="14360"/>
    <n v="43080"/>
    <x v="11"/>
    <s v="Grand Cherokee"/>
    <n v="1995"/>
    <s v="N"/>
    <m/>
    <x v="38"/>
  </r>
  <r>
    <n v="147"/>
    <n v="31"/>
    <n v="746630"/>
    <d v="1997-02-10T00:00:00"/>
    <s v="IN"/>
    <s v="250/500"/>
    <n v="500"/>
    <n v="1054.92"/>
    <n v="6000000"/>
    <n v="468232"/>
    <x v="1"/>
    <x v="1"/>
    <s v="prof-specialty"/>
    <s v="exercise"/>
    <s v="own-child"/>
    <n v="51900"/>
    <n v="0"/>
    <x v="29"/>
    <x v="0"/>
    <x v="3"/>
    <x v="0"/>
    <x v="3"/>
    <x v="2"/>
    <s v="Northbrook"/>
    <s v="5608 Solo St"/>
    <x v="15"/>
    <x v="0"/>
    <x v="1"/>
    <n v="0"/>
    <n v="0"/>
    <s v="?"/>
    <n v="68240"/>
    <x v="616"/>
    <n v="0"/>
    <n v="59710"/>
    <x v="7"/>
    <s v="Corolla"/>
    <n v="2013"/>
    <s v="Y"/>
    <m/>
    <x v="20"/>
  </r>
  <r>
    <n v="279"/>
    <n v="45"/>
    <n v="598308"/>
    <d v="1992-01-28T00:00:00"/>
    <s v="IN"/>
    <s v="250/500"/>
    <n v="2000"/>
    <n v="1333.97"/>
    <n v="6000000"/>
    <n v="620819"/>
    <x v="1"/>
    <x v="0"/>
    <s v="other-service"/>
    <s v="bungie-jumping"/>
    <s v="unmarried"/>
    <n v="61100"/>
    <n v="-30700"/>
    <x v="37"/>
    <x v="2"/>
    <x v="2"/>
    <x v="0"/>
    <x v="3"/>
    <x v="0"/>
    <s v="Arlington"/>
    <s v="6981 Weaver St"/>
    <x v="7"/>
    <x v="1"/>
    <x v="1"/>
    <n v="1"/>
    <n v="0"/>
    <s v="?"/>
    <n v="61050"/>
    <x v="150"/>
    <n v="11100"/>
    <n v="38850"/>
    <x v="2"/>
    <s v="RAM"/>
    <n v="2011"/>
    <s v="Y"/>
    <m/>
    <x v="2"/>
  </r>
  <r>
    <n v="308"/>
    <n v="47"/>
    <n v="720356"/>
    <d v="2013-09-16T00:00:00"/>
    <s v="OH"/>
    <s v="100/300"/>
    <n v="1000"/>
    <n v="1013.61"/>
    <n v="6000000"/>
    <n v="452349"/>
    <x v="1"/>
    <x v="2"/>
    <s v="craft-repair"/>
    <s v="movies"/>
    <s v="own-child"/>
    <n v="45700"/>
    <n v="-41400"/>
    <x v="28"/>
    <x v="3"/>
    <x v="1"/>
    <x v="1"/>
    <x v="1"/>
    <x v="2"/>
    <s v="Springfield"/>
    <s v="4369 Maple Lane"/>
    <x v="2"/>
    <x v="0"/>
    <x v="1"/>
    <n v="1"/>
    <n v="1"/>
    <s v="YES"/>
    <n v="5590"/>
    <x v="64"/>
    <n v="860"/>
    <n v="3870"/>
    <x v="9"/>
    <s v="Impreza"/>
    <n v="2002"/>
    <s v="N"/>
    <m/>
    <x v="17"/>
  </r>
  <r>
    <n v="284"/>
    <n v="48"/>
    <n v="724752"/>
    <d v="2008-05-16T00:00:00"/>
    <s v="IL"/>
    <s v="500/1000"/>
    <n v="500"/>
    <n v="958.3"/>
    <n v="0"/>
    <n v="464646"/>
    <x v="1"/>
    <x v="1"/>
    <s v="machine-op-inspct"/>
    <s v="exercise"/>
    <s v="husband"/>
    <n v="47900"/>
    <n v="0"/>
    <x v="12"/>
    <x v="2"/>
    <x v="0"/>
    <x v="0"/>
    <x v="2"/>
    <x v="2"/>
    <s v="Columbus"/>
    <s v="6931 Elm St"/>
    <x v="4"/>
    <x v="1"/>
    <x v="1"/>
    <n v="0"/>
    <n v="0"/>
    <s v="?"/>
    <n v="46860"/>
    <x v="617"/>
    <n v="8520"/>
    <n v="29820"/>
    <x v="13"/>
    <s v="Passat"/>
    <n v="1998"/>
    <s v="N"/>
    <m/>
    <x v="27"/>
  </r>
  <r>
    <n v="108"/>
    <n v="31"/>
    <n v="148498"/>
    <d v="2002-01-04T00:00:00"/>
    <s v="IN"/>
    <s v="250/500"/>
    <n v="2000"/>
    <n v="1112.04"/>
    <n v="6000000"/>
    <n v="472209"/>
    <x v="1"/>
    <x v="1"/>
    <s v="other-service"/>
    <s v="base-jumping"/>
    <s v="own-child"/>
    <n v="52800"/>
    <n v="-54300"/>
    <x v="6"/>
    <x v="3"/>
    <x v="1"/>
    <x v="1"/>
    <x v="1"/>
    <x v="0"/>
    <s v="Arlington"/>
    <s v="7583 Washington Ave"/>
    <x v="0"/>
    <x v="0"/>
    <x v="2"/>
    <n v="1"/>
    <n v="3"/>
    <s v="NO"/>
    <n v="4290"/>
    <x v="1"/>
    <n v="780"/>
    <n v="2730"/>
    <x v="13"/>
    <s v="Passat"/>
    <n v="1998"/>
    <s v="N"/>
    <m/>
    <x v="27"/>
  </r>
  <r>
    <n v="421"/>
    <n v="57"/>
    <n v="110122"/>
    <d v="2002-04-02T00:00:00"/>
    <s v="IN"/>
    <s v="250/500"/>
    <n v="2000"/>
    <n v="1206.26"/>
    <n v="0"/>
    <n v="459955"/>
    <x v="1"/>
    <x v="2"/>
    <s v="armed-forces"/>
    <s v="bungie-jumping"/>
    <s v="own-child"/>
    <n v="69900"/>
    <n v="0"/>
    <x v="50"/>
    <x v="2"/>
    <x v="3"/>
    <x v="1"/>
    <x v="0"/>
    <x v="5"/>
    <s v="Arlington"/>
    <s v="7552 3rd St"/>
    <x v="9"/>
    <x v="1"/>
    <x v="0"/>
    <n v="0"/>
    <n v="0"/>
    <s v="NO"/>
    <n v="78500"/>
    <x v="618"/>
    <n v="7850"/>
    <n v="54950"/>
    <x v="6"/>
    <s v="A3"/>
    <n v="2015"/>
    <s v="N"/>
    <m/>
    <x v="10"/>
  </r>
  <r>
    <n v="266"/>
    <n v="42"/>
    <n v="281388"/>
    <d v="1998-07-16T00:00:00"/>
    <s v="IL"/>
    <s v="500/1000"/>
    <n v="1000"/>
    <n v="763.67"/>
    <n v="0"/>
    <n v="473389"/>
    <x v="0"/>
    <x v="2"/>
    <s v="prof-specialty"/>
    <s v="movies"/>
    <s v="own-child"/>
    <n v="12800"/>
    <n v="-49700"/>
    <x v="57"/>
    <x v="0"/>
    <x v="0"/>
    <x v="2"/>
    <x v="0"/>
    <x v="0"/>
    <s v="Northbrook"/>
    <s v="1654 Pine St"/>
    <x v="11"/>
    <x v="0"/>
    <x v="0"/>
    <n v="1"/>
    <n v="3"/>
    <s v="YES"/>
    <n v="70830"/>
    <x v="619"/>
    <n v="7870"/>
    <n v="55090"/>
    <x v="11"/>
    <s v="Grand Cherokee"/>
    <n v="2005"/>
    <s v="N"/>
    <m/>
    <x v="38"/>
  </r>
  <r>
    <n v="412"/>
    <n v="56"/>
    <n v="728600"/>
    <d v="2002-08-15T00:00:00"/>
    <s v="IL"/>
    <s v="250/500"/>
    <n v="500"/>
    <n v="1042.56"/>
    <n v="0"/>
    <n v="616767"/>
    <x v="0"/>
    <x v="4"/>
    <s v="handlers-cleaners"/>
    <s v="yachting"/>
    <s v="own-child"/>
    <n v="0"/>
    <n v="-66100"/>
    <x v="39"/>
    <x v="2"/>
    <x v="3"/>
    <x v="2"/>
    <x v="0"/>
    <x v="0"/>
    <s v="Springfield"/>
    <s v="6058 Andromedia Hwy"/>
    <x v="4"/>
    <x v="1"/>
    <x v="2"/>
    <n v="0"/>
    <n v="2"/>
    <s v="NO"/>
    <n v="68040"/>
    <x v="620"/>
    <n v="7560"/>
    <n v="45360"/>
    <x v="9"/>
    <s v="Forrestor"/>
    <n v="1997"/>
    <s v="N"/>
    <m/>
    <x v="18"/>
  </r>
  <r>
    <n v="31"/>
    <n v="32"/>
    <n v="231548"/>
    <d v="1999-09-07T00:00:00"/>
    <s v="IL"/>
    <s v="100/300"/>
    <n v="2000"/>
    <n v="1263.48"/>
    <n v="4000000"/>
    <n v="442948"/>
    <x v="1"/>
    <x v="6"/>
    <s v="other-service"/>
    <s v="hiking"/>
    <s v="wife"/>
    <n v="46800"/>
    <n v="-87300"/>
    <x v="58"/>
    <x v="0"/>
    <x v="0"/>
    <x v="0"/>
    <x v="2"/>
    <x v="4"/>
    <s v="Hillsdale"/>
    <s v="6536 MLK Hwy"/>
    <x v="16"/>
    <x v="0"/>
    <x v="1"/>
    <n v="2"/>
    <n v="0"/>
    <s v="?"/>
    <n v="63600"/>
    <x v="621"/>
    <n v="10600"/>
    <n v="47700"/>
    <x v="6"/>
    <s v="A5"/>
    <n v="1997"/>
    <s v="Y"/>
    <m/>
    <x v="7"/>
  </r>
  <r>
    <n v="465"/>
    <n v="63"/>
    <n v="531160"/>
    <d v="2012-01-12T00:00:00"/>
    <s v="IL"/>
    <s v="250/500"/>
    <n v="500"/>
    <n v="1006.99"/>
    <n v="6000000"/>
    <n v="458936"/>
    <x v="1"/>
    <x v="3"/>
    <s v="sales"/>
    <s v="board-games"/>
    <s v="own-child"/>
    <n v="0"/>
    <n v="0"/>
    <x v="53"/>
    <x v="0"/>
    <x v="0"/>
    <x v="1"/>
    <x v="3"/>
    <x v="4"/>
    <s v="Columbus"/>
    <s v="8198 Embaracadero Lane"/>
    <x v="2"/>
    <x v="0"/>
    <x v="2"/>
    <n v="0"/>
    <n v="3"/>
    <s v="?"/>
    <n v="43560"/>
    <x v="622"/>
    <n v="4840"/>
    <n v="33880"/>
    <x v="9"/>
    <s v="Legacy"/>
    <n v="2015"/>
    <s v="N"/>
    <m/>
    <x v="15"/>
  </r>
  <r>
    <n v="126"/>
    <n v="31"/>
    <n v="889003"/>
    <d v="1996-08-18T00:00:00"/>
    <s v="OH"/>
    <s v="250/500"/>
    <n v="1000"/>
    <n v="1328.26"/>
    <n v="0"/>
    <n v="613921"/>
    <x v="0"/>
    <x v="3"/>
    <s v="sales"/>
    <s v="exercise"/>
    <s v="not-in-family"/>
    <n v="42300"/>
    <n v="-45800"/>
    <x v="5"/>
    <x v="0"/>
    <x v="3"/>
    <x v="2"/>
    <x v="0"/>
    <x v="4"/>
    <s v="Hillsdale"/>
    <s v="3447 Solo Ave"/>
    <x v="18"/>
    <x v="0"/>
    <x v="2"/>
    <n v="1"/>
    <n v="1"/>
    <s v="NO"/>
    <n v="60840"/>
    <x v="306"/>
    <n v="6760"/>
    <n v="40560"/>
    <x v="9"/>
    <s v="Forrestor"/>
    <n v="2011"/>
    <s v="N"/>
    <m/>
    <x v="18"/>
  </r>
  <r>
    <n v="407"/>
    <n v="55"/>
    <n v="193213"/>
    <d v="1996-03-11T00:00:00"/>
    <s v="OH"/>
    <s v="100/300"/>
    <n v="1000"/>
    <n v="1250.08"/>
    <n v="5000000"/>
    <n v="474598"/>
    <x v="1"/>
    <x v="1"/>
    <s v="tech-support"/>
    <s v="bungie-jumping"/>
    <s v="wife"/>
    <n v="0"/>
    <n v="-57700"/>
    <x v="42"/>
    <x v="2"/>
    <x v="0"/>
    <x v="2"/>
    <x v="0"/>
    <x v="4"/>
    <s v="Arlington"/>
    <s v="1806 Weaver Ridge"/>
    <x v="5"/>
    <x v="1"/>
    <x v="1"/>
    <n v="2"/>
    <n v="3"/>
    <s v="YES"/>
    <n v="68160"/>
    <x v="623"/>
    <n v="11360"/>
    <n v="45440"/>
    <x v="8"/>
    <s v="Escape"/>
    <n v="2010"/>
    <s v="N"/>
    <m/>
    <x v="19"/>
  </r>
  <r>
    <n v="101"/>
    <n v="27"/>
    <n v="557218"/>
    <d v="1997-11-23T00:00:00"/>
    <s v="IL"/>
    <s v="500/1000"/>
    <n v="500"/>
    <n v="982.7"/>
    <n v="6000000"/>
    <n v="440865"/>
    <x v="1"/>
    <x v="5"/>
    <s v="transport-moving"/>
    <s v="video-games"/>
    <s v="unmarried"/>
    <n v="30800"/>
    <n v="-43700"/>
    <x v="6"/>
    <x v="3"/>
    <x v="1"/>
    <x v="1"/>
    <x v="1"/>
    <x v="0"/>
    <s v="Arlington"/>
    <s v="7930 Texas Ave"/>
    <x v="10"/>
    <x v="0"/>
    <x v="2"/>
    <n v="1"/>
    <n v="0"/>
    <s v="NO"/>
    <n v="5170"/>
    <x v="83"/>
    <n v="470"/>
    <n v="3760"/>
    <x v="7"/>
    <s v="Camry"/>
    <n v="2001"/>
    <s v="N"/>
    <m/>
    <x v="8"/>
  </r>
  <r>
    <n v="187"/>
    <n v="37"/>
    <n v="125591"/>
    <d v="2013-08-08T00:00:00"/>
    <s v="IN"/>
    <s v="500/1000"/>
    <n v="1000"/>
    <n v="1412.06"/>
    <n v="5000000"/>
    <n v="450947"/>
    <x v="1"/>
    <x v="3"/>
    <s v="protective-serv"/>
    <s v="reading"/>
    <s v="not-in-family"/>
    <n v="60100"/>
    <n v="0"/>
    <x v="29"/>
    <x v="0"/>
    <x v="0"/>
    <x v="2"/>
    <x v="4"/>
    <x v="5"/>
    <s v="Riverwood"/>
    <s v="7082 Oak Ridge"/>
    <x v="7"/>
    <x v="0"/>
    <x v="1"/>
    <n v="0"/>
    <n v="3"/>
    <s v="?"/>
    <n v="57700"/>
    <x v="501"/>
    <n v="5770"/>
    <n v="46160"/>
    <x v="5"/>
    <s v="Maxima"/>
    <n v="2000"/>
    <s v="N"/>
    <m/>
    <x v="14"/>
  </r>
  <r>
    <n v="252"/>
    <n v="46"/>
    <n v="227244"/>
    <d v="1996-11-30T00:00:00"/>
    <s v="IN"/>
    <s v="500/1000"/>
    <n v="2000"/>
    <n v="1066.7"/>
    <n v="0"/>
    <n v="473370"/>
    <x v="1"/>
    <x v="6"/>
    <s v="handlers-cleaners"/>
    <s v="sleeping"/>
    <s v="own-child"/>
    <n v="0"/>
    <n v="0"/>
    <x v="8"/>
    <x v="2"/>
    <x v="3"/>
    <x v="2"/>
    <x v="3"/>
    <x v="1"/>
    <s v="Northbend"/>
    <s v="6357 Texas Lane"/>
    <x v="9"/>
    <x v="1"/>
    <x v="2"/>
    <n v="0"/>
    <n v="2"/>
    <s v="NO"/>
    <n v="89520"/>
    <x v="533"/>
    <n v="14920"/>
    <n v="59680"/>
    <x v="6"/>
    <s v="A3"/>
    <n v="2014"/>
    <s v="N"/>
    <m/>
    <x v="10"/>
  </r>
  <r>
    <n v="229"/>
    <n v="43"/>
    <n v="791425"/>
    <d v="1997-06-18T00:00:00"/>
    <s v="IN"/>
    <s v="250/500"/>
    <n v="2000"/>
    <n v="1585.54"/>
    <n v="0"/>
    <n v="463153"/>
    <x v="0"/>
    <x v="4"/>
    <s v="protective-serv"/>
    <s v="reading"/>
    <s v="not-in-family"/>
    <n v="42600"/>
    <n v="-44400"/>
    <x v="33"/>
    <x v="1"/>
    <x v="1"/>
    <x v="1"/>
    <x v="1"/>
    <x v="4"/>
    <s v="Hillsdale"/>
    <s v="9322 Rock Hwy"/>
    <x v="19"/>
    <x v="0"/>
    <x v="2"/>
    <n v="1"/>
    <n v="0"/>
    <s v="YES"/>
    <n v="4620"/>
    <x v="589"/>
    <n v="840"/>
    <n v="3360"/>
    <x v="13"/>
    <s v="Jetta"/>
    <n v="2012"/>
    <s v="N"/>
    <m/>
    <x v="35"/>
  </r>
  <r>
    <n v="246"/>
    <n v="39"/>
    <n v="354455"/>
    <d v="2007-04-19T00:00:00"/>
    <s v="IN"/>
    <s v="250/500"/>
    <n v="1000"/>
    <n v="1416.08"/>
    <n v="0"/>
    <n v="612546"/>
    <x v="1"/>
    <x v="6"/>
    <s v="craft-repair"/>
    <s v="yachting"/>
    <s v="other-relative"/>
    <n v="0"/>
    <n v="-36600"/>
    <x v="35"/>
    <x v="0"/>
    <x v="2"/>
    <x v="1"/>
    <x v="4"/>
    <x v="4"/>
    <s v="Northbrook"/>
    <s v="6684 Solo Lane"/>
    <x v="14"/>
    <x v="0"/>
    <x v="0"/>
    <n v="0"/>
    <n v="3"/>
    <s v="?"/>
    <n v="45180"/>
    <x v="170"/>
    <n v="5020"/>
    <n v="35140"/>
    <x v="12"/>
    <s v="CRV"/>
    <n v="2004"/>
    <s v="N"/>
    <m/>
    <x v="29"/>
  </r>
  <r>
    <n v="190"/>
    <n v="38"/>
    <n v="601042"/>
    <d v="2007-09-19T00:00:00"/>
    <s v="OH"/>
    <s v="250/500"/>
    <n v="500"/>
    <n v="1246.03"/>
    <n v="0"/>
    <n v="442919"/>
    <x v="0"/>
    <x v="6"/>
    <s v="craft-repair"/>
    <s v="movies"/>
    <s v="unmarried"/>
    <n v="61900"/>
    <n v="-50000"/>
    <x v="22"/>
    <x v="0"/>
    <x v="0"/>
    <x v="2"/>
    <x v="3"/>
    <x v="2"/>
    <s v="Riverwood"/>
    <s v="4885 Oak Lane"/>
    <x v="8"/>
    <x v="0"/>
    <x v="0"/>
    <n v="0"/>
    <n v="0"/>
    <s v="NO"/>
    <n v="45100"/>
    <x v="624"/>
    <n v="4510"/>
    <n v="31570"/>
    <x v="5"/>
    <s v="Maxima"/>
    <n v="2013"/>
    <s v="N"/>
    <m/>
    <x v="14"/>
  </r>
  <r>
    <n v="95"/>
    <n v="32"/>
    <n v="433663"/>
    <d v="1996-12-21T00:00:00"/>
    <s v="IN"/>
    <s v="500/1000"/>
    <n v="2000"/>
    <n v="1356.64"/>
    <n v="0"/>
    <n v="449352"/>
    <x v="0"/>
    <x v="3"/>
    <s v="machine-op-inspct"/>
    <s v="golf"/>
    <s v="not-in-family"/>
    <n v="67800"/>
    <n v="-48600"/>
    <x v="43"/>
    <x v="2"/>
    <x v="0"/>
    <x v="2"/>
    <x v="0"/>
    <x v="0"/>
    <s v="Springfield"/>
    <s v="7846 Andromedia Drive"/>
    <x v="7"/>
    <x v="1"/>
    <x v="0"/>
    <n v="0"/>
    <n v="3"/>
    <s v="YES"/>
    <n v="83160"/>
    <x v="620"/>
    <n v="15120"/>
    <n v="52920"/>
    <x v="7"/>
    <s v="Camry"/>
    <n v="2003"/>
    <s v="N"/>
    <m/>
    <x v="8"/>
  </r>
  <r>
    <n v="205"/>
    <n v="42"/>
    <n v="471938"/>
    <d v="2008-02-03T00:00:00"/>
    <s v="IL"/>
    <s v="100/300"/>
    <n v="2000"/>
    <n v="1387.7"/>
    <n v="4000000"/>
    <n v="470104"/>
    <x v="1"/>
    <x v="4"/>
    <s v="priv-house-serv"/>
    <s v="skydiving"/>
    <s v="other-relative"/>
    <n v="0"/>
    <n v="0"/>
    <x v="24"/>
    <x v="0"/>
    <x v="2"/>
    <x v="1"/>
    <x v="0"/>
    <x v="4"/>
    <s v="Columbus"/>
    <s v="3915 Embaracadero St"/>
    <x v="4"/>
    <x v="0"/>
    <x v="2"/>
    <n v="2"/>
    <n v="1"/>
    <s v="NO"/>
    <n v="86130"/>
    <x v="232"/>
    <n v="15660"/>
    <n v="54810"/>
    <x v="3"/>
    <s v="Silverado"/>
    <n v="1995"/>
    <s v="N"/>
    <m/>
    <x v="28"/>
  </r>
  <r>
    <n v="41"/>
    <n v="25"/>
    <n v="564654"/>
    <d v="2003-07-16T00:00:00"/>
    <s v="OH"/>
    <s v="100/300"/>
    <n v="1000"/>
    <n v="1004.14"/>
    <n v="0"/>
    <n v="459889"/>
    <x v="0"/>
    <x v="3"/>
    <s v="priv-house-serv"/>
    <s v="sleeping"/>
    <s v="wife"/>
    <n v="35400"/>
    <n v="0"/>
    <x v="11"/>
    <x v="2"/>
    <x v="3"/>
    <x v="0"/>
    <x v="2"/>
    <x v="5"/>
    <s v="Hillsdale"/>
    <s v="4242 Rock Lane"/>
    <x v="21"/>
    <x v="1"/>
    <x v="2"/>
    <n v="1"/>
    <n v="3"/>
    <s v="NO"/>
    <n v="48000"/>
    <x v="370"/>
    <n v="4800"/>
    <n v="33600"/>
    <x v="2"/>
    <s v="RAM"/>
    <n v="1995"/>
    <s v="N"/>
    <m/>
    <x v="2"/>
  </r>
  <r>
    <n v="137"/>
    <n v="35"/>
    <n v="645723"/>
    <d v="1991-05-05T00:00:00"/>
    <s v="OH"/>
    <s v="500/1000"/>
    <n v="500"/>
    <n v="1107.07"/>
    <n v="0"/>
    <n v="478868"/>
    <x v="1"/>
    <x v="4"/>
    <s v="protective-serv"/>
    <s v="movies"/>
    <s v="husband"/>
    <n v="0"/>
    <n v="-45300"/>
    <x v="57"/>
    <x v="1"/>
    <x v="1"/>
    <x v="1"/>
    <x v="0"/>
    <x v="1"/>
    <s v="Hillsdale"/>
    <s v="7405 Oak St"/>
    <x v="7"/>
    <x v="0"/>
    <x v="2"/>
    <n v="0"/>
    <n v="0"/>
    <s v="YES"/>
    <n v="3300"/>
    <x v="252"/>
    <n v="600"/>
    <n v="2100"/>
    <x v="0"/>
    <s v="92x"/>
    <n v="2008"/>
    <s v="N"/>
    <m/>
    <x v="0"/>
  </r>
  <r>
    <n v="194"/>
    <n v="34"/>
    <n v="573572"/>
    <d v="1991-06-16T00:00:00"/>
    <s v="IL"/>
    <s v="100/300"/>
    <n v="500"/>
    <n v="1429.96"/>
    <n v="0"/>
    <n v="463307"/>
    <x v="1"/>
    <x v="6"/>
    <s v="protective-serv"/>
    <s v="board-games"/>
    <s v="husband"/>
    <n v="67800"/>
    <n v="0"/>
    <x v="37"/>
    <x v="2"/>
    <x v="2"/>
    <x v="1"/>
    <x v="4"/>
    <x v="2"/>
    <s v="Northbend"/>
    <s v="9633 4th St"/>
    <x v="20"/>
    <x v="1"/>
    <x v="2"/>
    <n v="1"/>
    <n v="2"/>
    <s v="YES"/>
    <n v="57200"/>
    <x v="56"/>
    <n v="5720"/>
    <n v="40040"/>
    <x v="7"/>
    <s v="Camry"/>
    <n v="2005"/>
    <s v="N"/>
    <m/>
    <x v="8"/>
  </r>
  <r>
    <n v="128"/>
    <n v="35"/>
    <n v="437960"/>
    <d v="2001-04-03T00:00:00"/>
    <s v="IN"/>
    <s v="250/500"/>
    <n v="1000"/>
    <n v="1074.99"/>
    <n v="0"/>
    <n v="453620"/>
    <x v="1"/>
    <x v="2"/>
    <s v="adm-clerical"/>
    <s v="bungie-jumping"/>
    <s v="husband"/>
    <n v="0"/>
    <n v="-48800"/>
    <x v="5"/>
    <x v="1"/>
    <x v="1"/>
    <x v="3"/>
    <x v="0"/>
    <x v="1"/>
    <s v="Columbus"/>
    <s v="3492 Britain St"/>
    <x v="14"/>
    <x v="0"/>
    <x v="1"/>
    <n v="2"/>
    <n v="0"/>
    <s v="?"/>
    <n v="7590"/>
    <x v="597"/>
    <n v="690"/>
    <n v="5520"/>
    <x v="4"/>
    <s v="MDX"/>
    <n v="2012"/>
    <s v="N"/>
    <m/>
    <x v="13"/>
  </r>
  <r>
    <n v="150"/>
    <n v="37"/>
    <n v="649800"/>
    <d v="2014-03-16T00:00:00"/>
    <s v="OH"/>
    <s v="500/1000"/>
    <n v="1000"/>
    <n v="1007"/>
    <n v="0"/>
    <n v="466238"/>
    <x v="1"/>
    <x v="1"/>
    <s v="transport-moving"/>
    <s v="board-games"/>
    <s v="unmarried"/>
    <n v="30400"/>
    <n v="-89400"/>
    <x v="35"/>
    <x v="0"/>
    <x v="2"/>
    <x v="2"/>
    <x v="0"/>
    <x v="1"/>
    <s v="Arlington"/>
    <s v="7973 4th St"/>
    <x v="10"/>
    <x v="0"/>
    <x v="2"/>
    <n v="0"/>
    <n v="2"/>
    <s v="?"/>
    <n v="80080"/>
    <x v="625"/>
    <n v="12320"/>
    <n v="55440"/>
    <x v="3"/>
    <s v="Silverado"/>
    <n v="2013"/>
    <s v="N"/>
    <m/>
    <x v="28"/>
  </r>
  <r>
    <n v="104"/>
    <n v="30"/>
    <n v="544225"/>
    <d v="2010-08-03T00:00:00"/>
    <s v="OH"/>
    <s v="100/300"/>
    <n v="500"/>
    <n v="1052.8499999999999"/>
    <n v="0"/>
    <n v="607697"/>
    <x v="1"/>
    <x v="0"/>
    <s v="protective-serv"/>
    <s v="skydiving"/>
    <s v="other-relative"/>
    <n v="0"/>
    <n v="-70100"/>
    <x v="47"/>
    <x v="1"/>
    <x v="1"/>
    <x v="1"/>
    <x v="0"/>
    <x v="4"/>
    <s v="Riverwood"/>
    <s v="3952 Andromedia Lane"/>
    <x v="1"/>
    <x v="0"/>
    <x v="2"/>
    <n v="0"/>
    <n v="0"/>
    <s v="YES"/>
    <n v="4800"/>
    <x v="176"/>
    <n v="480"/>
    <n v="3360"/>
    <x v="10"/>
    <s v="3 Series"/>
    <n v="2006"/>
    <s v="N"/>
    <m/>
    <x v="21"/>
  </r>
  <r>
    <n v="163"/>
    <n v="37"/>
    <n v="390256"/>
    <d v="2009-11-25T00:00:00"/>
    <s v="IN"/>
    <s v="500/1000"/>
    <n v="1000"/>
    <n v="1200.33"/>
    <n v="4000000"/>
    <n v="477631"/>
    <x v="1"/>
    <x v="4"/>
    <s v="craft-repair"/>
    <s v="cross-fit"/>
    <s v="own-child"/>
    <n v="0"/>
    <n v="-36400"/>
    <x v="38"/>
    <x v="1"/>
    <x v="1"/>
    <x v="1"/>
    <x v="0"/>
    <x v="4"/>
    <s v="Springfield"/>
    <s v="6702 Andromedia St"/>
    <x v="2"/>
    <x v="0"/>
    <x v="1"/>
    <n v="2"/>
    <n v="1"/>
    <s v="YES"/>
    <n v="3900"/>
    <x v="626"/>
    <n v="780"/>
    <n v="2730"/>
    <x v="13"/>
    <s v="Jetta"/>
    <n v="2008"/>
    <s v="Y"/>
    <m/>
    <x v="35"/>
  </r>
  <r>
    <n v="80"/>
    <n v="26"/>
    <n v="488597"/>
    <d v="2001-05-08T00:00:00"/>
    <s v="IL"/>
    <s v="100/300"/>
    <n v="1000"/>
    <n v="1343"/>
    <n v="0"/>
    <n v="443625"/>
    <x v="0"/>
    <x v="3"/>
    <s v="handlers-cleaners"/>
    <s v="camping"/>
    <s v="other-relative"/>
    <n v="64600"/>
    <n v="0"/>
    <x v="28"/>
    <x v="0"/>
    <x v="3"/>
    <x v="1"/>
    <x v="3"/>
    <x v="0"/>
    <s v="Arlington"/>
    <s v="5455 Oak Hwy"/>
    <x v="11"/>
    <x v="0"/>
    <x v="1"/>
    <n v="0"/>
    <n v="0"/>
    <s v="NO"/>
    <n v="90400"/>
    <x v="138"/>
    <n v="9040"/>
    <n v="72320"/>
    <x v="10"/>
    <s v="3 Series"/>
    <n v="1995"/>
    <s v="N"/>
    <m/>
    <x v="21"/>
  </r>
  <r>
    <n v="65"/>
    <n v="29"/>
    <n v="133889"/>
    <d v="2004-06-14T00:00:00"/>
    <s v="OH"/>
    <s v="250/500"/>
    <n v="2000"/>
    <n v="1441.6"/>
    <n v="5000000"/>
    <n v="472223"/>
    <x v="1"/>
    <x v="0"/>
    <s v="sales"/>
    <s v="kayaking"/>
    <s v="own-child"/>
    <n v="0"/>
    <n v="0"/>
    <x v="37"/>
    <x v="2"/>
    <x v="2"/>
    <x v="1"/>
    <x v="3"/>
    <x v="5"/>
    <s v="Columbus"/>
    <s v="2253 Maple Ave"/>
    <x v="7"/>
    <x v="1"/>
    <x v="0"/>
    <n v="0"/>
    <n v="0"/>
    <s v="?"/>
    <n v="62900"/>
    <x v="446"/>
    <n v="12580"/>
    <n v="44030"/>
    <x v="11"/>
    <s v="Grand Cherokee"/>
    <n v="1998"/>
    <s v="N"/>
    <m/>
    <x v="38"/>
  </r>
  <r>
    <n v="179"/>
    <n v="32"/>
    <n v="931901"/>
    <d v="1994-08-07T00:00:00"/>
    <s v="OH"/>
    <s v="100/300"/>
    <n v="1000"/>
    <n v="1433.42"/>
    <n v="6000000"/>
    <n v="608328"/>
    <x v="1"/>
    <x v="2"/>
    <s v="protective-serv"/>
    <s v="base-jumping"/>
    <s v="own-child"/>
    <n v="53800"/>
    <n v="0"/>
    <x v="12"/>
    <x v="0"/>
    <x v="2"/>
    <x v="0"/>
    <x v="0"/>
    <x v="5"/>
    <s v="Arlington"/>
    <s v="7897 Lincoln St"/>
    <x v="15"/>
    <x v="0"/>
    <x v="0"/>
    <n v="1"/>
    <n v="2"/>
    <s v="NO"/>
    <n v="54200"/>
    <x v="614"/>
    <n v="10840"/>
    <n v="37940"/>
    <x v="5"/>
    <s v="Ultima"/>
    <n v="2014"/>
    <s v="Y"/>
    <m/>
    <x v="37"/>
  </r>
  <r>
    <n v="372"/>
    <n v="50"/>
    <n v="769475"/>
    <d v="2004-08-26T00:00:00"/>
    <s v="OH"/>
    <s v="500/1000"/>
    <n v="2000"/>
    <n v="1368.57"/>
    <n v="0"/>
    <n v="474860"/>
    <x v="1"/>
    <x v="0"/>
    <s v="tech-support"/>
    <s v="paintball"/>
    <s v="other-relative"/>
    <n v="0"/>
    <n v="0"/>
    <x v="28"/>
    <x v="2"/>
    <x v="0"/>
    <x v="0"/>
    <x v="0"/>
    <x v="2"/>
    <s v="Northbend"/>
    <s v="8811 Maple Hwy"/>
    <x v="22"/>
    <x v="1"/>
    <x v="2"/>
    <n v="2"/>
    <n v="2"/>
    <s v="YES"/>
    <n v="51800"/>
    <x v="627"/>
    <n v="10360"/>
    <n v="36260"/>
    <x v="4"/>
    <s v="MDX"/>
    <n v="2003"/>
    <s v="N"/>
    <m/>
    <x v="13"/>
  </r>
  <r>
    <n v="398"/>
    <n v="55"/>
    <n v="844062"/>
    <d v="1990-05-25T00:00:00"/>
    <s v="OH"/>
    <s v="250/500"/>
    <n v="500"/>
    <n v="862.19"/>
    <n v="0"/>
    <n v="606858"/>
    <x v="0"/>
    <x v="4"/>
    <s v="adm-clerical"/>
    <s v="movies"/>
    <s v="unmarried"/>
    <n v="69400"/>
    <n v="0"/>
    <x v="43"/>
    <x v="1"/>
    <x v="1"/>
    <x v="3"/>
    <x v="0"/>
    <x v="0"/>
    <s v="Northbend"/>
    <s v="8167 Apache Ave"/>
    <x v="2"/>
    <x v="0"/>
    <x v="1"/>
    <n v="2"/>
    <n v="3"/>
    <s v="?"/>
    <n v="6600"/>
    <x v="252"/>
    <n v="1200"/>
    <n v="4800"/>
    <x v="4"/>
    <s v="MDX"/>
    <n v="2012"/>
    <s v="N"/>
    <m/>
    <x v="13"/>
  </r>
  <r>
    <n v="213"/>
    <n v="35"/>
    <n v="844129"/>
    <d v="1990-09-20T00:00:00"/>
    <s v="OH"/>
    <s v="250/500"/>
    <n v="500"/>
    <n v="871.46"/>
    <n v="0"/>
    <n v="477938"/>
    <x v="0"/>
    <x v="0"/>
    <s v="tech-support"/>
    <s v="movies"/>
    <s v="husband"/>
    <n v="58500"/>
    <n v="-77700"/>
    <x v="12"/>
    <x v="0"/>
    <x v="0"/>
    <x v="2"/>
    <x v="2"/>
    <x v="0"/>
    <s v="Northbrook"/>
    <s v="5475 Rock Lane"/>
    <x v="21"/>
    <x v="0"/>
    <x v="0"/>
    <n v="2"/>
    <n v="0"/>
    <s v="YES"/>
    <n v="74140"/>
    <x v="414"/>
    <n v="6740"/>
    <n v="53920"/>
    <x v="8"/>
    <s v="Escape"/>
    <n v="2007"/>
    <s v="N"/>
    <m/>
    <x v="19"/>
  </r>
  <r>
    <n v="79"/>
    <n v="25"/>
    <n v="732169"/>
    <d v="2000-11-05T00:00:00"/>
    <s v="OH"/>
    <s v="500/1000"/>
    <n v="500"/>
    <n v="1863.04"/>
    <n v="0"/>
    <n v="462698"/>
    <x v="1"/>
    <x v="2"/>
    <s v="priv-house-serv"/>
    <s v="paintball"/>
    <s v="not-in-family"/>
    <n v="53400"/>
    <n v="-35200"/>
    <x v="56"/>
    <x v="0"/>
    <x v="3"/>
    <x v="2"/>
    <x v="2"/>
    <x v="1"/>
    <s v="Northbend"/>
    <s v="8215 Flute Drive"/>
    <x v="5"/>
    <x v="0"/>
    <x v="2"/>
    <n v="2"/>
    <n v="1"/>
    <s v="?"/>
    <n v="67800"/>
    <x v="628"/>
    <n v="6780"/>
    <n v="47460"/>
    <x v="1"/>
    <s v="C300"/>
    <n v="1995"/>
    <s v="N"/>
    <m/>
    <x v="22"/>
  </r>
  <r>
    <n v="232"/>
    <n v="44"/>
    <n v="221854"/>
    <d v="1994-10-03T00:00:00"/>
    <s v="OH"/>
    <s v="250/500"/>
    <n v="2000"/>
    <n v="1181.6400000000001"/>
    <n v="0"/>
    <n v="454552"/>
    <x v="0"/>
    <x v="5"/>
    <s v="other-service"/>
    <s v="exercise"/>
    <s v="wife"/>
    <n v="25800"/>
    <n v="0"/>
    <x v="42"/>
    <x v="0"/>
    <x v="2"/>
    <x v="0"/>
    <x v="2"/>
    <x v="2"/>
    <s v="Northbend"/>
    <s v="1320 Flute Lane"/>
    <x v="9"/>
    <x v="0"/>
    <x v="1"/>
    <n v="1"/>
    <n v="1"/>
    <s v="YES"/>
    <n v="55400"/>
    <x v="79"/>
    <n v="11080"/>
    <n v="38780"/>
    <x v="11"/>
    <s v="Grand Cherokee"/>
    <n v="2002"/>
    <s v="Y"/>
    <m/>
    <x v="38"/>
  </r>
  <r>
    <n v="230"/>
    <n v="37"/>
    <n v="776950"/>
    <d v="2005-04-11T00:00:00"/>
    <s v="IL"/>
    <s v="500/1000"/>
    <n v="1000"/>
    <n v="1060.74"/>
    <n v="0"/>
    <n v="471585"/>
    <x v="0"/>
    <x v="1"/>
    <s v="tech-support"/>
    <s v="reading"/>
    <s v="own-child"/>
    <n v="0"/>
    <n v="-51500"/>
    <x v="21"/>
    <x v="0"/>
    <x v="2"/>
    <x v="0"/>
    <x v="4"/>
    <x v="0"/>
    <s v="Columbus"/>
    <s v="1229 5th Ave"/>
    <x v="12"/>
    <x v="0"/>
    <x v="0"/>
    <n v="2"/>
    <n v="3"/>
    <s v="?"/>
    <n v="49100"/>
    <x v="272"/>
    <n v="4910"/>
    <n v="34370"/>
    <x v="9"/>
    <s v="Impreza"/>
    <n v="1996"/>
    <s v="Y"/>
    <m/>
    <x v="17"/>
  </r>
  <r>
    <n v="234"/>
    <n v="41"/>
    <n v="291006"/>
    <d v="1990-05-16T00:00:00"/>
    <s v="IN"/>
    <s v="100/300"/>
    <n v="500"/>
    <n v="951.56"/>
    <n v="0"/>
    <n v="455426"/>
    <x v="1"/>
    <x v="6"/>
    <s v="transport-moving"/>
    <s v="video-games"/>
    <s v="wife"/>
    <n v="59400"/>
    <n v="-78600"/>
    <x v="42"/>
    <x v="2"/>
    <x v="0"/>
    <x v="0"/>
    <x v="0"/>
    <x v="0"/>
    <s v="Riverwood"/>
    <s v="3884 Pine Lane"/>
    <x v="19"/>
    <x v="1"/>
    <x v="2"/>
    <n v="2"/>
    <n v="1"/>
    <s v="?"/>
    <n v="98280"/>
    <x v="620"/>
    <n v="7560"/>
    <n v="75600"/>
    <x v="3"/>
    <s v="Tahoe"/>
    <n v="2007"/>
    <s v="Y"/>
    <m/>
    <x v="3"/>
  </r>
  <r>
    <n v="240"/>
    <n v="40"/>
    <n v="845751"/>
    <d v="2004-09-11T00:00:00"/>
    <s v="IN"/>
    <s v="100/300"/>
    <n v="500"/>
    <n v="1533.71"/>
    <n v="9000000"/>
    <n v="469856"/>
    <x v="1"/>
    <x v="6"/>
    <s v="protective-serv"/>
    <s v="polo"/>
    <s v="own-child"/>
    <n v="0"/>
    <n v="-70900"/>
    <x v="3"/>
    <x v="2"/>
    <x v="2"/>
    <x v="2"/>
    <x v="2"/>
    <x v="1"/>
    <s v="Northbend"/>
    <s v="7108 Tree St"/>
    <x v="22"/>
    <x v="3"/>
    <x v="0"/>
    <n v="0"/>
    <n v="2"/>
    <s v="?"/>
    <n v="66550"/>
    <x v="449"/>
    <n v="12100"/>
    <n v="48400"/>
    <x v="8"/>
    <s v="Escape"/>
    <n v="2008"/>
    <s v="N"/>
    <m/>
    <x v="19"/>
  </r>
  <r>
    <n v="143"/>
    <n v="33"/>
    <n v="889764"/>
    <d v="1993-11-30T00:00:00"/>
    <s v="OH"/>
    <s v="500/1000"/>
    <n v="1000"/>
    <n v="1200.0899999999999"/>
    <n v="0"/>
    <n v="454191"/>
    <x v="1"/>
    <x v="2"/>
    <s v="craft-repair"/>
    <s v="board-games"/>
    <s v="unmarried"/>
    <n v="38400"/>
    <n v="-5700"/>
    <x v="48"/>
    <x v="2"/>
    <x v="0"/>
    <x v="0"/>
    <x v="2"/>
    <x v="4"/>
    <s v="Arlington"/>
    <s v="8014 Embaracadero Drive"/>
    <x v="18"/>
    <x v="1"/>
    <x v="1"/>
    <n v="2"/>
    <n v="2"/>
    <s v="?"/>
    <n v="70400"/>
    <x v="260"/>
    <n v="7040"/>
    <n v="49280"/>
    <x v="4"/>
    <s v="RSX"/>
    <n v="2002"/>
    <s v="N"/>
    <m/>
    <x v="4"/>
  </r>
  <r>
    <n v="266"/>
    <n v="42"/>
    <n v="929306"/>
    <d v="2003-03-06T00:00:00"/>
    <s v="IN"/>
    <s v="100/300"/>
    <n v="500"/>
    <n v="1093.83"/>
    <n v="4000000"/>
    <n v="468454"/>
    <x v="0"/>
    <x v="2"/>
    <s v="adm-clerical"/>
    <s v="board-games"/>
    <s v="other-relative"/>
    <n v="0"/>
    <n v="-49600"/>
    <x v="31"/>
    <x v="2"/>
    <x v="0"/>
    <x v="0"/>
    <x v="4"/>
    <x v="4"/>
    <s v="Springfield"/>
    <s v="4937 Flute Drive"/>
    <x v="22"/>
    <x v="1"/>
    <x v="1"/>
    <n v="1"/>
    <n v="1"/>
    <s v="NO"/>
    <n v="53280"/>
    <x v="629"/>
    <n v="8880"/>
    <n v="39960"/>
    <x v="9"/>
    <s v="Impreza"/>
    <n v="2015"/>
    <s v="Y"/>
    <m/>
    <x v="17"/>
  </r>
  <r>
    <n v="89"/>
    <n v="32"/>
    <n v="515457"/>
    <d v="1996-12-18T00:00:00"/>
    <s v="IN"/>
    <s v="250/500"/>
    <n v="1000"/>
    <n v="988.93"/>
    <n v="0"/>
    <n v="614187"/>
    <x v="1"/>
    <x v="4"/>
    <s v="craft-repair"/>
    <s v="golf"/>
    <s v="unmarried"/>
    <n v="27600"/>
    <n v="0"/>
    <x v="49"/>
    <x v="0"/>
    <x v="3"/>
    <x v="2"/>
    <x v="3"/>
    <x v="2"/>
    <s v="Columbus"/>
    <s v="2889 Francis St"/>
    <x v="20"/>
    <x v="0"/>
    <x v="1"/>
    <n v="2"/>
    <n v="3"/>
    <s v="YES"/>
    <n v="84590"/>
    <x v="366"/>
    <n v="15380"/>
    <n v="53830"/>
    <x v="2"/>
    <s v="Neon"/>
    <n v="1999"/>
    <s v="N"/>
    <m/>
    <x v="12"/>
  </r>
  <r>
    <n v="229"/>
    <n v="37"/>
    <n v="556270"/>
    <d v="1995-02-21T00:00:00"/>
    <s v="IN"/>
    <s v="500/1000"/>
    <n v="1000"/>
    <n v="1331.94"/>
    <n v="0"/>
    <n v="433974"/>
    <x v="1"/>
    <x v="3"/>
    <s v="farming-fishing"/>
    <s v="base-jumping"/>
    <s v="not-in-family"/>
    <n v="0"/>
    <n v="-55400"/>
    <x v="53"/>
    <x v="0"/>
    <x v="2"/>
    <x v="2"/>
    <x v="3"/>
    <x v="2"/>
    <s v="Columbus"/>
    <s v="7504 Flute Drive"/>
    <x v="18"/>
    <x v="0"/>
    <x v="2"/>
    <n v="0"/>
    <n v="2"/>
    <s v="YES"/>
    <n v="54560"/>
    <x v="277"/>
    <n v="9920"/>
    <n v="34720"/>
    <x v="0"/>
    <n v="95"/>
    <n v="2004"/>
    <s v="N"/>
    <m/>
    <x v="5"/>
  </r>
  <r>
    <n v="245"/>
    <n v="40"/>
    <n v="908935"/>
    <d v="2009-12-11T00:00:00"/>
    <s v="IL"/>
    <s v="500/1000"/>
    <n v="1000"/>
    <n v="1361.45"/>
    <n v="0"/>
    <n v="604833"/>
    <x v="0"/>
    <x v="1"/>
    <s v="handlers-cleaners"/>
    <s v="camping"/>
    <s v="unmarried"/>
    <n v="39300"/>
    <n v="0"/>
    <x v="11"/>
    <x v="0"/>
    <x v="2"/>
    <x v="1"/>
    <x v="4"/>
    <x v="3"/>
    <s v="Northbend"/>
    <s v="7570 Cherokee Drive"/>
    <x v="11"/>
    <x v="0"/>
    <x v="0"/>
    <n v="0"/>
    <n v="2"/>
    <s v="YES"/>
    <n v="82170"/>
    <x v="99"/>
    <n v="7470"/>
    <n v="67230"/>
    <x v="9"/>
    <s v="Forrestor"/>
    <n v="1999"/>
    <s v="N"/>
    <m/>
    <x v="18"/>
  </r>
  <r>
    <n v="50"/>
    <n v="44"/>
    <n v="525862"/>
    <d v="2000-10-18T00:00:00"/>
    <s v="OH"/>
    <s v="250/500"/>
    <n v="2000"/>
    <n v="1188.51"/>
    <n v="0"/>
    <n v="447469"/>
    <x v="0"/>
    <x v="5"/>
    <s v="handlers-cleaners"/>
    <s v="bungie-jumping"/>
    <s v="unmarried"/>
    <n v="0"/>
    <n v="-65800"/>
    <x v="13"/>
    <x v="2"/>
    <x v="3"/>
    <x v="2"/>
    <x v="0"/>
    <x v="2"/>
    <s v="Northbend"/>
    <s v="4710 Lincoln Hwy"/>
    <x v="12"/>
    <x v="1"/>
    <x v="1"/>
    <n v="1"/>
    <n v="2"/>
    <s v="NO"/>
    <n v="61100"/>
    <x v="322"/>
    <n v="12220"/>
    <n v="42770"/>
    <x v="2"/>
    <s v="Neon"/>
    <n v="2008"/>
    <s v="N"/>
    <m/>
    <x v="12"/>
  </r>
  <r>
    <n v="230"/>
    <n v="43"/>
    <n v="490514"/>
    <d v="2007-02-09T00:00:00"/>
    <s v="IN"/>
    <s v="500/1000"/>
    <n v="2000"/>
    <n v="1101.83"/>
    <n v="0"/>
    <n v="451529"/>
    <x v="0"/>
    <x v="4"/>
    <s v="exec-managerial"/>
    <s v="cross-fit"/>
    <s v="other-relative"/>
    <n v="28900"/>
    <n v="0"/>
    <x v="17"/>
    <x v="2"/>
    <x v="3"/>
    <x v="1"/>
    <x v="0"/>
    <x v="2"/>
    <s v="Arlington"/>
    <s v="7511 1st Ave"/>
    <x v="5"/>
    <x v="1"/>
    <x v="1"/>
    <n v="0"/>
    <n v="3"/>
    <s v="YES"/>
    <n v="51900"/>
    <x v="307"/>
    <n v="10380"/>
    <n v="36330"/>
    <x v="10"/>
    <s v="M5"/>
    <n v="2011"/>
    <s v="Y"/>
    <m/>
    <x v="24"/>
  </r>
  <r>
    <n v="17"/>
    <n v="39"/>
    <n v="774895"/>
    <d v="2006-10-28T00:00:00"/>
    <s v="IL"/>
    <s v="250/500"/>
    <n v="1000"/>
    <n v="840.95"/>
    <n v="0"/>
    <n v="431202"/>
    <x v="1"/>
    <x v="6"/>
    <s v="adm-clerical"/>
    <s v="hiking"/>
    <s v="unmarried"/>
    <n v="32500"/>
    <n v="-80800"/>
    <x v="33"/>
    <x v="3"/>
    <x v="1"/>
    <x v="3"/>
    <x v="0"/>
    <x v="0"/>
    <s v="Arlington"/>
    <s v="7042 Maple Ridge"/>
    <x v="10"/>
    <x v="0"/>
    <x v="1"/>
    <n v="2"/>
    <n v="1"/>
    <s v="?"/>
    <n v="3440"/>
    <x v="50"/>
    <n v="430"/>
    <n v="2580"/>
    <x v="9"/>
    <s v="Legacy"/>
    <n v="2002"/>
    <s v="N"/>
    <m/>
    <x v="15"/>
  </r>
  <r>
    <n v="163"/>
    <n v="36"/>
    <n v="974522"/>
    <d v="2000-01-27T00:00:00"/>
    <s v="IN"/>
    <s v="250/500"/>
    <n v="1000"/>
    <n v="1503.21"/>
    <n v="0"/>
    <n v="448190"/>
    <x v="0"/>
    <x v="0"/>
    <s v="other-service"/>
    <s v="cross-fit"/>
    <s v="husband"/>
    <n v="55700"/>
    <n v="-49900"/>
    <x v="25"/>
    <x v="0"/>
    <x v="0"/>
    <x v="2"/>
    <x v="4"/>
    <x v="4"/>
    <s v="Springfield"/>
    <s v="4475 Lincoln Ridge"/>
    <x v="17"/>
    <x v="0"/>
    <x v="0"/>
    <n v="2"/>
    <n v="1"/>
    <s v="NO"/>
    <n v="51390"/>
    <x v="478"/>
    <n v="11420"/>
    <n v="34260"/>
    <x v="7"/>
    <s v="Corolla"/>
    <n v="2013"/>
    <s v="N"/>
    <m/>
    <x v="20"/>
  </r>
  <r>
    <n v="29"/>
    <n v="32"/>
    <n v="669809"/>
    <d v="2002-04-05T00:00:00"/>
    <s v="OH"/>
    <s v="100/300"/>
    <n v="1000"/>
    <n v="1722.5"/>
    <n v="0"/>
    <n v="453713"/>
    <x v="0"/>
    <x v="4"/>
    <s v="other-service"/>
    <s v="base-jumping"/>
    <s v="wife"/>
    <n v="0"/>
    <n v="-21500"/>
    <x v="6"/>
    <x v="0"/>
    <x v="0"/>
    <x v="0"/>
    <x v="3"/>
    <x v="4"/>
    <s v="Columbus"/>
    <s v="9439 MLK St"/>
    <x v="9"/>
    <x v="0"/>
    <x v="1"/>
    <n v="0"/>
    <n v="2"/>
    <s v="?"/>
    <n v="76900"/>
    <x v="447"/>
    <n v="7690"/>
    <n v="61520"/>
    <x v="11"/>
    <s v="Wrangler"/>
    <n v="1995"/>
    <s v="N"/>
    <m/>
    <x v="23"/>
  </r>
  <r>
    <n v="232"/>
    <n v="42"/>
    <n v="182953"/>
    <d v="2013-04-30T00:00:00"/>
    <s v="IN"/>
    <s v="100/300"/>
    <n v="500"/>
    <n v="944.03"/>
    <n v="0"/>
    <n v="440153"/>
    <x v="0"/>
    <x v="5"/>
    <s v="handlers-cleaners"/>
    <s v="kayaking"/>
    <s v="not-in-family"/>
    <n v="0"/>
    <n v="-58400"/>
    <x v="46"/>
    <x v="0"/>
    <x v="2"/>
    <x v="1"/>
    <x v="3"/>
    <x v="4"/>
    <s v="Riverwood"/>
    <s v="8269 Sky Hwy"/>
    <x v="20"/>
    <x v="0"/>
    <x v="0"/>
    <n v="2"/>
    <n v="3"/>
    <s v="?"/>
    <n v="77000"/>
    <x v="630"/>
    <n v="7700"/>
    <n v="53900"/>
    <x v="7"/>
    <s v="Highlander"/>
    <n v="2015"/>
    <s v="Y"/>
    <m/>
    <x v="11"/>
  </r>
  <r>
    <n v="235"/>
    <n v="39"/>
    <n v="836349"/>
    <d v="2013-05-01T00:00:00"/>
    <s v="IL"/>
    <s v="500/1000"/>
    <n v="2000"/>
    <n v="1453.61"/>
    <n v="4000000"/>
    <n v="619570"/>
    <x v="0"/>
    <x v="6"/>
    <s v="craft-repair"/>
    <s v="yachting"/>
    <s v="other-relative"/>
    <n v="0"/>
    <n v="0"/>
    <x v="6"/>
    <x v="0"/>
    <x v="0"/>
    <x v="0"/>
    <x v="3"/>
    <x v="5"/>
    <s v="Hillsdale"/>
    <s v="5663 Oak Lane"/>
    <x v="16"/>
    <x v="0"/>
    <x v="1"/>
    <n v="0"/>
    <n v="3"/>
    <s v="?"/>
    <n v="60320"/>
    <x v="631"/>
    <n v="9280"/>
    <n v="41760"/>
    <x v="3"/>
    <s v="Tahoe"/>
    <n v="2012"/>
    <s v="Y"/>
    <m/>
    <x v="3"/>
  </r>
  <r>
    <n v="295"/>
    <n v="46"/>
    <n v="591269"/>
    <d v="1999-01-09T00:00:00"/>
    <s v="IN"/>
    <s v="100/300"/>
    <n v="500"/>
    <n v="1672.88"/>
    <n v="0"/>
    <n v="478947"/>
    <x v="1"/>
    <x v="4"/>
    <s v="armed-forces"/>
    <s v="dancing"/>
    <s v="wife"/>
    <n v="0"/>
    <n v="0"/>
    <x v="4"/>
    <x v="0"/>
    <x v="2"/>
    <x v="1"/>
    <x v="2"/>
    <x v="2"/>
    <s v="Columbus"/>
    <s v="4633 5th Lane"/>
    <x v="0"/>
    <x v="0"/>
    <x v="0"/>
    <n v="1"/>
    <n v="1"/>
    <s v="NO"/>
    <n v="60700"/>
    <x v="468"/>
    <n v="6070"/>
    <n v="42490"/>
    <x v="12"/>
    <s v="Civic"/>
    <n v="1997"/>
    <s v="N"/>
    <m/>
    <x v="26"/>
  </r>
  <r>
    <n v="22"/>
    <n v="21"/>
    <n v="550127"/>
    <d v="2007-07-04T00:00:00"/>
    <s v="IN"/>
    <s v="250/500"/>
    <n v="1000"/>
    <n v="1248.05"/>
    <n v="0"/>
    <n v="443550"/>
    <x v="1"/>
    <x v="4"/>
    <s v="exec-managerial"/>
    <s v="movies"/>
    <s v="husband"/>
    <n v="37500"/>
    <n v="-54000"/>
    <x v="11"/>
    <x v="2"/>
    <x v="2"/>
    <x v="2"/>
    <x v="0"/>
    <x v="0"/>
    <s v="Arlington"/>
    <s v="9682 Cherokee Ridge"/>
    <x v="19"/>
    <x v="1"/>
    <x v="0"/>
    <n v="1"/>
    <n v="2"/>
    <s v="?"/>
    <n v="53280"/>
    <x v="632"/>
    <n v="0"/>
    <n v="47360"/>
    <x v="3"/>
    <s v="Malibu"/>
    <n v="2015"/>
    <s v="N"/>
    <m/>
    <x v="33"/>
  </r>
  <r>
    <n v="286"/>
    <n v="43"/>
    <n v="663190"/>
    <d v="1994-02-05T00:00:00"/>
    <s v="IL"/>
    <s v="100/300"/>
    <n v="500"/>
    <n v="1564.43"/>
    <n v="3000000"/>
    <n v="477644"/>
    <x v="1"/>
    <x v="0"/>
    <s v="prof-specialty"/>
    <s v="movies"/>
    <s v="unmarried"/>
    <n v="77500"/>
    <n v="-32800"/>
    <x v="50"/>
    <x v="0"/>
    <x v="2"/>
    <x v="1"/>
    <x v="2"/>
    <x v="2"/>
    <s v="Northbrook"/>
    <s v="4755 1st St"/>
    <x v="22"/>
    <x v="0"/>
    <x v="1"/>
    <n v="2"/>
    <n v="2"/>
    <s v="YES"/>
    <n v="34290"/>
    <x v="633"/>
    <n v="3810"/>
    <n v="26670"/>
    <x v="11"/>
    <s v="Grand Cherokee"/>
    <n v="2013"/>
    <s v="N"/>
    <m/>
    <x v="38"/>
  </r>
  <r>
    <n v="257"/>
    <n v="44"/>
    <n v="109392"/>
    <d v="2006-07-12T00:00:00"/>
    <s v="OH"/>
    <s v="100/300"/>
    <n v="1000"/>
    <n v="1280.8800000000001"/>
    <n v="0"/>
    <n v="433981"/>
    <x v="0"/>
    <x v="0"/>
    <s v="other-service"/>
    <s v="basketball"/>
    <s v="other-relative"/>
    <n v="59400"/>
    <n v="-32200"/>
    <x v="38"/>
    <x v="0"/>
    <x v="2"/>
    <x v="2"/>
    <x v="3"/>
    <x v="4"/>
    <s v="Riverwood"/>
    <s v="5312 Francis Ridge"/>
    <x v="7"/>
    <x v="0"/>
    <x v="2"/>
    <n v="0"/>
    <n v="1"/>
    <s v="NO"/>
    <n v="46980"/>
    <x v="20"/>
    <n v="5220"/>
    <n v="41760"/>
    <x v="4"/>
    <s v="TL"/>
    <n v="2002"/>
    <s v="N"/>
    <m/>
    <x v="16"/>
  </r>
  <r>
    <n v="94"/>
    <n v="26"/>
    <n v="215278"/>
    <d v="2007-10-24T00:00:00"/>
    <s v="IN"/>
    <s v="100/300"/>
    <n v="500"/>
    <n v="722.66"/>
    <n v="0"/>
    <n v="433696"/>
    <x v="0"/>
    <x v="0"/>
    <s v="exec-managerial"/>
    <s v="camping"/>
    <s v="husband"/>
    <n v="50300"/>
    <n v="0"/>
    <x v="49"/>
    <x v="2"/>
    <x v="3"/>
    <x v="0"/>
    <x v="2"/>
    <x v="3"/>
    <s v="Springfield"/>
    <s v="1705 Weaver St"/>
    <x v="13"/>
    <x v="1"/>
    <x v="0"/>
    <n v="1"/>
    <n v="2"/>
    <s v="YES"/>
    <n v="36700"/>
    <x v="634"/>
    <n v="7340"/>
    <n v="25690"/>
    <x v="5"/>
    <s v="Pathfinder"/>
    <n v="2010"/>
    <s v="N"/>
    <m/>
    <x v="6"/>
  </r>
  <r>
    <n v="124"/>
    <n v="28"/>
    <n v="674570"/>
    <d v="2001-12-08T00:00:00"/>
    <s v="OH"/>
    <s v="250/500"/>
    <n v="1000"/>
    <n v="1235.1400000000001"/>
    <n v="0"/>
    <n v="443567"/>
    <x v="0"/>
    <x v="0"/>
    <s v="exec-managerial"/>
    <s v="camping"/>
    <s v="husband"/>
    <n v="0"/>
    <n v="-32100"/>
    <x v="4"/>
    <x v="2"/>
    <x v="0"/>
    <x v="2"/>
    <x v="3"/>
    <x v="3"/>
    <s v="Hillsdale"/>
    <s v="1643 Washington Hwy"/>
    <x v="3"/>
    <x v="1"/>
    <x v="1"/>
    <n v="0"/>
    <n v="1"/>
    <s v="?"/>
    <n v="60200"/>
    <x v="35"/>
    <n v="6020"/>
    <n v="48160"/>
    <x v="13"/>
    <s v="Passat"/>
    <n v="2012"/>
    <s v="N"/>
    <m/>
    <x v="27"/>
  </r>
  <r>
    <n v="141"/>
    <n v="30"/>
    <n v="681486"/>
    <d v="2007-03-24T00:00:00"/>
    <s v="IN"/>
    <s v="500/1000"/>
    <n v="1000"/>
    <n v="1347.04"/>
    <n v="0"/>
    <n v="430665"/>
    <x v="0"/>
    <x v="4"/>
    <s v="sales"/>
    <s v="bungie-jumping"/>
    <s v="own-child"/>
    <n v="0"/>
    <n v="-82100"/>
    <x v="12"/>
    <x v="3"/>
    <x v="1"/>
    <x v="1"/>
    <x v="1"/>
    <x v="0"/>
    <s v="Northbend"/>
    <s v="6516 Solo Drive"/>
    <x v="13"/>
    <x v="0"/>
    <x v="1"/>
    <n v="1"/>
    <n v="2"/>
    <s v="YES"/>
    <n v="6480"/>
    <x v="575"/>
    <n v="1080"/>
    <n v="4860"/>
    <x v="12"/>
    <s v="Civic"/>
    <n v="1996"/>
    <s v="N"/>
    <m/>
    <x v="26"/>
  </r>
  <r>
    <n v="3"/>
    <n v="38"/>
    <n v="941851"/>
    <d v="1991-07-16T00:00:00"/>
    <s v="OH"/>
    <s v="500/1000"/>
    <n v="1000"/>
    <n v="1310.8"/>
    <n v="0"/>
    <n v="431289"/>
    <x v="1"/>
    <x v="3"/>
    <s v="craft-repair"/>
    <s v="paintball"/>
    <s v="unmarried"/>
    <n v="0"/>
    <n v="0"/>
    <x v="2"/>
    <x v="0"/>
    <x v="3"/>
    <x v="1"/>
    <x v="2"/>
    <x v="5"/>
    <s v="Northbrook"/>
    <s v="6045 Andromedia St"/>
    <x v="3"/>
    <x v="0"/>
    <x v="0"/>
    <n v="0"/>
    <n v="1"/>
    <s v="?"/>
    <n v="87200"/>
    <x v="635"/>
    <n v="8720"/>
    <n v="61040"/>
    <x v="12"/>
    <s v="Accord"/>
    <n v="2006"/>
    <s v="N"/>
    <m/>
    <x v="31"/>
  </r>
  <r>
    <n v="285"/>
    <n v="41"/>
    <n v="186934"/>
    <d v="2014-01-05T00:00:00"/>
    <s v="IL"/>
    <s v="100/300"/>
    <n v="1000"/>
    <n v="1436.79"/>
    <n v="0"/>
    <n v="608177"/>
    <x v="1"/>
    <x v="1"/>
    <s v="prof-specialty"/>
    <s v="sleeping"/>
    <s v="wife"/>
    <n v="70900"/>
    <n v="0"/>
    <x v="27"/>
    <x v="0"/>
    <x v="2"/>
    <x v="0"/>
    <x v="2"/>
    <x v="0"/>
    <s v="Northbend"/>
    <s v="3092 Texas Drive"/>
    <x v="6"/>
    <x v="0"/>
    <x v="0"/>
    <n v="2"/>
    <n v="3"/>
    <s v="?"/>
    <n v="108480"/>
    <x v="636"/>
    <n v="18080"/>
    <n v="72320"/>
    <x v="13"/>
    <s v="Passat"/>
    <n v="2015"/>
    <s v="N"/>
    <m/>
    <x v="27"/>
  </r>
  <r>
    <n v="130"/>
    <n v="34"/>
    <n v="918516"/>
    <d v="2003-02-17T00:00:00"/>
    <s v="OH"/>
    <s v="250/500"/>
    <n v="500"/>
    <n v="1383.49"/>
    <n v="3000000"/>
    <n v="442797"/>
    <x v="1"/>
    <x v="3"/>
    <s v="armed-forces"/>
    <s v="bungie-jumping"/>
    <s v="other-relative"/>
    <n v="35100"/>
    <n v="0"/>
    <x v="49"/>
    <x v="2"/>
    <x v="0"/>
    <x v="1"/>
    <x v="0"/>
    <x v="5"/>
    <s v="Arlington"/>
    <s v="7629 5th St"/>
    <x v="15"/>
    <x v="1"/>
    <x v="1"/>
    <n v="2"/>
    <n v="3"/>
    <s v="YES"/>
    <n v="67500"/>
    <x v="637"/>
    <n v="7500"/>
    <n v="52500"/>
    <x v="9"/>
    <s v="Impreza"/>
    <n v="1996"/>
    <s v="N"/>
    <m/>
    <x v="17"/>
  </r>
  <r>
    <n v="458"/>
    <n v="62"/>
    <n v="533940"/>
    <d v="2011-11-18T00:00:00"/>
    <s v="IL"/>
    <s v="500/1000"/>
    <n v="2000"/>
    <n v="1356.92"/>
    <n v="5000000"/>
    <n v="441714"/>
    <x v="0"/>
    <x v="2"/>
    <s v="handlers-cleaners"/>
    <s v="base-jumping"/>
    <s v="wife"/>
    <n v="0"/>
    <n v="0"/>
    <x v="33"/>
    <x v="0"/>
    <x v="2"/>
    <x v="0"/>
    <x v="3"/>
    <x v="2"/>
    <s v="Arlington"/>
    <s v="6128 Elm Lane"/>
    <x v="23"/>
    <x v="0"/>
    <x v="1"/>
    <n v="0"/>
    <n v="1"/>
    <s v="YES"/>
    <n v="46980"/>
    <x v="290"/>
    <n v="5220"/>
    <n v="36540"/>
    <x v="6"/>
    <s v="A5"/>
    <n v="1998"/>
    <s v="N"/>
    <m/>
    <x v="7"/>
  </r>
  <r>
    <n v="456"/>
    <n v="60"/>
    <n v="556080"/>
    <d v="1996-11-11T00:00:00"/>
    <s v="OH"/>
    <s v="250/500"/>
    <n v="1000"/>
    <n v="766.19"/>
    <n v="0"/>
    <n v="612260"/>
    <x v="1"/>
    <x v="2"/>
    <s v="sales"/>
    <s v="kayaking"/>
    <s v="husband"/>
    <n v="0"/>
    <n v="0"/>
    <x v="33"/>
    <x v="3"/>
    <x v="1"/>
    <x v="1"/>
    <x v="0"/>
    <x v="4"/>
    <s v="Columbus"/>
    <s v="1416 Cherokee Ridge"/>
    <x v="13"/>
    <x v="0"/>
    <x v="1"/>
    <n v="0"/>
    <n v="3"/>
    <s v="?"/>
    <n v="5060"/>
    <x v="480"/>
    <n v="920"/>
    <n v="3680"/>
    <x v="1"/>
    <s v="E400"/>
    <n v="2007"/>
    <s v="N"/>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304CD-BB25-4A09-B0D3-A27400DDC48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0:A34"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42"/>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1BD14-FD58-4683-ADEE-207AF17F29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2"/>
        <item x="1"/>
        <item x="3"/>
        <item x="0"/>
        <item t="default"/>
      </items>
    </pivotField>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5">
    <i>
      <x/>
    </i>
    <i>
      <x v="2"/>
    </i>
    <i>
      <x v="3"/>
    </i>
    <i>
      <x v="1"/>
    </i>
    <i t="grand">
      <x/>
    </i>
  </rowItems>
  <colItems count="1">
    <i/>
  </colItems>
  <dataFields count="1">
    <dataField name="Count of incident_type" fld="18" subtotal="count" showDataAs="percentOfTotal" baseField="0" baseItem="0" numFmtId="10"/>
  </dataFields>
  <formats count="1">
    <format dxfId="1">
      <pivotArea collapsedLevelsAreSubtotals="1" fieldPosition="0">
        <references count="1">
          <reference field="18" count="0"/>
        </references>
      </pivotArea>
    </format>
  </formats>
  <chartFormats count="10">
    <chartFormat chart="3"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8" count="1" selected="0">
            <x v="0"/>
          </reference>
        </references>
      </pivotArea>
    </chartFormat>
    <chartFormat chart="10" format="8">
      <pivotArea type="data" outline="0" fieldPosition="0">
        <references count="2">
          <reference field="4294967294" count="1" selected="0">
            <x v="0"/>
          </reference>
          <reference field="18" count="1" selected="0">
            <x v="2"/>
          </reference>
        </references>
      </pivotArea>
    </chartFormat>
    <chartFormat chart="10" format="9">
      <pivotArea type="data" outline="0" fieldPosition="0">
        <references count="2">
          <reference field="4294967294" count="1" selected="0">
            <x v="0"/>
          </reference>
          <reference field="18" count="1" selected="0">
            <x v="3"/>
          </reference>
        </references>
      </pivotArea>
    </chartFormat>
    <chartFormat chart="10" format="10">
      <pivotArea type="data" outline="0" fieldPosition="0">
        <references count="2">
          <reference field="4294967294" count="1" selected="0">
            <x v="0"/>
          </reference>
          <reference field="18" count="1" selected="0">
            <x v="1"/>
          </reference>
        </references>
      </pivotArea>
    </chartFormat>
    <chartFormat chart="3" format="1">
      <pivotArea type="data" outline="0" fieldPosition="0">
        <references count="2">
          <reference field="4294967294" count="1" selected="0">
            <x v="0"/>
          </reference>
          <reference field="18" count="1" selected="0">
            <x v="0"/>
          </reference>
        </references>
      </pivotArea>
    </chartFormat>
    <chartFormat chart="3" format="2">
      <pivotArea type="data" outline="0" fieldPosition="0">
        <references count="2">
          <reference field="4294967294" count="1" selected="0">
            <x v="0"/>
          </reference>
          <reference field="18" count="1" selected="0">
            <x v="2"/>
          </reference>
        </references>
      </pivotArea>
    </chartFormat>
    <chartFormat chart="3" format="3">
      <pivotArea type="data" outline="0" fieldPosition="0">
        <references count="2">
          <reference field="4294967294" count="1" selected="0">
            <x v="0"/>
          </reference>
          <reference field="18" count="1" selected="0">
            <x v="3"/>
          </reference>
        </references>
      </pivotArea>
    </chartFormat>
    <chartFormat chart="3" format="4">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F4C9A-7163-4854-8CFD-C22E8A8546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8"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showAll="0"/>
    <pivotField axis="axisRow" dataField="1" showAll="0">
      <items count="5">
        <item h="1"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4">
    <i>
      <x v="1"/>
    </i>
    <i>
      <x v="2"/>
    </i>
    <i>
      <x v="3"/>
    </i>
    <i t="grand">
      <x/>
    </i>
  </rowItems>
  <colItems count="1">
    <i/>
  </colItems>
  <dataFields count="1">
    <dataField name="Count of collision_type"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4830A-A797-4A0B-8685-DB36923517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B15"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showAll="0"/>
    <pivotField axis="axisRow" dataField="1" showAll="0" sortType="descending">
      <items count="5">
        <item h="1"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4">
    <i>
      <x v="2"/>
    </i>
    <i>
      <x v="3"/>
    </i>
    <i>
      <x v="1"/>
    </i>
    <i t="grand">
      <x/>
    </i>
  </rowItems>
  <colItems count="1">
    <i/>
  </colItems>
  <dataFields count="1">
    <dataField name="Count of collision_type" fld="19" subtotal="count" showDataAs="percentOfTotal" baseField="0" baseItem="0" numFmtId="10"/>
  </dataFields>
  <formats count="1">
    <format dxfId="0">
      <pivotArea collapsedLevelsAreSubtotals="1" fieldPosition="0">
        <references count="1">
          <reference field="19" count="0"/>
        </references>
      </pivotArea>
    </format>
  </formats>
  <chartFormats count="5">
    <chartFormat chart="1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9" count="1" selected="0">
            <x v="2"/>
          </reference>
        </references>
      </pivotArea>
    </chartFormat>
    <chartFormat chart="16" format="7">
      <pivotArea type="data" outline="0" fieldPosition="0">
        <references count="2">
          <reference field="4294967294" count="1" selected="0">
            <x v="0"/>
          </reference>
          <reference field="19" count="1" selected="0">
            <x v="3"/>
          </reference>
        </references>
      </pivotArea>
    </chartFormat>
    <chartFormat chart="16" format="8">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A9B9B-2FCD-4546-94DF-7F0075992B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B12"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pivotField showAll="0"/>
    <pivotField showAll="0"/>
    <pivotField showAll="0"/>
    <pivotField axis="axisRow" showAll="0" sortType="ascending">
      <items count="8">
        <item x="5"/>
        <item x="2"/>
        <item x="3"/>
        <item x="6"/>
        <item x="0"/>
        <item x="1"/>
        <item x="4"/>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2"/>
  </rowFields>
  <rowItems count="8">
    <i>
      <x v="2"/>
    </i>
    <i>
      <x v="3"/>
    </i>
    <i>
      <x/>
    </i>
    <i>
      <x v="5"/>
    </i>
    <i>
      <x v="6"/>
    </i>
    <i>
      <x v="4"/>
    </i>
    <i>
      <x v="1"/>
    </i>
    <i t="grand">
      <x/>
    </i>
  </rowItems>
  <colItems count="1">
    <i/>
  </colItems>
  <dataFields count="1">
    <dataField name="Count of incident_type" fld="18" subtotal="count"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C791E5-F669-46B6-BBF7-DB6C8266715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0"/>
  </rowFields>
  <rowItems count="6">
    <i>
      <x/>
    </i>
    <i>
      <x v="12"/>
    </i>
    <i>
      <x v="3"/>
    </i>
    <i>
      <x v="21"/>
    </i>
    <i>
      <x v="13"/>
    </i>
    <i t="grand">
      <x/>
    </i>
  </rowItems>
  <colItems count="1">
    <i/>
  </colItems>
  <dataFields count="1">
    <dataField name="Count of incident_type" fld="18" subtotal="count" baseField="0" baseItem="0"/>
  </dataField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B6E584-7E17-4BF7-AE27-2A506E3FAC51}"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4:B10"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showAll="0"/>
    <pivotField showAll="0"/>
    <pivotField showAll="0"/>
    <pivotField showAll="0"/>
    <pivotField showAll="0"/>
    <pivotField showAll="0">
      <items count="25">
        <item x="5"/>
        <item x="17"/>
        <item x="23"/>
        <item x="19"/>
        <item x="15"/>
        <item x="0"/>
        <item x="13"/>
        <item x="2"/>
        <item x="1"/>
        <item x="10"/>
        <item x="16"/>
        <item x="20"/>
        <item x="11"/>
        <item x="21"/>
        <item x="8"/>
        <item x="12"/>
        <item x="14"/>
        <item x="18"/>
        <item x="22"/>
        <item x="4"/>
        <item x="3"/>
        <item x="7"/>
        <item x="9"/>
        <item x="6"/>
        <item t="default"/>
      </items>
    </pivotField>
    <pivotField showAll="0"/>
    <pivotField showAll="0"/>
    <pivotField showAll="0"/>
    <pivotField showAll="0"/>
    <pivotField showAll="0"/>
    <pivotField showAll="0"/>
    <pivotField showAll="0"/>
    <pivotField showAll="0"/>
    <pivotField showAll="0"/>
    <pivotField axis="axisRow" showAll="0" measureFilter="1" sortType="ascending">
      <items count="15">
        <item x="4"/>
        <item x="6"/>
        <item x="10"/>
        <item x="3"/>
        <item x="2"/>
        <item x="8"/>
        <item x="12"/>
        <item x="11"/>
        <item x="1"/>
        <item x="5"/>
        <item x="0"/>
        <item x="9"/>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5"/>
  </rowFields>
  <rowItems count="6">
    <i>
      <x v="3"/>
    </i>
    <i>
      <x v="9"/>
    </i>
    <i>
      <x v="10"/>
    </i>
    <i>
      <x v="4"/>
    </i>
    <i>
      <x v="11"/>
    </i>
    <i t="grand">
      <x/>
    </i>
  </rowItems>
  <colItems count="1">
    <i/>
  </colItems>
  <dataFields count="1">
    <dataField name="Count of incident_type" fld="18" subtotal="count" baseField="0" baseItem="0"/>
  </dataFields>
  <chartFormats count="2">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0" type="count" evalOrder="-1" id="1" iMeasureFld="0">
      <autoFilter ref="A1">
        <filterColumn colId="0">
          <top10 val="5" filterVal="5"/>
        </filterColumn>
      </autoFilter>
    </filter>
    <filter fld="3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B62377-2AC7-407B-80AA-E534C2BFEAF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8"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items count="639">
        <item x="20"/>
        <item x="544"/>
        <item x="596"/>
        <item x="384"/>
        <item x="175"/>
        <item x="333"/>
        <item x="54"/>
        <item x="95"/>
        <item x="225"/>
        <item x="301"/>
        <item x="626"/>
        <item x="466"/>
        <item x="122"/>
        <item x="589"/>
        <item x="50"/>
        <item x="495"/>
        <item x="155"/>
        <item x="480"/>
        <item x="126"/>
        <item x="52"/>
        <item x="459"/>
        <item x="448"/>
        <item x="444"/>
        <item x="387"/>
        <item x="172"/>
        <item x="575"/>
        <item x="496"/>
        <item x="140"/>
        <item x="582"/>
        <item x="278"/>
        <item x="86"/>
        <item x="252"/>
        <item x="151"/>
        <item x="300"/>
        <item x="213"/>
        <item x="215"/>
        <item x="173"/>
        <item x="76"/>
        <item x="146"/>
        <item x="219"/>
        <item x="92"/>
        <item x="565"/>
        <item x="178"/>
        <item x="77"/>
        <item x="572"/>
        <item x="591"/>
        <item x="1"/>
        <item x="516"/>
        <item x="46"/>
        <item x="398"/>
        <item x="421"/>
        <item x="64"/>
        <item x="454"/>
        <item x="91"/>
        <item x="83"/>
        <item x="176"/>
        <item x="166"/>
        <item x="339"/>
        <item x="186"/>
        <item x="26"/>
        <item x="230"/>
        <item x="253"/>
        <item x="163"/>
        <item x="13"/>
        <item x="78"/>
        <item x="503"/>
        <item x="36"/>
        <item x="73"/>
        <item x="89"/>
        <item x="169"/>
        <item x="4"/>
        <item x="49"/>
        <item x="597"/>
        <item x="523"/>
        <item x="192"/>
        <item x="246"/>
        <item x="25"/>
        <item x="415"/>
        <item x="185"/>
        <item x="127"/>
        <item x="331"/>
        <item x="162"/>
        <item x="424"/>
        <item x="8"/>
        <item x="195"/>
        <item x="262"/>
        <item x="526"/>
        <item x="67"/>
        <item x="204"/>
        <item x="555"/>
        <item x="551"/>
        <item x="549"/>
        <item x="271"/>
        <item x="112"/>
        <item x="31"/>
        <item x="593"/>
        <item x="557"/>
        <item x="263"/>
        <item x="369"/>
        <item x="543"/>
        <item x="211"/>
        <item x="401"/>
        <item x="433"/>
        <item x="498"/>
        <item x="634"/>
        <item x="588"/>
        <item x="494"/>
        <item x="508"/>
        <item x="633"/>
        <item x="603"/>
        <item x="425"/>
        <item x="305"/>
        <item x="483"/>
        <item x="493"/>
        <item x="598"/>
        <item x="461"/>
        <item x="464"/>
        <item x="257"/>
        <item x="238"/>
        <item x="14"/>
        <item x="180"/>
        <item x="419"/>
        <item x="497"/>
        <item x="463"/>
        <item x="505"/>
        <item x="405"/>
        <item x="451"/>
        <item x="311"/>
        <item x="360"/>
        <item x="629"/>
        <item x="303"/>
        <item x="385"/>
        <item x="473"/>
        <item x="208"/>
        <item x="283"/>
        <item x="233"/>
        <item x="507"/>
        <item x="351"/>
        <item x="119"/>
        <item x="434"/>
        <item x="9"/>
        <item x="12"/>
        <item x="131"/>
        <item x="103"/>
        <item x="403"/>
        <item x="258"/>
        <item x="530"/>
        <item x="622"/>
        <item x="308"/>
        <item x="203"/>
        <item x="280"/>
        <item x="355"/>
        <item x="115"/>
        <item x="149"/>
        <item x="439"/>
        <item x="506"/>
        <item x="170"/>
        <item x="218"/>
        <item x="400"/>
        <item x="276"/>
        <item x="128"/>
        <item x="474"/>
        <item x="613"/>
        <item x="320"/>
        <item x="627"/>
        <item x="307"/>
        <item x="608"/>
        <item x="569"/>
        <item x="290"/>
        <item x="229"/>
        <item x="191"/>
        <item x="580"/>
        <item x="521"/>
        <item x="621"/>
        <item x="224"/>
        <item x="249"/>
        <item x="212"/>
        <item x="207"/>
        <item x="380"/>
        <item x="430"/>
        <item x="595"/>
        <item x="614"/>
        <item x="578"/>
        <item x="181"/>
        <item x="314"/>
        <item x="564"/>
        <item x="160"/>
        <item x="427"/>
        <item x="79"/>
        <item x="168"/>
        <item x="336"/>
        <item x="228"/>
        <item x="559"/>
        <item x="167"/>
        <item x="59"/>
        <item x="476"/>
        <item x="347"/>
        <item x="42"/>
        <item x="412"/>
        <item x="478"/>
        <item x="319"/>
        <item x="247"/>
        <item x="41"/>
        <item x="221"/>
        <item x="113"/>
        <item x="501"/>
        <item x="388"/>
        <item x="16"/>
        <item x="245"/>
        <item x="345"/>
        <item x="80"/>
        <item x="241"/>
        <item x="538"/>
        <item x="87"/>
        <item x="226"/>
        <item x="259"/>
        <item x="632"/>
        <item x="394"/>
        <item x="174"/>
        <item x="220"/>
        <item x="365"/>
        <item x="182"/>
        <item x="302"/>
        <item x="35"/>
        <item x="19"/>
        <item x="449"/>
        <item x="342"/>
        <item x="344"/>
        <item x="354"/>
        <item x="322"/>
        <item x="349"/>
        <item x="413"/>
        <item x="117"/>
        <item x="395"/>
        <item x="297"/>
        <item x="396"/>
        <item x="358"/>
        <item x="500"/>
        <item x="545"/>
        <item x="312"/>
        <item x="45"/>
        <item x="446"/>
        <item x="465"/>
        <item x="490"/>
        <item x="407"/>
        <item x="3"/>
        <item x="270"/>
        <item x="352"/>
        <item x="372"/>
        <item x="529"/>
        <item x="105"/>
        <item x="5"/>
        <item x="440"/>
        <item x="601"/>
        <item x="517"/>
        <item x="210"/>
        <item x="343"/>
        <item x="291"/>
        <item x="0"/>
        <item x="123"/>
        <item x="201"/>
        <item x="61"/>
        <item x="286"/>
        <item x="411"/>
        <item x="456"/>
        <item x="590"/>
        <item x="309"/>
        <item x="18"/>
        <item x="97"/>
        <item x="350"/>
        <item x="486"/>
        <item x="148"/>
        <item x="292"/>
        <item x="346"/>
        <item x="546"/>
        <item x="359"/>
        <item x="317"/>
        <item x="189"/>
        <item x="611"/>
        <item x="524"/>
        <item x="66"/>
        <item x="479"/>
        <item x="199"/>
        <item x="367"/>
        <item x="453"/>
        <item x="408"/>
        <item x="450"/>
        <item x="44"/>
        <item x="205"/>
        <item x="442"/>
        <item x="340"/>
        <item x="316"/>
        <item x="527"/>
        <item x="171"/>
        <item x="432"/>
        <item x="357"/>
        <item x="111"/>
        <item x="511"/>
        <item x="392"/>
        <item x="539"/>
        <item x="227"/>
        <item x="563"/>
        <item x="23"/>
        <item x="324"/>
        <item x="586"/>
        <item x="437"/>
        <item x="239"/>
        <item x="179"/>
        <item x="406"/>
        <item x="289"/>
        <item x="183"/>
        <item x="90"/>
        <item x="184"/>
        <item x="445"/>
        <item x="279"/>
        <item x="373"/>
        <item x="55"/>
        <item x="261"/>
        <item x="198"/>
        <item x="190"/>
        <item x="58"/>
        <item x="98"/>
        <item x="30"/>
        <item x="99"/>
        <item x="637"/>
        <item x="510"/>
        <item x="134"/>
        <item x="327"/>
        <item x="216"/>
        <item x="266"/>
        <item x="489"/>
        <item x="583"/>
        <item x="581"/>
        <item x="129"/>
        <item x="177"/>
        <item x="328"/>
        <item x="447"/>
        <item x="2"/>
        <item x="251"/>
        <item x="570"/>
        <item x="553"/>
        <item x="27"/>
        <item x="481"/>
        <item x="281"/>
        <item x="332"/>
        <item x="619"/>
        <item x="335"/>
        <item x="390"/>
        <item x="10"/>
        <item x="558"/>
        <item x="579"/>
        <item x="604"/>
        <item x="39"/>
        <item x="607"/>
        <item x="161"/>
        <item x="502"/>
        <item x="368"/>
        <item x="475"/>
        <item x="326"/>
        <item x="22"/>
        <item x="566"/>
        <item x="584"/>
        <item x="552"/>
        <item x="610"/>
        <item x="422"/>
        <item x="541"/>
        <item x="600"/>
        <item x="118"/>
        <item x="617"/>
        <item x="616"/>
        <item x="153"/>
        <item x="110"/>
        <item x="187"/>
        <item x="363"/>
        <item x="520"/>
        <item x="282"/>
        <item x="487"/>
        <item x="416"/>
        <item x="379"/>
        <item x="542"/>
        <item x="397"/>
        <item x="196"/>
        <item x="337"/>
        <item x="85"/>
        <item x="132"/>
        <item x="547"/>
        <item x="624"/>
        <item x="138"/>
        <item x="310"/>
        <item x="325"/>
        <item x="522"/>
        <item x="531"/>
        <item x="194"/>
        <item x="631"/>
        <item x="104"/>
        <item x="576"/>
        <item x="299"/>
        <item x="7"/>
        <item x="275"/>
        <item x="477"/>
        <item x="125"/>
        <item x="436"/>
        <item x="484"/>
        <item x="68"/>
        <item x="69"/>
        <item x="370"/>
        <item x="330"/>
        <item x="504"/>
        <item x="318"/>
        <item x="188"/>
        <item x="472"/>
        <item x="136"/>
        <item x="272"/>
        <item x="222"/>
        <item x="348"/>
        <item x="512"/>
        <item x="277"/>
        <item x="391"/>
        <item x="457"/>
        <item x="452"/>
        <item x="462"/>
        <item x="273"/>
        <item x="223"/>
        <item x="75"/>
        <item x="156"/>
        <item x="592"/>
        <item x="84"/>
        <item x="577"/>
        <item x="560"/>
        <item x="15"/>
        <item x="137"/>
        <item x="94"/>
        <item x="568"/>
        <item x="34"/>
        <item x="114"/>
        <item x="135"/>
        <item x="492"/>
        <item x="550"/>
        <item x="142"/>
        <item x="33"/>
        <item x="237"/>
        <item x="295"/>
        <item x="72"/>
        <item x="214"/>
        <item x="321"/>
        <item x="38"/>
        <item x="240"/>
        <item x="470"/>
        <item x="236"/>
        <item x="150"/>
        <item x="338"/>
        <item x="144"/>
        <item x="458"/>
        <item x="599"/>
        <item x="43"/>
        <item x="573"/>
        <item x="556"/>
        <item x="623"/>
        <item x="70"/>
        <item x="81"/>
        <item x="60"/>
        <item x="56"/>
        <item x="294"/>
        <item x="293"/>
        <item x="428"/>
        <item x="548"/>
        <item x="334"/>
        <item x="383"/>
        <item x="82"/>
        <item x="141"/>
        <item x="399"/>
        <item x="285"/>
        <item x="231"/>
        <item x="587"/>
        <item x="485"/>
        <item x="488"/>
        <item x="536"/>
        <item x="147"/>
        <item x="382"/>
        <item x="243"/>
        <item x="250"/>
        <item x="274"/>
        <item x="567"/>
        <item x="468"/>
        <item x="418"/>
        <item x="441"/>
        <item x="124"/>
        <item x="287"/>
        <item x="625"/>
        <item x="537"/>
        <item x="268"/>
        <item x="534"/>
        <item x="65"/>
        <item x="37"/>
        <item x="513"/>
        <item x="356"/>
        <item x="234"/>
        <item x="571"/>
        <item x="376"/>
        <item x="29"/>
        <item x="381"/>
        <item x="375"/>
        <item x="393"/>
        <item x="109"/>
        <item x="193"/>
        <item x="130"/>
        <item x="51"/>
        <item x="145"/>
        <item x="197"/>
        <item x="200"/>
        <item x="265"/>
        <item x="525"/>
        <item x="139"/>
        <item x="443"/>
        <item x="154"/>
        <item x="256"/>
        <item x="612"/>
        <item x="509"/>
        <item x="107"/>
        <item x="244"/>
        <item x="594"/>
        <item x="362"/>
        <item x="389"/>
        <item x="386"/>
        <item x="269"/>
        <item x="164"/>
        <item x="414"/>
        <item x="535"/>
        <item x="306"/>
        <item x="628"/>
        <item x="264"/>
        <item x="585"/>
        <item x="353"/>
        <item x="499"/>
        <item x="62"/>
        <item x="609"/>
        <item x="63"/>
        <item x="606"/>
        <item x="121"/>
        <item x="108"/>
        <item x="438"/>
        <item x="100"/>
        <item x="32"/>
        <item x="341"/>
        <item x="423"/>
        <item x="260"/>
        <item x="28"/>
        <item x="116"/>
        <item x="460"/>
        <item x="17"/>
        <item x="242"/>
        <item x="209"/>
        <item x="615"/>
        <item x="435"/>
        <item x="420"/>
        <item x="254"/>
        <item x="102"/>
        <item x="74"/>
        <item x="202"/>
        <item x="206"/>
        <item x="602"/>
        <item x="605"/>
        <item x="562"/>
        <item x="402"/>
        <item x="410"/>
        <item x="101"/>
        <item x="288"/>
        <item x="159"/>
        <item x="71"/>
        <item x="533"/>
        <item x="518"/>
        <item x="323"/>
        <item x="378"/>
        <item x="409"/>
        <item x="371"/>
        <item x="267"/>
        <item x="620"/>
        <item x="217"/>
        <item x="417"/>
        <item x="47"/>
        <item x="366"/>
        <item x="630"/>
        <item x="455"/>
        <item x="57"/>
        <item x="467"/>
        <item x="248"/>
        <item x="304"/>
        <item x="96"/>
        <item x="298"/>
        <item x="561"/>
        <item x="232"/>
        <item x="618"/>
        <item x="53"/>
        <item x="93"/>
        <item x="364"/>
        <item x="152"/>
        <item x="329"/>
        <item x="469"/>
        <item x="404"/>
        <item x="471"/>
        <item x="519"/>
        <item x="40"/>
        <item x="514"/>
        <item x="377"/>
        <item x="48"/>
        <item x="528"/>
        <item x="24"/>
        <item x="158"/>
        <item x="482"/>
        <item x="429"/>
        <item x="284"/>
        <item x="315"/>
        <item x="157"/>
        <item x="426"/>
        <item x="554"/>
        <item x="431"/>
        <item x="88"/>
        <item x="235"/>
        <item x="515"/>
        <item x="133"/>
        <item x="361"/>
        <item x="120"/>
        <item x="540"/>
        <item x="491"/>
        <item x="635"/>
        <item x="255"/>
        <item x="532"/>
        <item x="11"/>
        <item x="21"/>
        <item x="106"/>
        <item x="636"/>
        <item x="143"/>
        <item x="313"/>
        <item x="165"/>
        <item x="374"/>
        <item x="296"/>
        <item x="574"/>
        <item x="6"/>
        <item t="default"/>
      </items>
    </pivotField>
    <pivotField showAll="0"/>
    <pivotField showAll="0"/>
    <pivotField showAll="0" measureFilter="1" sortType="ascending">
      <items count="15">
        <item x="4"/>
        <item x="6"/>
        <item x="10"/>
        <item x="3"/>
        <item x="2"/>
        <item x="8"/>
        <item x="12"/>
        <item x="11"/>
        <item x="1"/>
        <item x="5"/>
        <item x="0"/>
        <item x="9"/>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5">
    <i>
      <x v="3"/>
    </i>
    <i>
      <x/>
    </i>
    <i>
      <x v="2"/>
    </i>
    <i>
      <x v="1"/>
    </i>
    <i t="grand">
      <x/>
    </i>
  </rowItems>
  <colItems count="1">
    <i/>
  </colItems>
  <dataFields count="1">
    <dataField name="Count of incident_type" fld="18" subtotal="count" baseField="0" baseItem="0"/>
  </dataFields>
  <chartFormats count="4">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0" type="count" evalOrder="-1" id="1" iMeasureFld="0">
      <autoFilter ref="A1">
        <filterColumn colId="0">
          <top10 val="5" filterVal="5"/>
        </filterColumn>
      </autoFilter>
    </filter>
    <filter fld="3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052443-BA79-42B8-920E-53BEED3DCF82}"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4:B29"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25">
        <item x="5"/>
        <item x="17"/>
        <item x="23"/>
        <item x="19"/>
        <item x="15"/>
        <item x="0"/>
        <item x="13"/>
        <item x="2"/>
        <item x="1"/>
        <item x="10"/>
        <item x="16"/>
        <item x="20"/>
        <item x="11"/>
        <item x="21"/>
        <item x="8"/>
        <item x="12"/>
        <item x="14"/>
        <item x="18"/>
        <item x="22"/>
        <item x="4"/>
        <item x="3"/>
        <item x="7"/>
        <item x="9"/>
        <item x="6"/>
        <item t="default"/>
      </items>
    </pivotField>
    <pivotField showAll="0"/>
    <pivotField showAll="0">
      <items count="4">
        <item x="1"/>
        <item x="2"/>
        <item x="0"/>
        <item t="default"/>
      </items>
    </pivotField>
    <pivotField showAll="0"/>
    <pivotField showAll="0"/>
    <pivotField showAll="0"/>
    <pivotField showAll="0"/>
    <pivotField showAll="0">
      <items count="639">
        <item x="20"/>
        <item x="544"/>
        <item x="596"/>
        <item x="384"/>
        <item x="175"/>
        <item x="333"/>
        <item x="54"/>
        <item x="95"/>
        <item x="225"/>
        <item x="301"/>
        <item x="626"/>
        <item x="466"/>
        <item x="122"/>
        <item x="589"/>
        <item x="50"/>
        <item x="495"/>
        <item x="155"/>
        <item x="480"/>
        <item x="126"/>
        <item x="52"/>
        <item x="459"/>
        <item x="448"/>
        <item x="444"/>
        <item x="387"/>
        <item x="172"/>
        <item x="575"/>
        <item x="496"/>
        <item x="140"/>
        <item x="582"/>
        <item x="278"/>
        <item x="86"/>
        <item x="252"/>
        <item x="151"/>
        <item x="300"/>
        <item x="213"/>
        <item x="215"/>
        <item x="173"/>
        <item x="76"/>
        <item x="146"/>
        <item x="219"/>
        <item x="92"/>
        <item x="565"/>
        <item x="178"/>
        <item x="77"/>
        <item x="572"/>
        <item x="591"/>
        <item x="1"/>
        <item x="516"/>
        <item x="46"/>
        <item x="398"/>
        <item x="421"/>
        <item x="64"/>
        <item x="454"/>
        <item x="91"/>
        <item x="83"/>
        <item x="176"/>
        <item x="166"/>
        <item x="339"/>
        <item x="186"/>
        <item x="26"/>
        <item x="230"/>
        <item x="253"/>
        <item x="163"/>
        <item x="13"/>
        <item x="78"/>
        <item x="503"/>
        <item x="36"/>
        <item x="73"/>
        <item x="89"/>
        <item x="169"/>
        <item x="4"/>
        <item x="49"/>
        <item x="597"/>
        <item x="523"/>
        <item x="192"/>
        <item x="246"/>
        <item x="25"/>
        <item x="415"/>
        <item x="185"/>
        <item x="127"/>
        <item x="331"/>
        <item x="162"/>
        <item x="424"/>
        <item x="8"/>
        <item x="195"/>
        <item x="262"/>
        <item x="526"/>
        <item x="67"/>
        <item x="204"/>
        <item x="555"/>
        <item x="551"/>
        <item x="549"/>
        <item x="271"/>
        <item x="112"/>
        <item x="31"/>
        <item x="593"/>
        <item x="557"/>
        <item x="263"/>
        <item x="369"/>
        <item x="543"/>
        <item x="211"/>
        <item x="401"/>
        <item x="433"/>
        <item x="498"/>
        <item x="634"/>
        <item x="588"/>
        <item x="494"/>
        <item x="508"/>
        <item x="633"/>
        <item x="603"/>
        <item x="425"/>
        <item x="305"/>
        <item x="483"/>
        <item x="493"/>
        <item x="598"/>
        <item x="461"/>
        <item x="464"/>
        <item x="257"/>
        <item x="238"/>
        <item x="14"/>
        <item x="180"/>
        <item x="419"/>
        <item x="497"/>
        <item x="463"/>
        <item x="505"/>
        <item x="405"/>
        <item x="451"/>
        <item x="311"/>
        <item x="360"/>
        <item x="629"/>
        <item x="303"/>
        <item x="385"/>
        <item x="473"/>
        <item x="208"/>
        <item x="283"/>
        <item x="233"/>
        <item x="507"/>
        <item x="351"/>
        <item x="119"/>
        <item x="434"/>
        <item x="9"/>
        <item x="12"/>
        <item x="131"/>
        <item x="103"/>
        <item x="403"/>
        <item x="258"/>
        <item x="530"/>
        <item x="622"/>
        <item x="308"/>
        <item x="203"/>
        <item x="280"/>
        <item x="355"/>
        <item x="115"/>
        <item x="149"/>
        <item x="439"/>
        <item x="506"/>
        <item x="170"/>
        <item x="218"/>
        <item x="400"/>
        <item x="276"/>
        <item x="128"/>
        <item x="474"/>
        <item x="613"/>
        <item x="320"/>
        <item x="627"/>
        <item x="307"/>
        <item x="608"/>
        <item x="569"/>
        <item x="290"/>
        <item x="229"/>
        <item x="191"/>
        <item x="580"/>
        <item x="521"/>
        <item x="621"/>
        <item x="224"/>
        <item x="249"/>
        <item x="212"/>
        <item x="207"/>
        <item x="380"/>
        <item x="430"/>
        <item x="595"/>
        <item x="614"/>
        <item x="578"/>
        <item x="181"/>
        <item x="314"/>
        <item x="564"/>
        <item x="160"/>
        <item x="427"/>
        <item x="79"/>
        <item x="168"/>
        <item x="336"/>
        <item x="228"/>
        <item x="559"/>
        <item x="167"/>
        <item x="59"/>
        <item x="476"/>
        <item x="347"/>
        <item x="42"/>
        <item x="412"/>
        <item x="478"/>
        <item x="319"/>
        <item x="247"/>
        <item x="41"/>
        <item x="221"/>
        <item x="113"/>
        <item x="501"/>
        <item x="388"/>
        <item x="16"/>
        <item x="245"/>
        <item x="345"/>
        <item x="80"/>
        <item x="241"/>
        <item x="538"/>
        <item x="87"/>
        <item x="226"/>
        <item x="259"/>
        <item x="632"/>
        <item x="394"/>
        <item x="174"/>
        <item x="220"/>
        <item x="365"/>
        <item x="182"/>
        <item x="302"/>
        <item x="35"/>
        <item x="19"/>
        <item x="449"/>
        <item x="342"/>
        <item x="344"/>
        <item x="354"/>
        <item x="322"/>
        <item x="349"/>
        <item x="413"/>
        <item x="117"/>
        <item x="395"/>
        <item x="297"/>
        <item x="396"/>
        <item x="358"/>
        <item x="500"/>
        <item x="545"/>
        <item x="312"/>
        <item x="45"/>
        <item x="446"/>
        <item x="465"/>
        <item x="490"/>
        <item x="407"/>
        <item x="3"/>
        <item x="270"/>
        <item x="352"/>
        <item x="372"/>
        <item x="529"/>
        <item x="105"/>
        <item x="5"/>
        <item x="440"/>
        <item x="601"/>
        <item x="517"/>
        <item x="210"/>
        <item x="343"/>
        <item x="291"/>
        <item x="0"/>
        <item x="123"/>
        <item x="201"/>
        <item x="61"/>
        <item x="286"/>
        <item x="411"/>
        <item x="456"/>
        <item x="590"/>
        <item x="309"/>
        <item x="18"/>
        <item x="97"/>
        <item x="350"/>
        <item x="486"/>
        <item x="148"/>
        <item x="292"/>
        <item x="346"/>
        <item x="546"/>
        <item x="359"/>
        <item x="317"/>
        <item x="189"/>
        <item x="611"/>
        <item x="524"/>
        <item x="66"/>
        <item x="479"/>
        <item x="199"/>
        <item x="367"/>
        <item x="453"/>
        <item x="408"/>
        <item x="450"/>
        <item x="44"/>
        <item x="205"/>
        <item x="442"/>
        <item x="340"/>
        <item x="316"/>
        <item x="527"/>
        <item x="171"/>
        <item x="432"/>
        <item x="357"/>
        <item x="111"/>
        <item x="511"/>
        <item x="392"/>
        <item x="539"/>
        <item x="227"/>
        <item x="563"/>
        <item x="23"/>
        <item x="324"/>
        <item x="586"/>
        <item x="437"/>
        <item x="239"/>
        <item x="179"/>
        <item x="406"/>
        <item x="289"/>
        <item x="183"/>
        <item x="90"/>
        <item x="184"/>
        <item x="445"/>
        <item x="279"/>
        <item x="373"/>
        <item x="55"/>
        <item x="261"/>
        <item x="198"/>
        <item x="190"/>
        <item x="58"/>
        <item x="98"/>
        <item x="30"/>
        <item x="99"/>
        <item x="637"/>
        <item x="510"/>
        <item x="134"/>
        <item x="327"/>
        <item x="216"/>
        <item x="266"/>
        <item x="489"/>
        <item x="583"/>
        <item x="581"/>
        <item x="129"/>
        <item x="177"/>
        <item x="328"/>
        <item x="447"/>
        <item x="2"/>
        <item x="251"/>
        <item x="570"/>
        <item x="553"/>
        <item x="27"/>
        <item x="481"/>
        <item x="281"/>
        <item x="332"/>
        <item x="619"/>
        <item x="335"/>
        <item x="390"/>
        <item x="10"/>
        <item x="558"/>
        <item x="579"/>
        <item x="604"/>
        <item x="39"/>
        <item x="607"/>
        <item x="161"/>
        <item x="502"/>
        <item x="368"/>
        <item x="475"/>
        <item x="326"/>
        <item x="22"/>
        <item x="566"/>
        <item x="584"/>
        <item x="552"/>
        <item x="610"/>
        <item x="422"/>
        <item x="541"/>
        <item x="600"/>
        <item x="118"/>
        <item x="617"/>
        <item x="616"/>
        <item x="153"/>
        <item x="110"/>
        <item x="187"/>
        <item x="363"/>
        <item x="520"/>
        <item x="282"/>
        <item x="487"/>
        <item x="416"/>
        <item x="379"/>
        <item x="542"/>
        <item x="397"/>
        <item x="196"/>
        <item x="337"/>
        <item x="85"/>
        <item x="132"/>
        <item x="547"/>
        <item x="624"/>
        <item x="138"/>
        <item x="310"/>
        <item x="325"/>
        <item x="522"/>
        <item x="531"/>
        <item x="194"/>
        <item x="631"/>
        <item x="104"/>
        <item x="576"/>
        <item x="299"/>
        <item x="7"/>
        <item x="275"/>
        <item x="477"/>
        <item x="125"/>
        <item x="436"/>
        <item x="484"/>
        <item x="68"/>
        <item x="69"/>
        <item x="370"/>
        <item x="330"/>
        <item x="504"/>
        <item x="318"/>
        <item x="188"/>
        <item x="472"/>
        <item x="136"/>
        <item x="272"/>
        <item x="222"/>
        <item x="348"/>
        <item x="512"/>
        <item x="277"/>
        <item x="391"/>
        <item x="457"/>
        <item x="452"/>
        <item x="462"/>
        <item x="273"/>
        <item x="223"/>
        <item x="75"/>
        <item x="156"/>
        <item x="592"/>
        <item x="84"/>
        <item x="577"/>
        <item x="560"/>
        <item x="15"/>
        <item x="137"/>
        <item x="94"/>
        <item x="568"/>
        <item x="34"/>
        <item x="114"/>
        <item x="135"/>
        <item x="492"/>
        <item x="550"/>
        <item x="142"/>
        <item x="33"/>
        <item x="237"/>
        <item x="295"/>
        <item x="72"/>
        <item x="214"/>
        <item x="321"/>
        <item x="38"/>
        <item x="240"/>
        <item x="470"/>
        <item x="236"/>
        <item x="150"/>
        <item x="338"/>
        <item x="144"/>
        <item x="458"/>
        <item x="599"/>
        <item x="43"/>
        <item x="573"/>
        <item x="556"/>
        <item x="623"/>
        <item x="70"/>
        <item x="81"/>
        <item x="60"/>
        <item x="56"/>
        <item x="294"/>
        <item x="293"/>
        <item x="428"/>
        <item x="548"/>
        <item x="334"/>
        <item x="383"/>
        <item x="82"/>
        <item x="141"/>
        <item x="399"/>
        <item x="285"/>
        <item x="231"/>
        <item x="587"/>
        <item x="485"/>
        <item x="488"/>
        <item x="536"/>
        <item x="147"/>
        <item x="382"/>
        <item x="243"/>
        <item x="250"/>
        <item x="274"/>
        <item x="567"/>
        <item x="468"/>
        <item x="418"/>
        <item x="441"/>
        <item x="124"/>
        <item x="287"/>
        <item x="625"/>
        <item x="537"/>
        <item x="268"/>
        <item x="534"/>
        <item x="65"/>
        <item x="37"/>
        <item x="513"/>
        <item x="356"/>
        <item x="234"/>
        <item x="571"/>
        <item x="376"/>
        <item x="29"/>
        <item x="381"/>
        <item x="375"/>
        <item x="393"/>
        <item x="109"/>
        <item x="193"/>
        <item x="130"/>
        <item x="51"/>
        <item x="145"/>
        <item x="197"/>
        <item x="200"/>
        <item x="265"/>
        <item x="525"/>
        <item x="139"/>
        <item x="443"/>
        <item x="154"/>
        <item x="256"/>
        <item x="612"/>
        <item x="509"/>
        <item x="107"/>
        <item x="244"/>
        <item x="594"/>
        <item x="362"/>
        <item x="389"/>
        <item x="386"/>
        <item x="269"/>
        <item x="164"/>
        <item x="414"/>
        <item x="535"/>
        <item x="306"/>
        <item x="628"/>
        <item x="264"/>
        <item x="585"/>
        <item x="353"/>
        <item x="499"/>
        <item x="62"/>
        <item x="609"/>
        <item x="63"/>
        <item x="606"/>
        <item x="121"/>
        <item x="108"/>
        <item x="438"/>
        <item x="100"/>
        <item x="32"/>
        <item x="341"/>
        <item x="423"/>
        <item x="260"/>
        <item x="28"/>
        <item x="116"/>
        <item x="460"/>
        <item x="17"/>
        <item x="242"/>
        <item x="209"/>
        <item x="615"/>
        <item x="435"/>
        <item x="420"/>
        <item x="254"/>
        <item x="102"/>
        <item x="74"/>
        <item x="202"/>
        <item x="206"/>
        <item x="602"/>
        <item x="605"/>
        <item x="562"/>
        <item x="402"/>
        <item x="410"/>
        <item x="101"/>
        <item x="288"/>
        <item x="159"/>
        <item x="71"/>
        <item x="533"/>
        <item x="518"/>
        <item x="323"/>
        <item x="378"/>
        <item x="409"/>
        <item x="371"/>
        <item x="267"/>
        <item x="620"/>
        <item x="217"/>
        <item x="417"/>
        <item x="47"/>
        <item x="366"/>
        <item x="630"/>
        <item x="455"/>
        <item x="57"/>
        <item x="467"/>
        <item x="248"/>
        <item x="304"/>
        <item x="96"/>
        <item x="298"/>
        <item x="561"/>
        <item x="232"/>
        <item x="618"/>
        <item x="53"/>
        <item x="93"/>
        <item x="364"/>
        <item x="152"/>
        <item x="329"/>
        <item x="469"/>
        <item x="404"/>
        <item x="471"/>
        <item x="519"/>
        <item x="40"/>
        <item x="514"/>
        <item x="377"/>
        <item x="48"/>
        <item x="528"/>
        <item x="24"/>
        <item x="158"/>
        <item x="482"/>
        <item x="429"/>
        <item x="284"/>
        <item x="315"/>
        <item x="157"/>
        <item x="426"/>
        <item x="554"/>
        <item x="431"/>
        <item x="88"/>
        <item x="235"/>
        <item x="515"/>
        <item x="133"/>
        <item x="361"/>
        <item x="120"/>
        <item x="540"/>
        <item x="491"/>
        <item x="635"/>
        <item x="255"/>
        <item x="532"/>
        <item x="11"/>
        <item x="21"/>
        <item x="106"/>
        <item x="636"/>
        <item x="143"/>
        <item x="313"/>
        <item x="165"/>
        <item x="374"/>
        <item x="296"/>
        <item x="574"/>
        <item x="6"/>
        <item t="default"/>
      </items>
    </pivotField>
    <pivotField showAll="0"/>
    <pivotField showAll="0"/>
    <pivotField showAll="0" measureFilter="1" sortType="ascending">
      <items count="15">
        <item x="4"/>
        <item x="6"/>
        <item x="10"/>
        <item x="3"/>
        <item x="2"/>
        <item x="8"/>
        <item x="12"/>
        <item x="11"/>
        <item x="1"/>
        <item x="5"/>
        <item x="0"/>
        <item x="9"/>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incident_type" fld="18" subtotal="count" baseField="0" baseItem="0"/>
  </dataFields>
  <chartFormats count="6">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0" type="count" evalOrder="-1" id="1" iMeasureFld="0">
      <autoFilter ref="A1">
        <filterColumn colId="0">
          <top10 val="5" filterVal="5"/>
        </filterColumn>
      </autoFilter>
    </filter>
    <filter fld="3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state" xr10:uid="{25454C74-A236-40EC-88EC-38F40F48DC21}" sourceName="incident_state">
  <pivotTables>
    <pivotTable tabId="4" name="PivotTable6"/>
  </pivotTables>
  <data>
    <tabular pivotCacheId="411238895">
      <items count="7">
        <i x="5" s="1"/>
        <i x="2" s="1"/>
        <i x="3" s="1"/>
        <i x="6"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cident_date" xr10:uid="{830E084D-18BB-488C-AFDC-12F74C33CC4B}" sourceName="Months (incident_date)">
  <pivotTables>
    <pivotTable tabId="2" name="PivotTable16"/>
  </pivotTables>
  <data>
    <tabular pivotCacheId="411238895">
      <items count="14">
        <i x="1" s="1"/>
        <i x="2" s="1"/>
        <i x="3" s="1"/>
        <i x="4" s="1" nd="1"/>
        <i x="5" s="1" nd="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ed_sex" xr10:uid="{858120FD-42C5-4C2E-89B5-B36E60DA4B2D}" sourceName="insured_sex">
  <pivotTables>
    <pivotTable tabId="2" name="PivotTable1"/>
  </pivotTables>
  <data>
    <tabular pivotCacheId="41123889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vehicles_involved" xr10:uid="{9D381B78-F6C0-4AAF-83CF-AF6E844B7FB0}" sourceName="number_of_vehicles_involved">
  <pivotTables>
    <pivotTable tabId="2" name="PivotTable1"/>
  </pivotTables>
  <data>
    <tabular pivotCacheId="411238895">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ed_education_level" xr10:uid="{6ECE36EF-E281-477B-B264-7D913989A2D1}" sourceName="insured_education_level">
  <pivotTables>
    <pivotTable tabId="2" name="PivotTable1"/>
  </pivotTables>
  <data>
    <tabular pivotCacheId="411238895">
      <items count="7">
        <i x="2" s="1"/>
        <i x="5" s="1"/>
        <i x="4" s="1"/>
        <i x="6"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incident_date)" xr10:uid="{C00E2C7F-7B8E-432B-9D8E-136D3755F0EF}" cache="Slicer_Months__incident_date" caption="Months (incident_dat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_state" xr10:uid="{7F3D2319-6C10-4B7C-925D-2C6DD84A27FC}" cache="Slicer_incident_state" caption="incident_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_state 1" xr10:uid="{12AECE6E-197D-4A1F-B0C4-62F26A872E3F}" cache="Slicer_incident_state" caption="Incident State" columnCount="7" rowHeight="234950"/>
  <slicer name="Months (incident_date) 1" xr10:uid="{75E84806-5F81-4C39-83E2-A087DB5AA6C6}" cache="Slicer_Months__incident_date" caption="Incident Month (2015)" columnCount="3" rowHeight="234950"/>
  <slicer name="insured_sex" xr10:uid="{479F2D3C-2F9D-4850-9FC5-2829476DE118}" cache="Slicer_insured_sex" caption="Sex" rowHeight="234950"/>
  <slicer name="number_of_vehicles_involved" xr10:uid="{30AB00C0-3CA1-4013-93E6-BE77BEBAA5F6}" cache="Slicer_number_of_vehicles_involved" caption="No. of Vehicles Involved" columnCount="4" rowHeight="234950"/>
  <slicer name="insured_education_level" xr10:uid="{22F7BF64-039D-466E-A91F-599E47AE6545}" cache="Slicer_insured_education_level"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699A6E-2648-4A81-A15A-60F5205EBA2A}" name="Table2" displayName="Table2" ref="A1:AO1001" totalsRowShown="0">
  <autoFilter ref="A1:AO1001" xr:uid="{AC699A6E-2648-4A81-A15A-60F5205EBA2A}"/>
  <tableColumns count="41">
    <tableColumn id="1" xr3:uid="{B1DE8272-F48D-4A2E-9C1B-5B457D4D3112}" name="months_as_customer"/>
    <tableColumn id="2" xr3:uid="{83217B8A-2E59-444A-82A2-47BECE108CE8}" name="age"/>
    <tableColumn id="3" xr3:uid="{CE4200BB-3E13-4EB4-AE1E-FB16D473EF60}" name="policy_number"/>
    <tableColumn id="4" xr3:uid="{98A4993E-49BB-4F2E-A3B4-8D7B3378DFE5}" name="policy_bind_date" dataDxfId="4"/>
    <tableColumn id="5" xr3:uid="{E7F4BB48-2E01-478A-8F96-1372F5853F25}" name="policy_state"/>
    <tableColumn id="6" xr3:uid="{5E025E58-953C-46DC-AAE9-023D460CF5EF}" name="policy_csl"/>
    <tableColumn id="7" xr3:uid="{0AD30B76-7D00-4D91-BFE7-A81EAD248623}" name="policy_deductable"/>
    <tableColumn id="8" xr3:uid="{2352BB0F-9EEC-493D-9DD3-67448D15D9A7}" name="policy_annual_premium"/>
    <tableColumn id="9" xr3:uid="{93629498-9EE8-4A28-9786-B83F7EED58A0}" name="umbrella_limit"/>
    <tableColumn id="10" xr3:uid="{FF7853C2-87C5-4E12-86EE-BC18F8775804}" name="insured_zip"/>
    <tableColumn id="11" xr3:uid="{90D30CC6-0AA4-410B-903C-91A5E00DACFC}" name="insured_sex"/>
    <tableColumn id="12" xr3:uid="{BE2223D7-0D40-4605-BB30-D9DE86DBCDE6}" name="insured_education_level"/>
    <tableColumn id="13" xr3:uid="{4507A05E-3789-40AB-9E70-09AE170CA33C}" name="insured_occupation"/>
    <tableColumn id="14" xr3:uid="{09CD87CC-394F-470D-BAE1-F829FAE01BB4}" name="insured_hobbies"/>
    <tableColumn id="15" xr3:uid="{86D1AA25-6232-4C4C-9062-F687E30C9B79}" name="insured_relationship"/>
    <tableColumn id="16" xr3:uid="{59479A7B-BFBF-433B-9B59-391C99970AD1}" name="capital-gains"/>
    <tableColumn id="17" xr3:uid="{312C8FDE-4493-443E-9CB7-B00B53B4D6D8}" name="capital-loss"/>
    <tableColumn id="18" xr3:uid="{0FEA4DD7-3B62-416C-B016-C688E3AB0B35}" name="incident_date" dataDxfId="3"/>
    <tableColumn id="19" xr3:uid="{7F1226F1-2745-4C76-B2D3-09B45021EFE1}" name="incident_type"/>
    <tableColumn id="20" xr3:uid="{404CC231-825A-4C60-B8F6-881C3F82D65F}" name="collision_type"/>
    <tableColumn id="21" xr3:uid="{350329F1-D133-4E09-B7B4-A15A7B293FFD}" name="incident_severity"/>
    <tableColumn id="22" xr3:uid="{8727E1C1-CFED-4ED8-A996-5DD0E906702C}" name="authorities_contacted"/>
    <tableColumn id="23" xr3:uid="{E7A05CAB-15D5-4FBE-8AF0-32CFE9350A17}" name="incident_state"/>
    <tableColumn id="24" xr3:uid="{141D1A57-6FEA-45B9-A56B-B9AAF44D5F3E}" name="incident_city"/>
    <tableColumn id="25" xr3:uid="{486AB85F-12FE-4431-B950-B413DF21CE6C}" name="incident_location"/>
    <tableColumn id="26" xr3:uid="{361DF18E-BA1B-4839-963F-B35DE7FFF13C}" name="incident_hour_of_the_day"/>
    <tableColumn id="27" xr3:uid="{9C4ACAF7-46EB-409F-8DAE-9A27C66001C3}" name="number_of_vehicles_involved"/>
    <tableColumn id="28" xr3:uid="{DA29A631-3289-4FA3-A958-9060BEA14003}" name="property_damage"/>
    <tableColumn id="29" xr3:uid="{FC1F3022-F54D-4319-BC04-9C4D81B3EFFC}" name="bodily_injuries"/>
    <tableColumn id="30" xr3:uid="{C9066B80-6316-46D0-B1EF-5F7D88AE2669}" name="witnesses"/>
    <tableColumn id="31" xr3:uid="{4150C562-6861-494E-94F8-187982E5B340}" name="police_report_available"/>
    <tableColumn id="32" xr3:uid="{2D01BF26-990B-47CF-8D61-6798A4C7AD5C}" name="total_claim_amount"/>
    <tableColumn id="33" xr3:uid="{7F0882A2-449F-454E-A549-1D178A55CBD0}" name="injury_claim"/>
    <tableColumn id="34" xr3:uid="{D845442D-0230-41D1-974E-05C77C91FD98}" name="property_claim"/>
    <tableColumn id="35" xr3:uid="{EB0A3FC3-8174-489F-AB4A-4CB702E8851C}" name="vehicle_claim"/>
    <tableColumn id="36" xr3:uid="{8F4CAB9A-468F-4F44-BA87-55B73FCF4A19}" name="auto_make"/>
    <tableColumn id="37" xr3:uid="{0D401012-FF4F-49AD-A65E-75B0CDEB580C}" name="auto_model"/>
    <tableColumn id="38" xr3:uid="{2ED087AA-8447-406E-A8AA-4CD1A216C8F8}" name="auto_year"/>
    <tableColumn id="39" xr3:uid="{A8676408-4051-43F0-B778-85FA94F0CE42}" name="fraud_reported"/>
    <tableColumn id="40" xr3:uid="{77406E3C-A827-4595-8F16-AA56F57C91E0}" name="_c39"/>
    <tableColumn id="41" xr3:uid="{45C4446B-F173-4D5C-B59B-80BA4B4D3186}" name="full model" dataDxfId="2">
      <calculatedColumnFormula>_xlfn.CONCAT(Table2[[#This Row],[auto_make]], " ", Table2[[#This Row],[auto_model]])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cident_date1" xr10:uid="{CB50FA11-6B5A-46E0-9FC3-191C27E242C3}" sourceName="incident_date">
  <pivotTables>
    <pivotTable tabId="6" name="PivotTable12"/>
  </pivotTables>
  <state minimalRefreshVersion="6" lastRefreshVersion="6" pivotCacheId="41123889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cident_date 1" xr10:uid="{36B8D4CF-ABC4-4F96-80B9-62F76912BCBF}" cache="NativeTimeline_incident_date1" caption="incident_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F3AC5-AB93-47CC-8CD3-819A538F2CC9}">
  <dimension ref="A1:AO1001"/>
  <sheetViews>
    <sheetView topLeftCell="P1" workbookViewId="0">
      <selection activeCell="Z1" sqref="Z1"/>
    </sheetView>
  </sheetViews>
  <sheetFormatPr defaultRowHeight="14.4" x14ac:dyDescent="0.3"/>
  <cols>
    <col min="1" max="1" width="21" customWidth="1"/>
    <col min="3" max="3" width="15.5546875" customWidth="1"/>
    <col min="4" max="4" width="17.44140625" customWidth="1"/>
    <col min="5" max="5" width="13" customWidth="1"/>
    <col min="6" max="6" width="11" customWidth="1"/>
    <col min="7" max="7" width="18.33203125" customWidth="1"/>
    <col min="8" max="8" width="23.33203125" customWidth="1"/>
    <col min="9" max="9" width="15" customWidth="1"/>
    <col min="10" max="10" width="12.44140625" customWidth="1"/>
    <col min="11" max="11" width="12.77734375" customWidth="1"/>
    <col min="12" max="12" width="23.44140625" customWidth="1"/>
    <col min="13" max="13" width="19.5546875" customWidth="1"/>
    <col min="14" max="14" width="16.77734375" customWidth="1"/>
    <col min="15" max="15" width="20" customWidth="1"/>
    <col min="16" max="16" width="13.44140625" customWidth="1"/>
    <col min="17" max="17" width="12.21875" customWidth="1"/>
    <col min="18" max="20" width="14.44140625" customWidth="1"/>
    <col min="21" max="21" width="17.21875" customWidth="1"/>
    <col min="22" max="22" width="21.33203125" customWidth="1"/>
    <col min="23" max="23" width="14.77734375" customWidth="1"/>
    <col min="24" max="24" width="13.6640625" customWidth="1"/>
    <col min="25" max="25" width="17.44140625" customWidth="1"/>
    <col min="26" max="26" width="25.33203125" customWidth="1"/>
    <col min="27" max="27" width="28.21875" customWidth="1"/>
    <col min="28" max="28" width="18" customWidth="1"/>
    <col min="29" max="29" width="15.21875" customWidth="1"/>
    <col min="30" max="30" width="10.88671875" customWidth="1"/>
    <col min="31" max="31" width="22.5546875" customWidth="1"/>
    <col min="32" max="32" width="19.88671875" customWidth="1"/>
    <col min="33" max="33" width="13.21875" customWidth="1"/>
    <col min="34" max="34" width="15.6640625" customWidth="1"/>
    <col min="35" max="35" width="14.21875" customWidth="1"/>
    <col min="36" max="36" width="12.44140625" customWidth="1"/>
    <col min="37" max="37" width="13.109375" customWidth="1"/>
    <col min="38" max="38" width="11.44140625" customWidth="1"/>
    <col min="39" max="39" width="15.77734375" customWidth="1"/>
    <col min="41" max="41" width="18.44140625" bestFit="1"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1184</v>
      </c>
    </row>
    <row r="2" spans="1:41" x14ac:dyDescent="0.3">
      <c r="A2">
        <v>328</v>
      </c>
      <c r="B2">
        <v>48</v>
      </c>
      <c r="C2">
        <v>521585</v>
      </c>
      <c r="D2" s="1">
        <v>41929</v>
      </c>
      <c r="E2" t="s">
        <v>40</v>
      </c>
      <c r="F2" t="s">
        <v>41</v>
      </c>
      <c r="G2">
        <v>1000</v>
      </c>
      <c r="H2">
        <v>1406.91</v>
      </c>
      <c r="I2">
        <v>0</v>
      </c>
      <c r="J2">
        <v>466132</v>
      </c>
      <c r="K2" t="s">
        <v>42</v>
      </c>
      <c r="L2" t="s">
        <v>43</v>
      </c>
      <c r="M2" t="s">
        <v>44</v>
      </c>
      <c r="N2" t="s">
        <v>45</v>
      </c>
      <c r="O2" t="s">
        <v>46</v>
      </c>
      <c r="P2">
        <v>53300</v>
      </c>
      <c r="Q2">
        <v>0</v>
      </c>
      <c r="R2" s="1">
        <v>42029</v>
      </c>
      <c r="S2" t="s">
        <v>47</v>
      </c>
      <c r="T2" t="s">
        <v>48</v>
      </c>
      <c r="U2" t="s">
        <v>49</v>
      </c>
      <c r="V2" t="s">
        <v>50</v>
      </c>
      <c r="W2" t="s">
        <v>51</v>
      </c>
      <c r="X2" t="s">
        <v>52</v>
      </c>
      <c r="Y2" t="s">
        <v>53</v>
      </c>
      <c r="Z2">
        <v>5</v>
      </c>
      <c r="AA2">
        <v>1</v>
      </c>
      <c r="AB2" t="s">
        <v>54</v>
      </c>
      <c r="AC2">
        <v>1</v>
      </c>
      <c r="AD2">
        <v>2</v>
      </c>
      <c r="AE2" t="s">
        <v>54</v>
      </c>
      <c r="AF2">
        <v>71610</v>
      </c>
      <c r="AG2">
        <v>6510</v>
      </c>
      <c r="AH2">
        <v>13020</v>
      </c>
      <c r="AI2">
        <v>52080</v>
      </c>
      <c r="AJ2" t="s">
        <v>55</v>
      </c>
      <c r="AK2" t="s">
        <v>56</v>
      </c>
      <c r="AL2">
        <v>2004</v>
      </c>
      <c r="AM2" t="s">
        <v>57</v>
      </c>
      <c r="AO2" t="str">
        <f>_xlfn.CONCAT(Table2[[#This Row],[auto_make]], " ", Table2[[#This Row],[auto_model]])</f>
        <v>Saab 92x</v>
      </c>
    </row>
    <row r="3" spans="1:41" x14ac:dyDescent="0.3">
      <c r="A3">
        <v>228</v>
      </c>
      <c r="B3">
        <v>42</v>
      </c>
      <c r="C3">
        <v>342868</v>
      </c>
      <c r="D3" s="1">
        <v>38895</v>
      </c>
      <c r="E3" t="s">
        <v>58</v>
      </c>
      <c r="F3" t="s">
        <v>41</v>
      </c>
      <c r="G3">
        <v>2000</v>
      </c>
      <c r="H3">
        <v>1197.22</v>
      </c>
      <c r="I3">
        <v>5000000</v>
      </c>
      <c r="J3">
        <v>468176</v>
      </c>
      <c r="K3" t="s">
        <v>42</v>
      </c>
      <c r="L3" t="s">
        <v>43</v>
      </c>
      <c r="M3" t="s">
        <v>59</v>
      </c>
      <c r="N3" t="s">
        <v>60</v>
      </c>
      <c r="O3" t="s">
        <v>61</v>
      </c>
      <c r="P3">
        <v>0</v>
      </c>
      <c r="Q3">
        <v>0</v>
      </c>
      <c r="R3" s="1">
        <v>42025</v>
      </c>
      <c r="S3" t="s">
        <v>62</v>
      </c>
      <c r="T3" t="s">
        <v>63</v>
      </c>
      <c r="U3" t="s">
        <v>64</v>
      </c>
      <c r="V3" t="s">
        <v>50</v>
      </c>
      <c r="W3" t="s">
        <v>65</v>
      </c>
      <c r="X3" t="s">
        <v>66</v>
      </c>
      <c r="Y3" t="s">
        <v>67</v>
      </c>
      <c r="Z3">
        <v>8</v>
      </c>
      <c r="AA3">
        <v>1</v>
      </c>
      <c r="AB3" t="s">
        <v>63</v>
      </c>
      <c r="AC3">
        <v>0</v>
      </c>
      <c r="AD3">
        <v>0</v>
      </c>
      <c r="AE3" t="s">
        <v>63</v>
      </c>
      <c r="AF3">
        <v>5070</v>
      </c>
      <c r="AG3">
        <v>780</v>
      </c>
      <c r="AH3">
        <v>780</v>
      </c>
      <c r="AI3">
        <v>3510</v>
      </c>
      <c r="AJ3" t="s">
        <v>68</v>
      </c>
      <c r="AK3" t="s">
        <v>69</v>
      </c>
      <c r="AL3">
        <v>2007</v>
      </c>
      <c r="AM3" t="s">
        <v>57</v>
      </c>
      <c r="AO3" t="str">
        <f>_xlfn.CONCAT(Table2[[#This Row],[auto_make]], " ", Table2[[#This Row],[auto_model]])</f>
        <v>Mercedes E400</v>
      </c>
    </row>
    <row r="4" spans="1:41" x14ac:dyDescent="0.3">
      <c r="A4">
        <v>134</v>
      </c>
      <c r="B4">
        <v>29</v>
      </c>
      <c r="C4">
        <v>687698</v>
      </c>
      <c r="D4" s="1">
        <v>36775</v>
      </c>
      <c r="E4" t="s">
        <v>40</v>
      </c>
      <c r="F4" t="s">
        <v>70</v>
      </c>
      <c r="G4">
        <v>2000</v>
      </c>
      <c r="H4">
        <v>1413.14</v>
      </c>
      <c r="I4">
        <v>5000000</v>
      </c>
      <c r="J4">
        <v>430632</v>
      </c>
      <c r="K4" t="s">
        <v>71</v>
      </c>
      <c r="L4" t="s">
        <v>72</v>
      </c>
      <c r="M4" t="s">
        <v>73</v>
      </c>
      <c r="N4" t="s">
        <v>74</v>
      </c>
      <c r="O4" t="s">
        <v>75</v>
      </c>
      <c r="P4">
        <v>35100</v>
      </c>
      <c r="Q4">
        <v>0</v>
      </c>
      <c r="R4" s="1">
        <v>42057</v>
      </c>
      <c r="S4" t="s">
        <v>76</v>
      </c>
      <c r="T4" t="s">
        <v>77</v>
      </c>
      <c r="U4" t="s">
        <v>64</v>
      </c>
      <c r="V4" t="s">
        <v>50</v>
      </c>
      <c r="W4" t="s">
        <v>78</v>
      </c>
      <c r="X4" t="s">
        <v>52</v>
      </c>
      <c r="Y4" t="s">
        <v>79</v>
      </c>
      <c r="Z4">
        <v>7</v>
      </c>
      <c r="AA4">
        <v>3</v>
      </c>
      <c r="AB4" t="s">
        <v>80</v>
      </c>
      <c r="AC4">
        <v>2</v>
      </c>
      <c r="AD4">
        <v>3</v>
      </c>
      <c r="AE4" t="s">
        <v>80</v>
      </c>
      <c r="AF4">
        <v>34650</v>
      </c>
      <c r="AG4">
        <v>7700</v>
      </c>
      <c r="AH4">
        <v>3850</v>
      </c>
      <c r="AI4">
        <v>23100</v>
      </c>
      <c r="AJ4" t="s">
        <v>81</v>
      </c>
      <c r="AK4" t="s">
        <v>82</v>
      </c>
      <c r="AL4">
        <v>2007</v>
      </c>
      <c r="AM4" t="s">
        <v>83</v>
      </c>
      <c r="AO4" t="str">
        <f>_xlfn.CONCAT(Table2[[#This Row],[auto_make]], " ", Table2[[#This Row],[auto_model]])</f>
        <v>Dodge RAM</v>
      </c>
    </row>
    <row r="5" spans="1:41" x14ac:dyDescent="0.3">
      <c r="A5">
        <v>256</v>
      </c>
      <c r="B5">
        <v>41</v>
      </c>
      <c r="C5">
        <v>227811</v>
      </c>
      <c r="D5" s="1">
        <v>33018</v>
      </c>
      <c r="E5" t="s">
        <v>84</v>
      </c>
      <c r="F5" t="s">
        <v>41</v>
      </c>
      <c r="G5">
        <v>2000</v>
      </c>
      <c r="H5">
        <v>1415.74</v>
      </c>
      <c r="I5">
        <v>6000000</v>
      </c>
      <c r="J5">
        <v>608117</v>
      </c>
      <c r="K5" t="s">
        <v>71</v>
      </c>
      <c r="L5" t="s">
        <v>72</v>
      </c>
      <c r="M5" t="s">
        <v>85</v>
      </c>
      <c r="N5" t="s">
        <v>74</v>
      </c>
      <c r="O5" t="s">
        <v>86</v>
      </c>
      <c r="P5">
        <v>48900</v>
      </c>
      <c r="Q5">
        <v>-62400</v>
      </c>
      <c r="R5" s="1">
        <v>42014</v>
      </c>
      <c r="S5" t="s">
        <v>47</v>
      </c>
      <c r="T5" t="s">
        <v>87</v>
      </c>
      <c r="U5" t="s">
        <v>49</v>
      </c>
      <c r="V5" t="s">
        <v>50</v>
      </c>
      <c r="W5" t="s">
        <v>40</v>
      </c>
      <c r="X5" t="s">
        <v>88</v>
      </c>
      <c r="Y5" t="s">
        <v>89</v>
      </c>
      <c r="Z5">
        <v>5</v>
      </c>
      <c r="AA5">
        <v>1</v>
      </c>
      <c r="AB5" t="s">
        <v>63</v>
      </c>
      <c r="AC5">
        <v>1</v>
      </c>
      <c r="AD5">
        <v>2</v>
      </c>
      <c r="AE5" t="s">
        <v>80</v>
      </c>
      <c r="AF5">
        <v>63400</v>
      </c>
      <c r="AG5">
        <v>6340</v>
      </c>
      <c r="AH5">
        <v>6340</v>
      </c>
      <c r="AI5">
        <v>50720</v>
      </c>
      <c r="AJ5" t="s">
        <v>90</v>
      </c>
      <c r="AK5" t="s">
        <v>91</v>
      </c>
      <c r="AL5">
        <v>2014</v>
      </c>
      <c r="AM5" t="s">
        <v>57</v>
      </c>
      <c r="AO5" t="str">
        <f>_xlfn.CONCAT(Table2[[#This Row],[auto_make]], " ", Table2[[#This Row],[auto_model]])</f>
        <v>Chevrolet Tahoe</v>
      </c>
    </row>
    <row r="6" spans="1:41" x14ac:dyDescent="0.3">
      <c r="A6">
        <v>228</v>
      </c>
      <c r="B6">
        <v>44</v>
      </c>
      <c r="C6">
        <v>367455</v>
      </c>
      <c r="D6" s="1">
        <v>41796</v>
      </c>
      <c r="E6" t="s">
        <v>84</v>
      </c>
      <c r="F6" t="s">
        <v>92</v>
      </c>
      <c r="G6">
        <v>1000</v>
      </c>
      <c r="H6">
        <v>1583.91</v>
      </c>
      <c r="I6">
        <v>6000000</v>
      </c>
      <c r="J6">
        <v>610706</v>
      </c>
      <c r="K6" t="s">
        <v>42</v>
      </c>
      <c r="L6" t="s">
        <v>93</v>
      </c>
      <c r="M6" t="s">
        <v>73</v>
      </c>
      <c r="N6" t="s">
        <v>74</v>
      </c>
      <c r="O6" t="s">
        <v>86</v>
      </c>
      <c r="P6">
        <v>66000</v>
      </c>
      <c r="Q6">
        <v>-46000</v>
      </c>
      <c r="R6" s="1">
        <v>42052</v>
      </c>
      <c r="S6" t="s">
        <v>62</v>
      </c>
      <c r="T6" t="s">
        <v>63</v>
      </c>
      <c r="U6" t="s">
        <v>64</v>
      </c>
      <c r="V6" t="s">
        <v>94</v>
      </c>
      <c r="W6" t="s">
        <v>78</v>
      </c>
      <c r="X6" t="s">
        <v>88</v>
      </c>
      <c r="Y6" t="s">
        <v>95</v>
      </c>
      <c r="Z6">
        <v>20</v>
      </c>
      <c r="AA6">
        <v>1</v>
      </c>
      <c r="AB6" t="s">
        <v>80</v>
      </c>
      <c r="AC6">
        <v>0</v>
      </c>
      <c r="AD6">
        <v>1</v>
      </c>
      <c r="AE6" t="s">
        <v>80</v>
      </c>
      <c r="AF6">
        <v>6500</v>
      </c>
      <c r="AG6">
        <v>1300</v>
      </c>
      <c r="AH6">
        <v>650</v>
      </c>
      <c r="AI6">
        <v>4550</v>
      </c>
      <c r="AJ6" t="s">
        <v>96</v>
      </c>
      <c r="AK6" t="s">
        <v>97</v>
      </c>
      <c r="AL6">
        <v>2009</v>
      </c>
      <c r="AM6" t="s">
        <v>83</v>
      </c>
      <c r="AO6" t="str">
        <f>_xlfn.CONCAT(Table2[[#This Row],[auto_make]], " ", Table2[[#This Row],[auto_model]])</f>
        <v>Accura RSX</v>
      </c>
    </row>
    <row r="7" spans="1:41" x14ac:dyDescent="0.3">
      <c r="A7">
        <v>256</v>
      </c>
      <c r="B7">
        <v>39</v>
      </c>
      <c r="C7">
        <v>104594</v>
      </c>
      <c r="D7" s="1">
        <v>39002</v>
      </c>
      <c r="E7" t="s">
        <v>40</v>
      </c>
      <c r="F7" t="s">
        <v>41</v>
      </c>
      <c r="G7">
        <v>1000</v>
      </c>
      <c r="H7">
        <v>1351.1</v>
      </c>
      <c r="I7">
        <v>0</v>
      </c>
      <c r="J7">
        <v>478456</v>
      </c>
      <c r="K7" t="s">
        <v>71</v>
      </c>
      <c r="L7" t="s">
        <v>72</v>
      </c>
      <c r="M7" t="s">
        <v>98</v>
      </c>
      <c r="N7" t="s">
        <v>99</v>
      </c>
      <c r="O7" t="s">
        <v>86</v>
      </c>
      <c r="P7">
        <v>0</v>
      </c>
      <c r="Q7">
        <v>0</v>
      </c>
      <c r="R7" s="1">
        <v>42006</v>
      </c>
      <c r="S7" t="s">
        <v>76</v>
      </c>
      <c r="T7" t="s">
        <v>77</v>
      </c>
      <c r="U7" t="s">
        <v>49</v>
      </c>
      <c r="V7" t="s">
        <v>100</v>
      </c>
      <c r="W7" t="s">
        <v>51</v>
      </c>
      <c r="X7" t="s">
        <v>88</v>
      </c>
      <c r="Y7" t="s">
        <v>101</v>
      </c>
      <c r="Z7">
        <v>19</v>
      </c>
      <c r="AA7">
        <v>3</v>
      </c>
      <c r="AB7" t="s">
        <v>80</v>
      </c>
      <c r="AC7">
        <v>0</v>
      </c>
      <c r="AD7">
        <v>2</v>
      </c>
      <c r="AE7" t="s">
        <v>80</v>
      </c>
      <c r="AF7">
        <v>64100</v>
      </c>
      <c r="AG7">
        <v>6410</v>
      </c>
      <c r="AH7">
        <v>6410</v>
      </c>
      <c r="AI7">
        <v>51280</v>
      </c>
      <c r="AJ7" t="s">
        <v>55</v>
      </c>
      <c r="AK7">
        <v>95</v>
      </c>
      <c r="AL7">
        <v>2003</v>
      </c>
      <c r="AM7" t="s">
        <v>57</v>
      </c>
      <c r="AO7" t="str">
        <f>_xlfn.CONCAT(Table2[[#This Row],[auto_make]], " ", Table2[[#This Row],[auto_model]])</f>
        <v>Saab 95</v>
      </c>
    </row>
    <row r="8" spans="1:41" x14ac:dyDescent="0.3">
      <c r="A8">
        <v>137</v>
      </c>
      <c r="B8">
        <v>34</v>
      </c>
      <c r="C8">
        <v>413978</v>
      </c>
      <c r="D8" s="1">
        <v>36681</v>
      </c>
      <c r="E8" t="s">
        <v>58</v>
      </c>
      <c r="F8" t="s">
        <v>41</v>
      </c>
      <c r="G8">
        <v>1000</v>
      </c>
      <c r="H8">
        <v>1333.35</v>
      </c>
      <c r="I8">
        <v>0</v>
      </c>
      <c r="J8">
        <v>441716</v>
      </c>
      <c r="K8" t="s">
        <v>42</v>
      </c>
      <c r="L8" t="s">
        <v>72</v>
      </c>
      <c r="M8" t="s">
        <v>102</v>
      </c>
      <c r="N8" t="s">
        <v>74</v>
      </c>
      <c r="O8" t="s">
        <v>46</v>
      </c>
      <c r="P8">
        <v>0</v>
      </c>
      <c r="Q8">
        <v>-77000</v>
      </c>
      <c r="R8" s="1">
        <v>42017</v>
      </c>
      <c r="S8" t="s">
        <v>76</v>
      </c>
      <c r="T8" t="s">
        <v>87</v>
      </c>
      <c r="U8" t="s">
        <v>64</v>
      </c>
      <c r="V8" t="s">
        <v>50</v>
      </c>
      <c r="W8" t="s">
        <v>78</v>
      </c>
      <c r="X8" t="s">
        <v>103</v>
      </c>
      <c r="Y8" t="s">
        <v>104</v>
      </c>
      <c r="Z8">
        <v>0</v>
      </c>
      <c r="AA8">
        <v>3</v>
      </c>
      <c r="AB8" t="s">
        <v>63</v>
      </c>
      <c r="AC8">
        <v>0</v>
      </c>
      <c r="AD8">
        <v>0</v>
      </c>
      <c r="AE8" t="s">
        <v>63</v>
      </c>
      <c r="AF8">
        <v>78650</v>
      </c>
      <c r="AG8">
        <v>21450</v>
      </c>
      <c r="AH8">
        <v>7150</v>
      </c>
      <c r="AI8">
        <v>50050</v>
      </c>
      <c r="AJ8" t="s">
        <v>105</v>
      </c>
      <c r="AK8" t="s">
        <v>106</v>
      </c>
      <c r="AL8">
        <v>2012</v>
      </c>
      <c r="AM8" t="s">
        <v>83</v>
      </c>
      <c r="AO8" t="str">
        <f>_xlfn.CONCAT(Table2[[#This Row],[auto_make]], " ", Table2[[#This Row],[auto_model]])</f>
        <v>Nissan Pathfinder</v>
      </c>
    </row>
    <row r="9" spans="1:41" x14ac:dyDescent="0.3">
      <c r="A9">
        <v>165</v>
      </c>
      <c r="B9">
        <v>37</v>
      </c>
      <c r="C9">
        <v>429027</v>
      </c>
      <c r="D9" s="1">
        <v>32907</v>
      </c>
      <c r="E9" t="s">
        <v>84</v>
      </c>
      <c r="F9" t="s">
        <v>70</v>
      </c>
      <c r="G9">
        <v>1000</v>
      </c>
      <c r="H9">
        <v>1137.03</v>
      </c>
      <c r="I9">
        <v>0</v>
      </c>
      <c r="J9">
        <v>603195</v>
      </c>
      <c r="K9" t="s">
        <v>42</v>
      </c>
      <c r="L9" t="s">
        <v>93</v>
      </c>
      <c r="M9" t="s">
        <v>98</v>
      </c>
      <c r="N9" t="s">
        <v>107</v>
      </c>
      <c r="O9" t="s">
        <v>86</v>
      </c>
      <c r="P9">
        <v>0</v>
      </c>
      <c r="Q9">
        <v>0</v>
      </c>
      <c r="R9" s="1">
        <v>42062</v>
      </c>
      <c r="S9" t="s">
        <v>76</v>
      </c>
      <c r="T9" t="s">
        <v>87</v>
      </c>
      <c r="U9" t="s">
        <v>108</v>
      </c>
      <c r="V9" t="s">
        <v>50</v>
      </c>
      <c r="W9" t="s">
        <v>65</v>
      </c>
      <c r="X9" t="s">
        <v>52</v>
      </c>
      <c r="Y9" t="s">
        <v>109</v>
      </c>
      <c r="Z9">
        <v>23</v>
      </c>
      <c r="AA9">
        <v>3</v>
      </c>
      <c r="AB9" t="s">
        <v>63</v>
      </c>
      <c r="AC9">
        <v>2</v>
      </c>
      <c r="AD9">
        <v>2</v>
      </c>
      <c r="AE9" t="s">
        <v>54</v>
      </c>
      <c r="AF9">
        <v>51590</v>
      </c>
      <c r="AG9">
        <v>9380</v>
      </c>
      <c r="AH9">
        <v>9380</v>
      </c>
      <c r="AI9">
        <v>32830</v>
      </c>
      <c r="AJ9" t="s">
        <v>110</v>
      </c>
      <c r="AK9" t="s">
        <v>111</v>
      </c>
      <c r="AL9">
        <v>2015</v>
      </c>
      <c r="AM9" t="s">
        <v>83</v>
      </c>
      <c r="AO9" t="str">
        <f>_xlfn.CONCAT(Table2[[#This Row],[auto_make]], " ", Table2[[#This Row],[auto_model]])</f>
        <v>Audi A5</v>
      </c>
    </row>
    <row r="10" spans="1:41" x14ac:dyDescent="0.3">
      <c r="A10">
        <v>27</v>
      </c>
      <c r="B10">
        <v>33</v>
      </c>
      <c r="C10">
        <v>485665</v>
      </c>
      <c r="D10" s="1">
        <v>35466</v>
      </c>
      <c r="E10" t="s">
        <v>84</v>
      </c>
      <c r="F10" t="s">
        <v>70</v>
      </c>
      <c r="G10">
        <v>500</v>
      </c>
      <c r="H10">
        <v>1442.99</v>
      </c>
      <c r="I10">
        <v>0</v>
      </c>
      <c r="J10">
        <v>601734</v>
      </c>
      <c r="K10" t="s">
        <v>71</v>
      </c>
      <c r="L10" t="s">
        <v>72</v>
      </c>
      <c r="M10" t="s">
        <v>112</v>
      </c>
      <c r="N10" t="s">
        <v>113</v>
      </c>
      <c r="O10" t="s">
        <v>75</v>
      </c>
      <c r="P10">
        <v>0</v>
      </c>
      <c r="Q10">
        <v>0</v>
      </c>
      <c r="R10" s="1">
        <v>42034</v>
      </c>
      <c r="S10" t="s">
        <v>47</v>
      </c>
      <c r="T10" t="s">
        <v>87</v>
      </c>
      <c r="U10" t="s">
        <v>108</v>
      </c>
      <c r="V10" t="s">
        <v>50</v>
      </c>
      <c r="W10" t="s">
        <v>114</v>
      </c>
      <c r="X10" t="s">
        <v>88</v>
      </c>
      <c r="Y10" t="s">
        <v>115</v>
      </c>
      <c r="Z10">
        <v>21</v>
      </c>
      <c r="AA10">
        <v>1</v>
      </c>
      <c r="AB10" t="s">
        <v>80</v>
      </c>
      <c r="AC10">
        <v>1</v>
      </c>
      <c r="AD10">
        <v>1</v>
      </c>
      <c r="AE10" t="s">
        <v>54</v>
      </c>
      <c r="AF10">
        <v>27700</v>
      </c>
      <c r="AG10">
        <v>2770</v>
      </c>
      <c r="AH10">
        <v>2770</v>
      </c>
      <c r="AI10">
        <v>22160</v>
      </c>
      <c r="AJ10" t="s">
        <v>116</v>
      </c>
      <c r="AK10" t="s">
        <v>117</v>
      </c>
      <c r="AL10">
        <v>2012</v>
      </c>
      <c r="AM10" t="s">
        <v>83</v>
      </c>
      <c r="AO10" t="str">
        <f>_xlfn.CONCAT(Table2[[#This Row],[auto_make]], " ", Table2[[#This Row],[auto_model]])</f>
        <v>Toyota Camry</v>
      </c>
    </row>
    <row r="11" spans="1:41" x14ac:dyDescent="0.3">
      <c r="A11">
        <v>212</v>
      </c>
      <c r="B11">
        <v>42</v>
      </c>
      <c r="C11">
        <v>636550</v>
      </c>
      <c r="D11" s="1">
        <v>40749</v>
      </c>
      <c r="E11" t="s">
        <v>84</v>
      </c>
      <c r="F11" t="s">
        <v>70</v>
      </c>
      <c r="G11">
        <v>500</v>
      </c>
      <c r="H11">
        <v>1315.68</v>
      </c>
      <c r="I11">
        <v>0</v>
      </c>
      <c r="J11">
        <v>600983</v>
      </c>
      <c r="K11" t="s">
        <v>42</v>
      </c>
      <c r="L11" t="s">
        <v>72</v>
      </c>
      <c r="M11" t="s">
        <v>118</v>
      </c>
      <c r="N11" t="s">
        <v>119</v>
      </c>
      <c r="O11" t="s">
        <v>120</v>
      </c>
      <c r="P11">
        <v>0</v>
      </c>
      <c r="Q11">
        <v>-39300</v>
      </c>
      <c r="R11" s="1">
        <v>42009</v>
      </c>
      <c r="S11" t="s">
        <v>47</v>
      </c>
      <c r="T11" t="s">
        <v>77</v>
      </c>
      <c r="U11" t="s">
        <v>108</v>
      </c>
      <c r="V11" t="s">
        <v>121</v>
      </c>
      <c r="W11" t="s">
        <v>122</v>
      </c>
      <c r="X11" t="s">
        <v>123</v>
      </c>
      <c r="Y11" t="s">
        <v>124</v>
      </c>
      <c r="Z11">
        <v>14</v>
      </c>
      <c r="AA11">
        <v>1</v>
      </c>
      <c r="AB11" t="s">
        <v>80</v>
      </c>
      <c r="AC11">
        <v>2</v>
      </c>
      <c r="AD11">
        <v>1</v>
      </c>
      <c r="AE11" t="s">
        <v>63</v>
      </c>
      <c r="AF11">
        <v>42300</v>
      </c>
      <c r="AG11">
        <v>4700</v>
      </c>
      <c r="AH11">
        <v>4700</v>
      </c>
      <c r="AI11">
        <v>32900</v>
      </c>
      <c r="AJ11" t="s">
        <v>55</v>
      </c>
      <c r="AK11" t="s">
        <v>56</v>
      </c>
      <c r="AL11">
        <v>1996</v>
      </c>
      <c r="AM11" t="s">
        <v>83</v>
      </c>
      <c r="AO11" t="str">
        <f>_xlfn.CONCAT(Table2[[#This Row],[auto_make]], " ", Table2[[#This Row],[auto_model]])</f>
        <v>Saab 92x</v>
      </c>
    </row>
    <row r="12" spans="1:41" x14ac:dyDescent="0.3">
      <c r="A12">
        <v>235</v>
      </c>
      <c r="B12">
        <v>42</v>
      </c>
      <c r="C12">
        <v>543610</v>
      </c>
      <c r="D12" s="1">
        <v>37402</v>
      </c>
      <c r="E12" t="s">
        <v>40</v>
      </c>
      <c r="F12" t="s">
        <v>70</v>
      </c>
      <c r="G12">
        <v>500</v>
      </c>
      <c r="H12">
        <v>1253.1199999999999</v>
      </c>
      <c r="I12">
        <v>4000000</v>
      </c>
      <c r="J12">
        <v>462283</v>
      </c>
      <c r="K12" t="s">
        <v>71</v>
      </c>
      <c r="L12" t="s">
        <v>125</v>
      </c>
      <c r="M12" t="s">
        <v>126</v>
      </c>
      <c r="N12" t="s">
        <v>127</v>
      </c>
      <c r="O12" t="s">
        <v>61</v>
      </c>
      <c r="P12">
        <v>38400</v>
      </c>
      <c r="Q12">
        <v>0</v>
      </c>
      <c r="R12" s="1">
        <v>42010</v>
      </c>
      <c r="S12" t="s">
        <v>47</v>
      </c>
      <c r="T12" t="s">
        <v>87</v>
      </c>
      <c r="U12" t="s">
        <v>108</v>
      </c>
      <c r="V12" t="s">
        <v>50</v>
      </c>
      <c r="W12" t="s">
        <v>78</v>
      </c>
      <c r="X12" t="s">
        <v>128</v>
      </c>
      <c r="Y12" t="s">
        <v>129</v>
      </c>
      <c r="Z12">
        <v>22</v>
      </c>
      <c r="AA12">
        <v>1</v>
      </c>
      <c r="AB12" t="s">
        <v>54</v>
      </c>
      <c r="AC12">
        <v>2</v>
      </c>
      <c r="AD12">
        <v>2</v>
      </c>
      <c r="AE12" t="s">
        <v>63</v>
      </c>
      <c r="AF12">
        <v>87010</v>
      </c>
      <c r="AG12">
        <v>7910</v>
      </c>
      <c r="AH12">
        <v>15820</v>
      </c>
      <c r="AI12">
        <v>63280</v>
      </c>
      <c r="AJ12" t="s">
        <v>130</v>
      </c>
      <c r="AK12" t="s">
        <v>131</v>
      </c>
      <c r="AL12">
        <v>2002</v>
      </c>
      <c r="AM12" t="s">
        <v>83</v>
      </c>
      <c r="AO12" t="str">
        <f>_xlfn.CONCAT(Table2[[#This Row],[auto_make]], " ", Table2[[#This Row],[auto_model]])</f>
        <v>Ford F150</v>
      </c>
    </row>
    <row r="13" spans="1:41" x14ac:dyDescent="0.3">
      <c r="A13">
        <v>447</v>
      </c>
      <c r="B13">
        <v>61</v>
      </c>
      <c r="C13">
        <v>214618</v>
      </c>
      <c r="D13" s="1">
        <v>36309</v>
      </c>
      <c r="E13" t="s">
        <v>40</v>
      </c>
      <c r="F13" t="s">
        <v>70</v>
      </c>
      <c r="G13">
        <v>2000</v>
      </c>
      <c r="H13">
        <v>1137.1600000000001</v>
      </c>
      <c r="I13">
        <v>0</v>
      </c>
      <c r="J13">
        <v>615561</v>
      </c>
      <c r="K13" t="s">
        <v>71</v>
      </c>
      <c r="L13" t="s">
        <v>132</v>
      </c>
      <c r="M13" t="s">
        <v>126</v>
      </c>
      <c r="N13" t="s">
        <v>133</v>
      </c>
      <c r="O13" t="s">
        <v>61</v>
      </c>
      <c r="P13">
        <v>0</v>
      </c>
      <c r="Q13">
        <v>-51000</v>
      </c>
      <c r="R13" s="1">
        <v>42050</v>
      </c>
      <c r="S13" t="s">
        <v>76</v>
      </c>
      <c r="T13" t="s">
        <v>87</v>
      </c>
      <c r="U13" t="s">
        <v>49</v>
      </c>
      <c r="V13" t="s">
        <v>100</v>
      </c>
      <c r="W13" t="s">
        <v>51</v>
      </c>
      <c r="X13" t="s">
        <v>103</v>
      </c>
      <c r="Y13" t="s">
        <v>134</v>
      </c>
      <c r="Z13">
        <v>21</v>
      </c>
      <c r="AA13">
        <v>3</v>
      </c>
      <c r="AB13" t="s">
        <v>54</v>
      </c>
      <c r="AC13">
        <v>1</v>
      </c>
      <c r="AD13">
        <v>2</v>
      </c>
      <c r="AE13" t="s">
        <v>54</v>
      </c>
      <c r="AF13">
        <v>114920</v>
      </c>
      <c r="AG13">
        <v>17680</v>
      </c>
      <c r="AH13">
        <v>17680</v>
      </c>
      <c r="AI13">
        <v>79560</v>
      </c>
      <c r="AJ13" t="s">
        <v>110</v>
      </c>
      <c r="AK13" t="s">
        <v>135</v>
      </c>
      <c r="AL13">
        <v>2006</v>
      </c>
      <c r="AM13" t="s">
        <v>83</v>
      </c>
      <c r="AO13" t="str">
        <f>_xlfn.CONCAT(Table2[[#This Row],[auto_make]], " ", Table2[[#This Row],[auto_model]])</f>
        <v>Audi A3</v>
      </c>
    </row>
    <row r="14" spans="1:41" x14ac:dyDescent="0.3">
      <c r="A14">
        <v>60</v>
      </c>
      <c r="B14">
        <v>23</v>
      </c>
      <c r="C14">
        <v>842643</v>
      </c>
      <c r="D14" s="1">
        <v>35754</v>
      </c>
      <c r="E14" t="s">
        <v>40</v>
      </c>
      <c r="F14" t="s">
        <v>92</v>
      </c>
      <c r="G14">
        <v>500</v>
      </c>
      <c r="H14">
        <v>1215.3599999999999</v>
      </c>
      <c r="I14">
        <v>3000000</v>
      </c>
      <c r="J14">
        <v>432220</v>
      </c>
      <c r="K14" t="s">
        <v>42</v>
      </c>
      <c r="L14" t="s">
        <v>43</v>
      </c>
      <c r="M14" t="s">
        <v>136</v>
      </c>
      <c r="N14" t="s">
        <v>60</v>
      </c>
      <c r="O14" t="s">
        <v>120</v>
      </c>
      <c r="P14">
        <v>0</v>
      </c>
      <c r="Q14">
        <v>0</v>
      </c>
      <c r="R14" s="1">
        <v>42026</v>
      </c>
      <c r="S14" t="s">
        <v>47</v>
      </c>
      <c r="T14" t="s">
        <v>77</v>
      </c>
      <c r="U14" t="s">
        <v>108</v>
      </c>
      <c r="V14" t="s">
        <v>137</v>
      </c>
      <c r="W14" t="s">
        <v>51</v>
      </c>
      <c r="X14" t="s">
        <v>128</v>
      </c>
      <c r="Y14" t="s">
        <v>138</v>
      </c>
      <c r="Z14">
        <v>9</v>
      </c>
      <c r="AA14">
        <v>1</v>
      </c>
      <c r="AB14" t="s">
        <v>54</v>
      </c>
      <c r="AC14">
        <v>1</v>
      </c>
      <c r="AD14">
        <v>0</v>
      </c>
      <c r="AE14" t="s">
        <v>80</v>
      </c>
      <c r="AF14">
        <v>56520</v>
      </c>
      <c r="AG14">
        <v>4710</v>
      </c>
      <c r="AH14">
        <v>9420</v>
      </c>
      <c r="AI14">
        <v>42390</v>
      </c>
      <c r="AJ14" t="s">
        <v>55</v>
      </c>
      <c r="AK14">
        <v>95</v>
      </c>
      <c r="AL14">
        <v>2000</v>
      </c>
      <c r="AM14" t="s">
        <v>83</v>
      </c>
      <c r="AO14" t="str">
        <f>_xlfn.CONCAT(Table2[[#This Row],[auto_make]], " ", Table2[[#This Row],[auto_model]])</f>
        <v>Saab 95</v>
      </c>
    </row>
    <row r="15" spans="1:41" x14ac:dyDescent="0.3">
      <c r="A15">
        <v>121</v>
      </c>
      <c r="B15">
        <v>34</v>
      </c>
      <c r="C15">
        <v>626808</v>
      </c>
      <c r="D15" s="1">
        <v>41208</v>
      </c>
      <c r="E15" t="s">
        <v>40</v>
      </c>
      <c r="F15" t="s">
        <v>70</v>
      </c>
      <c r="G15">
        <v>1000</v>
      </c>
      <c r="H15">
        <v>936.61</v>
      </c>
      <c r="I15">
        <v>0</v>
      </c>
      <c r="J15">
        <v>464652</v>
      </c>
      <c r="K15" t="s">
        <v>71</v>
      </c>
      <c r="L15" t="s">
        <v>43</v>
      </c>
      <c r="M15" t="s">
        <v>85</v>
      </c>
      <c r="N15" t="s">
        <v>99</v>
      </c>
      <c r="O15" t="s">
        <v>120</v>
      </c>
      <c r="P15">
        <v>52800</v>
      </c>
      <c r="Q15">
        <v>-32800</v>
      </c>
      <c r="R15" s="1">
        <v>42012</v>
      </c>
      <c r="S15" t="s">
        <v>139</v>
      </c>
      <c r="T15" t="s">
        <v>63</v>
      </c>
      <c r="U15" t="s">
        <v>64</v>
      </c>
      <c r="V15" t="s">
        <v>94</v>
      </c>
      <c r="W15" t="s">
        <v>51</v>
      </c>
      <c r="X15" t="s">
        <v>103</v>
      </c>
      <c r="Y15" t="s">
        <v>140</v>
      </c>
      <c r="Z15">
        <v>5</v>
      </c>
      <c r="AA15">
        <v>1</v>
      </c>
      <c r="AB15" t="s">
        <v>80</v>
      </c>
      <c r="AC15">
        <v>1</v>
      </c>
      <c r="AD15">
        <v>1</v>
      </c>
      <c r="AE15" t="s">
        <v>80</v>
      </c>
      <c r="AF15">
        <v>7280</v>
      </c>
      <c r="AG15">
        <v>1120</v>
      </c>
      <c r="AH15">
        <v>1120</v>
      </c>
      <c r="AI15">
        <v>5040</v>
      </c>
      <c r="AJ15" t="s">
        <v>116</v>
      </c>
      <c r="AK15" t="s">
        <v>141</v>
      </c>
      <c r="AL15">
        <v>2010</v>
      </c>
      <c r="AM15" t="s">
        <v>83</v>
      </c>
      <c r="AO15" t="str">
        <f>_xlfn.CONCAT(Table2[[#This Row],[auto_make]], " ", Table2[[#This Row],[auto_model]])</f>
        <v>Toyota Highlander</v>
      </c>
    </row>
    <row r="16" spans="1:41" x14ac:dyDescent="0.3">
      <c r="A16">
        <v>180</v>
      </c>
      <c r="B16">
        <v>38</v>
      </c>
      <c r="C16">
        <v>644081</v>
      </c>
      <c r="D16" s="1">
        <v>36157</v>
      </c>
      <c r="E16" t="s">
        <v>40</v>
      </c>
      <c r="F16" t="s">
        <v>41</v>
      </c>
      <c r="G16">
        <v>2000</v>
      </c>
      <c r="H16">
        <v>1301.1300000000001</v>
      </c>
      <c r="I16">
        <v>0</v>
      </c>
      <c r="J16">
        <v>476685</v>
      </c>
      <c r="K16" t="s">
        <v>71</v>
      </c>
      <c r="L16" t="s">
        <v>142</v>
      </c>
      <c r="M16" t="s">
        <v>59</v>
      </c>
      <c r="N16" t="s">
        <v>74</v>
      </c>
      <c r="O16" t="s">
        <v>143</v>
      </c>
      <c r="P16">
        <v>41300</v>
      </c>
      <c r="Q16">
        <v>-55500</v>
      </c>
      <c r="R16" s="1">
        <v>42019</v>
      </c>
      <c r="S16" t="s">
        <v>47</v>
      </c>
      <c r="T16" t="s">
        <v>77</v>
      </c>
      <c r="U16" t="s">
        <v>108</v>
      </c>
      <c r="V16" t="s">
        <v>50</v>
      </c>
      <c r="W16" t="s">
        <v>51</v>
      </c>
      <c r="X16" t="s">
        <v>103</v>
      </c>
      <c r="Y16" t="s">
        <v>144</v>
      </c>
      <c r="Z16">
        <v>12</v>
      </c>
      <c r="AA16">
        <v>1</v>
      </c>
      <c r="AB16" t="s">
        <v>80</v>
      </c>
      <c r="AC16">
        <v>0</v>
      </c>
      <c r="AD16">
        <v>2</v>
      </c>
      <c r="AE16" t="s">
        <v>54</v>
      </c>
      <c r="AF16">
        <v>46200</v>
      </c>
      <c r="AG16">
        <v>4200</v>
      </c>
      <c r="AH16">
        <v>8400</v>
      </c>
      <c r="AI16">
        <v>33600</v>
      </c>
      <c r="AJ16" t="s">
        <v>81</v>
      </c>
      <c r="AK16" t="s">
        <v>145</v>
      </c>
      <c r="AL16">
        <v>2003</v>
      </c>
      <c r="AM16" t="s">
        <v>57</v>
      </c>
      <c r="AO16" t="str">
        <f>_xlfn.CONCAT(Table2[[#This Row],[auto_make]], " ", Table2[[#This Row],[auto_model]])</f>
        <v>Dodge Neon</v>
      </c>
    </row>
    <row r="17" spans="1:41" x14ac:dyDescent="0.3">
      <c r="A17">
        <v>473</v>
      </c>
      <c r="B17">
        <v>58</v>
      </c>
      <c r="C17">
        <v>892874</v>
      </c>
      <c r="D17" s="1">
        <v>33896</v>
      </c>
      <c r="E17" t="s">
        <v>58</v>
      </c>
      <c r="F17" t="s">
        <v>70</v>
      </c>
      <c r="G17">
        <v>2000</v>
      </c>
      <c r="H17">
        <v>1131.4000000000001</v>
      </c>
      <c r="I17">
        <v>0</v>
      </c>
      <c r="J17">
        <v>458733</v>
      </c>
      <c r="K17" t="s">
        <v>71</v>
      </c>
      <c r="L17" t="s">
        <v>43</v>
      </c>
      <c r="M17" t="s">
        <v>146</v>
      </c>
      <c r="N17" t="s">
        <v>147</v>
      </c>
      <c r="O17" t="s">
        <v>61</v>
      </c>
      <c r="P17">
        <v>55700</v>
      </c>
      <c r="Q17">
        <v>0</v>
      </c>
      <c r="R17" s="1">
        <v>42033</v>
      </c>
      <c r="S17" t="s">
        <v>76</v>
      </c>
      <c r="T17" t="s">
        <v>48</v>
      </c>
      <c r="U17" t="s">
        <v>49</v>
      </c>
      <c r="V17" t="s">
        <v>121</v>
      </c>
      <c r="W17" t="s">
        <v>114</v>
      </c>
      <c r="X17" t="s">
        <v>123</v>
      </c>
      <c r="Y17" t="s">
        <v>148</v>
      </c>
      <c r="Z17">
        <v>12</v>
      </c>
      <c r="AA17">
        <v>4</v>
      </c>
      <c r="AB17" t="s">
        <v>54</v>
      </c>
      <c r="AC17">
        <v>0</v>
      </c>
      <c r="AD17">
        <v>0</v>
      </c>
      <c r="AE17" t="s">
        <v>80</v>
      </c>
      <c r="AF17">
        <v>63120</v>
      </c>
      <c r="AG17">
        <v>10520</v>
      </c>
      <c r="AH17">
        <v>10520</v>
      </c>
      <c r="AI17">
        <v>42080</v>
      </c>
      <c r="AJ17" t="s">
        <v>96</v>
      </c>
      <c r="AK17" t="s">
        <v>149</v>
      </c>
      <c r="AL17">
        <v>1999</v>
      </c>
      <c r="AM17" t="s">
        <v>57</v>
      </c>
      <c r="AO17" t="str">
        <f>_xlfn.CONCAT(Table2[[#This Row],[auto_make]], " ", Table2[[#This Row],[auto_model]])</f>
        <v>Accura MDX</v>
      </c>
    </row>
    <row r="18" spans="1:41" x14ac:dyDescent="0.3">
      <c r="A18">
        <v>70</v>
      </c>
      <c r="B18">
        <v>26</v>
      </c>
      <c r="C18">
        <v>558938</v>
      </c>
      <c r="D18" s="1">
        <v>38511</v>
      </c>
      <c r="E18" t="s">
        <v>40</v>
      </c>
      <c r="F18" t="s">
        <v>92</v>
      </c>
      <c r="G18">
        <v>1000</v>
      </c>
      <c r="H18">
        <v>1199.44</v>
      </c>
      <c r="I18">
        <v>5000000</v>
      </c>
      <c r="J18">
        <v>619884</v>
      </c>
      <c r="K18" t="s">
        <v>42</v>
      </c>
      <c r="L18" t="s">
        <v>142</v>
      </c>
      <c r="M18" t="s">
        <v>59</v>
      </c>
      <c r="N18" t="s">
        <v>150</v>
      </c>
      <c r="O18" t="s">
        <v>75</v>
      </c>
      <c r="P18">
        <v>63600</v>
      </c>
      <c r="Q18">
        <v>0</v>
      </c>
      <c r="R18" s="1">
        <v>42057</v>
      </c>
      <c r="S18" t="s">
        <v>76</v>
      </c>
      <c r="T18" t="s">
        <v>77</v>
      </c>
      <c r="U18" t="s">
        <v>49</v>
      </c>
      <c r="V18" t="s">
        <v>121</v>
      </c>
      <c r="W18" t="s">
        <v>78</v>
      </c>
      <c r="X18" t="s">
        <v>66</v>
      </c>
      <c r="Y18" t="s">
        <v>151</v>
      </c>
      <c r="Z18">
        <v>0</v>
      </c>
      <c r="AA18">
        <v>3</v>
      </c>
      <c r="AB18" t="s">
        <v>63</v>
      </c>
      <c r="AC18">
        <v>1</v>
      </c>
      <c r="AD18">
        <v>2</v>
      </c>
      <c r="AE18" t="s">
        <v>54</v>
      </c>
      <c r="AF18">
        <v>52110</v>
      </c>
      <c r="AG18">
        <v>5790</v>
      </c>
      <c r="AH18">
        <v>5790</v>
      </c>
      <c r="AI18">
        <v>40530</v>
      </c>
      <c r="AJ18" t="s">
        <v>105</v>
      </c>
      <c r="AK18" t="s">
        <v>152</v>
      </c>
      <c r="AL18">
        <v>2012</v>
      </c>
      <c r="AM18" t="s">
        <v>83</v>
      </c>
      <c r="AO18" t="str">
        <f>_xlfn.CONCAT(Table2[[#This Row],[auto_make]], " ", Table2[[#This Row],[auto_model]])</f>
        <v>Nissan Maxima</v>
      </c>
    </row>
    <row r="19" spans="1:41" x14ac:dyDescent="0.3">
      <c r="A19">
        <v>140</v>
      </c>
      <c r="B19">
        <v>31</v>
      </c>
      <c r="C19">
        <v>275265</v>
      </c>
      <c r="D19" s="1">
        <v>38306</v>
      </c>
      <c r="E19" t="s">
        <v>58</v>
      </c>
      <c r="F19" t="s">
        <v>92</v>
      </c>
      <c r="G19">
        <v>500</v>
      </c>
      <c r="H19">
        <v>708.64</v>
      </c>
      <c r="I19">
        <v>6000000</v>
      </c>
      <c r="J19">
        <v>470610</v>
      </c>
      <c r="K19" t="s">
        <v>42</v>
      </c>
      <c r="L19" t="s">
        <v>132</v>
      </c>
      <c r="M19" t="s">
        <v>59</v>
      </c>
      <c r="N19" t="s">
        <v>60</v>
      </c>
      <c r="O19" t="s">
        <v>86</v>
      </c>
      <c r="P19">
        <v>53500</v>
      </c>
      <c r="Q19">
        <v>0</v>
      </c>
      <c r="R19" s="1">
        <v>42010</v>
      </c>
      <c r="S19" t="s">
        <v>47</v>
      </c>
      <c r="T19" t="s">
        <v>48</v>
      </c>
      <c r="U19" t="s">
        <v>108</v>
      </c>
      <c r="V19" t="s">
        <v>50</v>
      </c>
      <c r="W19" t="s">
        <v>114</v>
      </c>
      <c r="X19" t="s">
        <v>128</v>
      </c>
      <c r="Y19" t="s">
        <v>153</v>
      </c>
      <c r="Z19">
        <v>9</v>
      </c>
      <c r="AA19">
        <v>1</v>
      </c>
      <c r="AB19" t="s">
        <v>80</v>
      </c>
      <c r="AC19">
        <v>0</v>
      </c>
      <c r="AD19">
        <v>2</v>
      </c>
      <c r="AE19" t="s">
        <v>54</v>
      </c>
      <c r="AF19">
        <v>77880</v>
      </c>
      <c r="AG19">
        <v>14160</v>
      </c>
      <c r="AH19">
        <v>7080</v>
      </c>
      <c r="AI19">
        <v>56640</v>
      </c>
      <c r="AJ19" t="s">
        <v>154</v>
      </c>
      <c r="AK19" t="s">
        <v>155</v>
      </c>
      <c r="AL19">
        <v>2015</v>
      </c>
      <c r="AM19" t="s">
        <v>83</v>
      </c>
      <c r="AO19" t="str">
        <f>_xlfn.CONCAT(Table2[[#This Row],[auto_make]], " ", Table2[[#This Row],[auto_model]])</f>
        <v>Suburu Legacy</v>
      </c>
    </row>
    <row r="20" spans="1:41" x14ac:dyDescent="0.3">
      <c r="A20">
        <v>160</v>
      </c>
      <c r="B20">
        <v>37</v>
      </c>
      <c r="C20">
        <v>921202</v>
      </c>
      <c r="D20" s="1">
        <v>42001</v>
      </c>
      <c r="E20" t="s">
        <v>40</v>
      </c>
      <c r="F20" t="s">
        <v>92</v>
      </c>
      <c r="G20">
        <v>500</v>
      </c>
      <c r="H20">
        <v>1374.22</v>
      </c>
      <c r="I20">
        <v>0</v>
      </c>
      <c r="J20">
        <v>472135</v>
      </c>
      <c r="K20" t="s">
        <v>71</v>
      </c>
      <c r="L20" t="s">
        <v>43</v>
      </c>
      <c r="M20" t="s">
        <v>44</v>
      </c>
      <c r="N20" t="s">
        <v>156</v>
      </c>
      <c r="O20" t="s">
        <v>61</v>
      </c>
      <c r="P20">
        <v>45500</v>
      </c>
      <c r="Q20">
        <v>-37800</v>
      </c>
      <c r="R20" s="1">
        <v>42023</v>
      </c>
      <c r="S20" t="s">
        <v>47</v>
      </c>
      <c r="T20" t="s">
        <v>48</v>
      </c>
      <c r="U20" t="s">
        <v>108</v>
      </c>
      <c r="V20" t="s">
        <v>121</v>
      </c>
      <c r="W20" t="s">
        <v>78</v>
      </c>
      <c r="X20" t="s">
        <v>157</v>
      </c>
      <c r="Y20" t="s">
        <v>158</v>
      </c>
      <c r="Z20">
        <v>19</v>
      </c>
      <c r="AA20">
        <v>1</v>
      </c>
      <c r="AB20" t="s">
        <v>54</v>
      </c>
      <c r="AC20">
        <v>1</v>
      </c>
      <c r="AD20">
        <v>0</v>
      </c>
      <c r="AE20" t="s">
        <v>80</v>
      </c>
      <c r="AF20">
        <v>72930</v>
      </c>
      <c r="AG20">
        <v>6630</v>
      </c>
      <c r="AH20">
        <v>13260</v>
      </c>
      <c r="AI20">
        <v>53040</v>
      </c>
      <c r="AJ20" t="s">
        <v>96</v>
      </c>
      <c r="AK20" t="s">
        <v>159</v>
      </c>
      <c r="AL20">
        <v>2015</v>
      </c>
      <c r="AM20" t="s">
        <v>83</v>
      </c>
      <c r="AO20" t="str">
        <f>_xlfn.CONCAT(Table2[[#This Row],[auto_make]], " ", Table2[[#This Row],[auto_model]])</f>
        <v>Accura TL</v>
      </c>
    </row>
    <row r="21" spans="1:41" x14ac:dyDescent="0.3">
      <c r="A21">
        <v>196</v>
      </c>
      <c r="B21">
        <v>39</v>
      </c>
      <c r="C21">
        <v>143972</v>
      </c>
      <c r="D21" s="1">
        <v>33818</v>
      </c>
      <c r="E21" t="s">
        <v>58</v>
      </c>
      <c r="F21" t="s">
        <v>92</v>
      </c>
      <c r="G21">
        <v>2000</v>
      </c>
      <c r="H21">
        <v>1475.73</v>
      </c>
      <c r="I21">
        <v>0</v>
      </c>
      <c r="J21">
        <v>477670</v>
      </c>
      <c r="K21" t="s">
        <v>71</v>
      </c>
      <c r="L21" t="s">
        <v>132</v>
      </c>
      <c r="M21" t="s">
        <v>160</v>
      </c>
      <c r="N21" t="s">
        <v>119</v>
      </c>
      <c r="O21" t="s">
        <v>75</v>
      </c>
      <c r="P21">
        <v>57000</v>
      </c>
      <c r="Q21">
        <v>-27300</v>
      </c>
      <c r="R21" s="1">
        <v>42057</v>
      </c>
      <c r="S21" t="s">
        <v>76</v>
      </c>
      <c r="T21" t="s">
        <v>48</v>
      </c>
      <c r="U21" t="s">
        <v>49</v>
      </c>
      <c r="V21" t="s">
        <v>50</v>
      </c>
      <c r="W21" t="s">
        <v>65</v>
      </c>
      <c r="X21" t="s">
        <v>52</v>
      </c>
      <c r="Y21" t="s">
        <v>161</v>
      </c>
      <c r="Z21">
        <v>8</v>
      </c>
      <c r="AA21">
        <v>3</v>
      </c>
      <c r="AB21" t="s">
        <v>63</v>
      </c>
      <c r="AC21">
        <v>2</v>
      </c>
      <c r="AD21">
        <v>0</v>
      </c>
      <c r="AE21" t="s">
        <v>80</v>
      </c>
      <c r="AF21">
        <v>60400</v>
      </c>
      <c r="AG21">
        <v>6040</v>
      </c>
      <c r="AH21">
        <v>6040</v>
      </c>
      <c r="AI21">
        <v>48320</v>
      </c>
      <c r="AJ21" t="s">
        <v>105</v>
      </c>
      <c r="AK21" t="s">
        <v>106</v>
      </c>
      <c r="AL21">
        <v>2014</v>
      </c>
      <c r="AM21" t="s">
        <v>83</v>
      </c>
      <c r="AO21" t="str">
        <f>_xlfn.CONCAT(Table2[[#This Row],[auto_make]], " ", Table2[[#This Row],[auto_model]])</f>
        <v>Nissan Pathfinder</v>
      </c>
    </row>
    <row r="22" spans="1:41" x14ac:dyDescent="0.3">
      <c r="A22">
        <v>460</v>
      </c>
      <c r="B22">
        <v>62</v>
      </c>
      <c r="C22">
        <v>183430</v>
      </c>
      <c r="D22" s="1">
        <v>37432</v>
      </c>
      <c r="E22" t="s">
        <v>58</v>
      </c>
      <c r="F22" t="s">
        <v>41</v>
      </c>
      <c r="G22">
        <v>1000</v>
      </c>
      <c r="H22">
        <v>1187.96</v>
      </c>
      <c r="I22">
        <v>4000000</v>
      </c>
      <c r="J22">
        <v>618845</v>
      </c>
      <c r="K22" t="s">
        <v>42</v>
      </c>
      <c r="L22" t="s">
        <v>162</v>
      </c>
      <c r="M22" t="s">
        <v>112</v>
      </c>
      <c r="N22" t="s">
        <v>99</v>
      </c>
      <c r="O22" t="s">
        <v>75</v>
      </c>
      <c r="P22">
        <v>0</v>
      </c>
      <c r="Q22">
        <v>0</v>
      </c>
      <c r="R22" s="1">
        <v>42005</v>
      </c>
      <c r="S22" t="s">
        <v>76</v>
      </c>
      <c r="T22" t="s">
        <v>77</v>
      </c>
      <c r="U22" t="s">
        <v>64</v>
      </c>
      <c r="V22" t="s">
        <v>50</v>
      </c>
      <c r="W22" t="s">
        <v>78</v>
      </c>
      <c r="X22" t="s">
        <v>52</v>
      </c>
      <c r="Y22" t="s">
        <v>163</v>
      </c>
      <c r="Z22">
        <v>20</v>
      </c>
      <c r="AA22">
        <v>3</v>
      </c>
      <c r="AB22" t="s">
        <v>80</v>
      </c>
      <c r="AC22">
        <v>1</v>
      </c>
      <c r="AD22">
        <v>0</v>
      </c>
      <c r="AE22" t="s">
        <v>63</v>
      </c>
      <c r="AF22">
        <v>47160</v>
      </c>
      <c r="AG22">
        <v>0</v>
      </c>
      <c r="AH22">
        <v>5240</v>
      </c>
      <c r="AI22">
        <v>41920</v>
      </c>
      <c r="AJ22" t="s">
        <v>154</v>
      </c>
      <c r="AK22" t="s">
        <v>164</v>
      </c>
      <c r="AL22">
        <v>2011</v>
      </c>
      <c r="AM22" t="s">
        <v>83</v>
      </c>
      <c r="AO22" t="str">
        <f>_xlfn.CONCAT(Table2[[#This Row],[auto_make]], " ", Table2[[#This Row],[auto_model]])</f>
        <v>Suburu Impreza</v>
      </c>
    </row>
    <row r="23" spans="1:41" x14ac:dyDescent="0.3">
      <c r="A23">
        <v>217</v>
      </c>
      <c r="B23">
        <v>41</v>
      </c>
      <c r="C23">
        <v>431876</v>
      </c>
      <c r="D23" s="1">
        <v>38683</v>
      </c>
      <c r="E23" t="s">
        <v>84</v>
      </c>
      <c r="F23" t="s">
        <v>92</v>
      </c>
      <c r="G23">
        <v>2000</v>
      </c>
      <c r="H23">
        <v>875.15</v>
      </c>
      <c r="I23">
        <v>0</v>
      </c>
      <c r="J23">
        <v>442479</v>
      </c>
      <c r="K23" t="s">
        <v>71</v>
      </c>
      <c r="L23" t="s">
        <v>93</v>
      </c>
      <c r="M23" t="s">
        <v>59</v>
      </c>
      <c r="N23" t="s">
        <v>133</v>
      </c>
      <c r="O23" t="s">
        <v>75</v>
      </c>
      <c r="P23">
        <v>46700</v>
      </c>
      <c r="Q23">
        <v>0</v>
      </c>
      <c r="R23" s="1">
        <v>42045</v>
      </c>
      <c r="S23" t="s">
        <v>76</v>
      </c>
      <c r="T23" t="s">
        <v>48</v>
      </c>
      <c r="U23" t="s">
        <v>108</v>
      </c>
      <c r="V23" t="s">
        <v>50</v>
      </c>
      <c r="W23" t="s">
        <v>51</v>
      </c>
      <c r="X23" t="s">
        <v>88</v>
      </c>
      <c r="Y23" t="s">
        <v>165</v>
      </c>
      <c r="Z23">
        <v>15</v>
      </c>
      <c r="AA23">
        <v>3</v>
      </c>
      <c r="AB23" t="s">
        <v>63</v>
      </c>
      <c r="AC23">
        <v>1</v>
      </c>
      <c r="AD23">
        <v>2</v>
      </c>
      <c r="AE23" t="s">
        <v>63</v>
      </c>
      <c r="AF23">
        <v>37840</v>
      </c>
      <c r="AG23">
        <v>0</v>
      </c>
      <c r="AH23">
        <v>4730</v>
      </c>
      <c r="AI23">
        <v>33110</v>
      </c>
      <c r="AJ23" t="s">
        <v>96</v>
      </c>
      <c r="AK23" t="s">
        <v>97</v>
      </c>
      <c r="AL23">
        <v>1996</v>
      </c>
      <c r="AM23" t="s">
        <v>83</v>
      </c>
      <c r="AO23" t="str">
        <f>_xlfn.CONCAT(Table2[[#This Row],[auto_make]], " ", Table2[[#This Row],[auto_model]])</f>
        <v>Accura RSX</v>
      </c>
    </row>
    <row r="24" spans="1:41" x14ac:dyDescent="0.3">
      <c r="A24">
        <v>370</v>
      </c>
      <c r="B24">
        <v>55</v>
      </c>
      <c r="C24">
        <v>285496</v>
      </c>
      <c r="D24" s="1">
        <v>34481</v>
      </c>
      <c r="E24" t="s">
        <v>84</v>
      </c>
      <c r="F24" t="s">
        <v>70</v>
      </c>
      <c r="G24">
        <v>2000</v>
      </c>
      <c r="H24">
        <v>972.18</v>
      </c>
      <c r="I24">
        <v>0</v>
      </c>
      <c r="J24">
        <v>443920</v>
      </c>
      <c r="K24" t="s">
        <v>42</v>
      </c>
      <c r="L24" t="s">
        <v>132</v>
      </c>
      <c r="M24" t="s">
        <v>102</v>
      </c>
      <c r="N24" t="s">
        <v>166</v>
      </c>
      <c r="O24" t="s">
        <v>61</v>
      </c>
      <c r="P24">
        <v>72700</v>
      </c>
      <c r="Q24">
        <v>-68200</v>
      </c>
      <c r="R24" s="1">
        <v>42015</v>
      </c>
      <c r="S24" t="s">
        <v>76</v>
      </c>
      <c r="T24" t="s">
        <v>77</v>
      </c>
      <c r="U24" t="s">
        <v>49</v>
      </c>
      <c r="V24" t="s">
        <v>137</v>
      </c>
      <c r="W24" t="s">
        <v>51</v>
      </c>
      <c r="X24" t="s">
        <v>123</v>
      </c>
      <c r="Y24" t="s">
        <v>167</v>
      </c>
      <c r="Z24">
        <v>20</v>
      </c>
      <c r="AA24">
        <v>3</v>
      </c>
      <c r="AB24" t="s">
        <v>80</v>
      </c>
      <c r="AC24">
        <v>0</v>
      </c>
      <c r="AD24">
        <v>0</v>
      </c>
      <c r="AE24" t="s">
        <v>54</v>
      </c>
      <c r="AF24">
        <v>71520</v>
      </c>
      <c r="AG24">
        <v>17880</v>
      </c>
      <c r="AH24">
        <v>5960</v>
      </c>
      <c r="AI24">
        <v>47680</v>
      </c>
      <c r="AJ24" t="s">
        <v>154</v>
      </c>
      <c r="AK24" t="s">
        <v>168</v>
      </c>
      <c r="AL24">
        <v>2000</v>
      </c>
      <c r="AM24" t="s">
        <v>57</v>
      </c>
      <c r="AO24" t="str">
        <f>_xlfn.CONCAT(Table2[[#This Row],[auto_make]], " ", Table2[[#This Row],[auto_model]])</f>
        <v>Suburu Forrestor</v>
      </c>
    </row>
    <row r="25" spans="1:41" x14ac:dyDescent="0.3">
      <c r="A25">
        <v>413</v>
      </c>
      <c r="B25">
        <v>55</v>
      </c>
      <c r="C25">
        <v>115399</v>
      </c>
      <c r="D25" s="1">
        <v>33277</v>
      </c>
      <c r="E25" t="s">
        <v>58</v>
      </c>
      <c r="F25" t="s">
        <v>70</v>
      </c>
      <c r="G25">
        <v>2000</v>
      </c>
      <c r="H25">
        <v>1268.79</v>
      </c>
      <c r="I25">
        <v>0</v>
      </c>
      <c r="J25">
        <v>453148</v>
      </c>
      <c r="K25" t="s">
        <v>42</v>
      </c>
      <c r="L25" t="s">
        <v>43</v>
      </c>
      <c r="M25" t="s">
        <v>118</v>
      </c>
      <c r="N25" t="s">
        <v>169</v>
      </c>
      <c r="O25" t="s">
        <v>75</v>
      </c>
      <c r="P25">
        <v>0</v>
      </c>
      <c r="Q25">
        <v>-31000</v>
      </c>
      <c r="R25" s="1">
        <v>42023</v>
      </c>
      <c r="S25" t="s">
        <v>47</v>
      </c>
      <c r="T25" t="s">
        <v>87</v>
      </c>
      <c r="U25" t="s">
        <v>108</v>
      </c>
      <c r="V25" t="s">
        <v>137</v>
      </c>
      <c r="W25" t="s">
        <v>114</v>
      </c>
      <c r="X25" t="s">
        <v>128</v>
      </c>
      <c r="Y25" t="s">
        <v>170</v>
      </c>
      <c r="Z25">
        <v>15</v>
      </c>
      <c r="AA25">
        <v>1</v>
      </c>
      <c r="AB25" t="s">
        <v>63</v>
      </c>
      <c r="AC25">
        <v>2</v>
      </c>
      <c r="AD25">
        <v>2</v>
      </c>
      <c r="AE25" t="s">
        <v>63</v>
      </c>
      <c r="AF25">
        <v>98160</v>
      </c>
      <c r="AG25">
        <v>8180</v>
      </c>
      <c r="AH25">
        <v>16360</v>
      </c>
      <c r="AI25">
        <v>73620</v>
      </c>
      <c r="AJ25" t="s">
        <v>81</v>
      </c>
      <c r="AK25" t="s">
        <v>82</v>
      </c>
      <c r="AL25">
        <v>2011</v>
      </c>
      <c r="AM25" t="s">
        <v>57</v>
      </c>
      <c r="AO25" t="str">
        <f>_xlfn.CONCAT(Table2[[#This Row],[auto_make]], " ", Table2[[#This Row],[auto_model]])</f>
        <v>Dodge RAM</v>
      </c>
    </row>
    <row r="26" spans="1:41" x14ac:dyDescent="0.3">
      <c r="A26">
        <v>237</v>
      </c>
      <c r="B26">
        <v>40</v>
      </c>
      <c r="C26">
        <v>736882</v>
      </c>
      <c r="D26" s="1">
        <v>35097</v>
      </c>
      <c r="E26" t="s">
        <v>58</v>
      </c>
      <c r="F26" t="s">
        <v>70</v>
      </c>
      <c r="G26">
        <v>1000</v>
      </c>
      <c r="H26">
        <v>883.31</v>
      </c>
      <c r="I26">
        <v>0</v>
      </c>
      <c r="J26">
        <v>434733</v>
      </c>
      <c r="K26" t="s">
        <v>42</v>
      </c>
      <c r="L26" t="s">
        <v>142</v>
      </c>
      <c r="M26" t="s">
        <v>44</v>
      </c>
      <c r="N26" t="s">
        <v>171</v>
      </c>
      <c r="O26" t="s">
        <v>46</v>
      </c>
      <c r="P26">
        <v>0</v>
      </c>
      <c r="Q26">
        <v>-53500</v>
      </c>
      <c r="R26" s="1">
        <v>42059</v>
      </c>
      <c r="S26" t="s">
        <v>47</v>
      </c>
      <c r="T26" t="s">
        <v>77</v>
      </c>
      <c r="U26" t="s">
        <v>64</v>
      </c>
      <c r="V26" t="s">
        <v>121</v>
      </c>
      <c r="W26" t="s">
        <v>65</v>
      </c>
      <c r="X26" t="s">
        <v>66</v>
      </c>
      <c r="Y26" t="s">
        <v>172</v>
      </c>
      <c r="Z26">
        <v>6</v>
      </c>
      <c r="AA26">
        <v>1</v>
      </c>
      <c r="AB26" t="s">
        <v>80</v>
      </c>
      <c r="AC26">
        <v>1</v>
      </c>
      <c r="AD26">
        <v>3</v>
      </c>
      <c r="AE26" t="s">
        <v>80</v>
      </c>
      <c r="AF26">
        <v>77880</v>
      </c>
      <c r="AG26">
        <v>7080</v>
      </c>
      <c r="AH26">
        <v>14160</v>
      </c>
      <c r="AI26">
        <v>56640</v>
      </c>
      <c r="AJ26" t="s">
        <v>130</v>
      </c>
      <c r="AK26" t="s">
        <v>173</v>
      </c>
      <c r="AL26">
        <v>2005</v>
      </c>
      <c r="AM26" t="s">
        <v>83</v>
      </c>
      <c r="AO26" t="str">
        <f>_xlfn.CONCAT(Table2[[#This Row],[auto_make]], " ", Table2[[#This Row],[auto_model]])</f>
        <v>Ford Escape</v>
      </c>
    </row>
    <row r="27" spans="1:41" x14ac:dyDescent="0.3">
      <c r="A27">
        <v>8</v>
      </c>
      <c r="B27">
        <v>35</v>
      </c>
      <c r="C27">
        <v>699044</v>
      </c>
      <c r="D27" s="1">
        <v>41613</v>
      </c>
      <c r="E27" t="s">
        <v>40</v>
      </c>
      <c r="F27" t="s">
        <v>70</v>
      </c>
      <c r="G27">
        <v>2000</v>
      </c>
      <c r="H27">
        <v>1266.92</v>
      </c>
      <c r="I27">
        <v>0</v>
      </c>
      <c r="J27">
        <v>613982</v>
      </c>
      <c r="K27" t="s">
        <v>42</v>
      </c>
      <c r="L27" t="s">
        <v>125</v>
      </c>
      <c r="M27" t="s">
        <v>73</v>
      </c>
      <c r="N27" t="s">
        <v>174</v>
      </c>
      <c r="O27" t="s">
        <v>75</v>
      </c>
      <c r="P27">
        <v>0</v>
      </c>
      <c r="Q27">
        <v>0</v>
      </c>
      <c r="R27" s="1">
        <v>42013</v>
      </c>
      <c r="S27" t="s">
        <v>76</v>
      </c>
      <c r="T27" t="s">
        <v>77</v>
      </c>
      <c r="U27" t="s">
        <v>49</v>
      </c>
      <c r="V27" t="s">
        <v>121</v>
      </c>
      <c r="W27" t="s">
        <v>40</v>
      </c>
      <c r="X27" t="s">
        <v>88</v>
      </c>
      <c r="Y27" t="s">
        <v>175</v>
      </c>
      <c r="Z27">
        <v>16</v>
      </c>
      <c r="AA27">
        <v>3</v>
      </c>
      <c r="AB27" t="s">
        <v>80</v>
      </c>
      <c r="AC27">
        <v>1</v>
      </c>
      <c r="AD27">
        <v>3</v>
      </c>
      <c r="AE27" t="s">
        <v>54</v>
      </c>
      <c r="AF27">
        <v>71500</v>
      </c>
      <c r="AG27">
        <v>16500</v>
      </c>
      <c r="AH27">
        <v>11000</v>
      </c>
      <c r="AI27">
        <v>44000</v>
      </c>
      <c r="AJ27" t="s">
        <v>130</v>
      </c>
      <c r="AK27" t="s">
        <v>173</v>
      </c>
      <c r="AL27">
        <v>2006</v>
      </c>
      <c r="AM27" t="s">
        <v>57</v>
      </c>
      <c r="AO27" t="str">
        <f>_xlfn.CONCAT(Table2[[#This Row],[auto_make]], " ", Table2[[#This Row],[auto_model]])</f>
        <v>Ford Escape</v>
      </c>
    </row>
    <row r="28" spans="1:41" x14ac:dyDescent="0.3">
      <c r="A28">
        <v>257</v>
      </c>
      <c r="B28">
        <v>43</v>
      </c>
      <c r="C28">
        <v>863236</v>
      </c>
      <c r="D28" s="1">
        <v>33136</v>
      </c>
      <c r="E28" t="s">
        <v>58</v>
      </c>
      <c r="F28" t="s">
        <v>70</v>
      </c>
      <c r="G28">
        <v>2000</v>
      </c>
      <c r="H28">
        <v>1322.1</v>
      </c>
      <c r="I28">
        <v>0</v>
      </c>
      <c r="J28">
        <v>436984</v>
      </c>
      <c r="K28" t="s">
        <v>42</v>
      </c>
      <c r="L28" t="s">
        <v>132</v>
      </c>
      <c r="M28" t="s">
        <v>102</v>
      </c>
      <c r="N28" t="s">
        <v>113</v>
      </c>
      <c r="O28" t="s">
        <v>75</v>
      </c>
      <c r="P28">
        <v>0</v>
      </c>
      <c r="Q28">
        <v>-29200</v>
      </c>
      <c r="R28" s="1">
        <v>42032</v>
      </c>
      <c r="S28" t="s">
        <v>139</v>
      </c>
      <c r="T28" t="s">
        <v>63</v>
      </c>
      <c r="U28" t="s">
        <v>64</v>
      </c>
      <c r="V28" t="s">
        <v>50</v>
      </c>
      <c r="W28" t="s">
        <v>176</v>
      </c>
      <c r="X28" t="s">
        <v>88</v>
      </c>
      <c r="Y28" t="s">
        <v>177</v>
      </c>
      <c r="Z28">
        <v>4</v>
      </c>
      <c r="AA28">
        <v>1</v>
      </c>
      <c r="AB28" t="s">
        <v>54</v>
      </c>
      <c r="AC28">
        <v>1</v>
      </c>
      <c r="AD28">
        <v>3</v>
      </c>
      <c r="AE28" t="s">
        <v>54</v>
      </c>
      <c r="AF28">
        <v>9020</v>
      </c>
      <c r="AG28">
        <v>1640</v>
      </c>
      <c r="AH28">
        <v>820</v>
      </c>
      <c r="AI28">
        <v>6560</v>
      </c>
      <c r="AJ28" t="s">
        <v>116</v>
      </c>
      <c r="AK28" t="s">
        <v>117</v>
      </c>
      <c r="AL28">
        <v>2005</v>
      </c>
      <c r="AM28" t="s">
        <v>83</v>
      </c>
      <c r="AO28" t="str">
        <f>_xlfn.CONCAT(Table2[[#This Row],[auto_make]], " ", Table2[[#This Row],[auto_model]])</f>
        <v>Toyota Camry</v>
      </c>
    </row>
    <row r="29" spans="1:41" x14ac:dyDescent="0.3">
      <c r="A29">
        <v>202</v>
      </c>
      <c r="B29">
        <v>34</v>
      </c>
      <c r="C29">
        <v>608513</v>
      </c>
      <c r="D29" s="1">
        <v>37455</v>
      </c>
      <c r="E29" t="s">
        <v>58</v>
      </c>
      <c r="F29" t="s">
        <v>70</v>
      </c>
      <c r="G29">
        <v>500</v>
      </c>
      <c r="H29">
        <v>848.07</v>
      </c>
      <c r="I29">
        <v>3000000</v>
      </c>
      <c r="J29">
        <v>607730</v>
      </c>
      <c r="K29" t="s">
        <v>42</v>
      </c>
      <c r="L29" t="s">
        <v>162</v>
      </c>
      <c r="M29" t="s">
        <v>126</v>
      </c>
      <c r="N29" t="s">
        <v>169</v>
      </c>
      <c r="O29" t="s">
        <v>143</v>
      </c>
      <c r="P29">
        <v>31000</v>
      </c>
      <c r="Q29">
        <v>-30200</v>
      </c>
      <c r="R29" s="1">
        <v>42011</v>
      </c>
      <c r="S29" t="s">
        <v>62</v>
      </c>
      <c r="T29" t="s">
        <v>63</v>
      </c>
      <c r="U29" t="s">
        <v>64</v>
      </c>
      <c r="V29" t="s">
        <v>94</v>
      </c>
      <c r="W29" t="s">
        <v>65</v>
      </c>
      <c r="X29" t="s">
        <v>157</v>
      </c>
      <c r="Y29" t="s">
        <v>178</v>
      </c>
      <c r="Z29">
        <v>5</v>
      </c>
      <c r="AA29">
        <v>1</v>
      </c>
      <c r="AB29" t="s">
        <v>54</v>
      </c>
      <c r="AC29">
        <v>2</v>
      </c>
      <c r="AD29">
        <v>1</v>
      </c>
      <c r="AE29" t="s">
        <v>63</v>
      </c>
      <c r="AF29">
        <v>5720</v>
      </c>
      <c r="AG29">
        <v>1040</v>
      </c>
      <c r="AH29">
        <v>520</v>
      </c>
      <c r="AI29">
        <v>4160</v>
      </c>
      <c r="AJ29" t="s">
        <v>154</v>
      </c>
      <c r="AK29" t="s">
        <v>168</v>
      </c>
      <c r="AL29">
        <v>2003</v>
      </c>
      <c r="AM29" t="s">
        <v>57</v>
      </c>
      <c r="AO29" t="str">
        <f>_xlfn.CONCAT(Table2[[#This Row],[auto_make]], " ", Table2[[#This Row],[auto_model]])</f>
        <v>Suburu Forrestor</v>
      </c>
    </row>
    <row r="30" spans="1:41" x14ac:dyDescent="0.3">
      <c r="A30">
        <v>224</v>
      </c>
      <c r="B30">
        <v>40</v>
      </c>
      <c r="C30">
        <v>914088</v>
      </c>
      <c r="D30" s="1">
        <v>32912</v>
      </c>
      <c r="E30" t="s">
        <v>40</v>
      </c>
      <c r="F30" t="s">
        <v>70</v>
      </c>
      <c r="G30">
        <v>2000</v>
      </c>
      <c r="H30">
        <v>1291.7</v>
      </c>
      <c r="I30">
        <v>0</v>
      </c>
      <c r="J30">
        <v>609837</v>
      </c>
      <c r="K30" t="s">
        <v>71</v>
      </c>
      <c r="L30" t="s">
        <v>162</v>
      </c>
      <c r="M30" t="s">
        <v>73</v>
      </c>
      <c r="N30" t="s">
        <v>171</v>
      </c>
      <c r="O30" t="s">
        <v>143</v>
      </c>
      <c r="P30">
        <v>0</v>
      </c>
      <c r="Q30">
        <v>-55600</v>
      </c>
      <c r="R30" s="1">
        <v>42012</v>
      </c>
      <c r="S30" t="s">
        <v>47</v>
      </c>
      <c r="T30" t="s">
        <v>48</v>
      </c>
      <c r="U30" t="s">
        <v>64</v>
      </c>
      <c r="V30" t="s">
        <v>121</v>
      </c>
      <c r="W30" t="s">
        <v>51</v>
      </c>
      <c r="X30" t="s">
        <v>128</v>
      </c>
      <c r="Y30" t="s">
        <v>179</v>
      </c>
      <c r="Z30">
        <v>21</v>
      </c>
      <c r="AA30">
        <v>1</v>
      </c>
      <c r="AB30" t="s">
        <v>80</v>
      </c>
      <c r="AC30">
        <v>1</v>
      </c>
      <c r="AD30">
        <v>0</v>
      </c>
      <c r="AE30" t="s">
        <v>54</v>
      </c>
      <c r="AF30">
        <v>69840</v>
      </c>
      <c r="AG30">
        <v>7760</v>
      </c>
      <c r="AH30">
        <v>15520</v>
      </c>
      <c r="AI30">
        <v>46560</v>
      </c>
      <c r="AJ30" t="s">
        <v>81</v>
      </c>
      <c r="AK30" t="s">
        <v>145</v>
      </c>
      <c r="AL30">
        <v>2009</v>
      </c>
      <c r="AM30" t="s">
        <v>83</v>
      </c>
      <c r="AO30" t="str">
        <f>_xlfn.CONCAT(Table2[[#This Row],[auto_make]], " ", Table2[[#This Row],[auto_model]])</f>
        <v>Dodge Neon</v>
      </c>
    </row>
    <row r="31" spans="1:41" x14ac:dyDescent="0.3">
      <c r="A31">
        <v>241</v>
      </c>
      <c r="B31">
        <v>45</v>
      </c>
      <c r="C31">
        <v>596785</v>
      </c>
      <c r="D31" s="1">
        <v>41702</v>
      </c>
      <c r="E31" t="s">
        <v>84</v>
      </c>
      <c r="F31" t="s">
        <v>92</v>
      </c>
      <c r="G31">
        <v>2000</v>
      </c>
      <c r="H31">
        <v>1104.5</v>
      </c>
      <c r="I31">
        <v>0</v>
      </c>
      <c r="J31">
        <v>432211</v>
      </c>
      <c r="K31" t="s">
        <v>71</v>
      </c>
      <c r="L31" t="s">
        <v>72</v>
      </c>
      <c r="M31" t="s">
        <v>59</v>
      </c>
      <c r="N31" t="s">
        <v>180</v>
      </c>
      <c r="O31" t="s">
        <v>86</v>
      </c>
      <c r="P31">
        <v>0</v>
      </c>
      <c r="Q31">
        <v>0</v>
      </c>
      <c r="R31" s="1">
        <v>42050</v>
      </c>
      <c r="S31" t="s">
        <v>47</v>
      </c>
      <c r="T31" t="s">
        <v>77</v>
      </c>
      <c r="U31" t="s">
        <v>64</v>
      </c>
      <c r="V31" t="s">
        <v>50</v>
      </c>
      <c r="W31" t="s">
        <v>51</v>
      </c>
      <c r="X31" t="s">
        <v>157</v>
      </c>
      <c r="Y31" t="s">
        <v>181</v>
      </c>
      <c r="Z31">
        <v>5</v>
      </c>
      <c r="AA31">
        <v>1</v>
      </c>
      <c r="AB31" t="s">
        <v>80</v>
      </c>
      <c r="AC31">
        <v>2</v>
      </c>
      <c r="AD31">
        <v>2</v>
      </c>
      <c r="AE31" t="s">
        <v>80</v>
      </c>
      <c r="AF31">
        <v>91650</v>
      </c>
      <c r="AG31">
        <v>14100</v>
      </c>
      <c r="AH31">
        <v>14100</v>
      </c>
      <c r="AI31">
        <v>63450</v>
      </c>
      <c r="AJ31" t="s">
        <v>96</v>
      </c>
      <c r="AK31" t="s">
        <v>159</v>
      </c>
      <c r="AL31">
        <v>2011</v>
      </c>
      <c r="AM31" t="s">
        <v>83</v>
      </c>
      <c r="AO31" t="str">
        <f>_xlfn.CONCAT(Table2[[#This Row],[auto_make]], " ", Table2[[#This Row],[auto_model]])</f>
        <v>Accura TL</v>
      </c>
    </row>
    <row r="32" spans="1:41" x14ac:dyDescent="0.3">
      <c r="A32">
        <v>64</v>
      </c>
      <c r="B32">
        <v>25</v>
      </c>
      <c r="C32">
        <v>908616</v>
      </c>
      <c r="D32" s="1">
        <v>36574</v>
      </c>
      <c r="E32" t="s">
        <v>84</v>
      </c>
      <c r="F32" t="s">
        <v>41</v>
      </c>
      <c r="G32">
        <v>1000</v>
      </c>
      <c r="H32">
        <v>954.16</v>
      </c>
      <c r="I32">
        <v>0</v>
      </c>
      <c r="J32">
        <v>473328</v>
      </c>
      <c r="K32" t="s">
        <v>42</v>
      </c>
      <c r="L32" t="s">
        <v>125</v>
      </c>
      <c r="M32" t="s">
        <v>102</v>
      </c>
      <c r="N32" t="s">
        <v>182</v>
      </c>
      <c r="O32" t="s">
        <v>46</v>
      </c>
      <c r="P32">
        <v>53200</v>
      </c>
      <c r="Q32">
        <v>0</v>
      </c>
      <c r="R32" s="1">
        <v>42022</v>
      </c>
      <c r="S32" t="s">
        <v>76</v>
      </c>
      <c r="T32" t="s">
        <v>48</v>
      </c>
      <c r="U32" t="s">
        <v>49</v>
      </c>
      <c r="V32" t="s">
        <v>137</v>
      </c>
      <c r="W32" t="s">
        <v>51</v>
      </c>
      <c r="X32" t="s">
        <v>52</v>
      </c>
      <c r="Y32" t="s">
        <v>183</v>
      </c>
      <c r="Z32">
        <v>22</v>
      </c>
      <c r="AA32">
        <v>4</v>
      </c>
      <c r="AB32" t="s">
        <v>80</v>
      </c>
      <c r="AC32">
        <v>0</v>
      </c>
      <c r="AD32">
        <v>0</v>
      </c>
      <c r="AE32" t="s">
        <v>63</v>
      </c>
      <c r="AF32">
        <v>75600</v>
      </c>
      <c r="AG32">
        <v>12600</v>
      </c>
      <c r="AH32">
        <v>12600</v>
      </c>
      <c r="AI32">
        <v>50400</v>
      </c>
      <c r="AJ32" t="s">
        <v>116</v>
      </c>
      <c r="AK32" t="s">
        <v>184</v>
      </c>
      <c r="AL32">
        <v>2005</v>
      </c>
      <c r="AM32" t="s">
        <v>83</v>
      </c>
      <c r="AO32" t="str">
        <f>_xlfn.CONCAT(Table2[[#This Row],[auto_make]], " ", Table2[[#This Row],[auto_model]])</f>
        <v>Toyota Corolla</v>
      </c>
    </row>
    <row r="33" spans="1:41" x14ac:dyDescent="0.3">
      <c r="A33">
        <v>166</v>
      </c>
      <c r="B33">
        <v>37</v>
      </c>
      <c r="C33">
        <v>666333</v>
      </c>
      <c r="D33" s="1">
        <v>39618</v>
      </c>
      <c r="E33" t="s">
        <v>84</v>
      </c>
      <c r="F33" t="s">
        <v>70</v>
      </c>
      <c r="G33">
        <v>2000</v>
      </c>
      <c r="H33">
        <v>1337.28</v>
      </c>
      <c r="I33">
        <v>8000000</v>
      </c>
      <c r="J33">
        <v>610393</v>
      </c>
      <c r="K33" t="s">
        <v>42</v>
      </c>
      <c r="L33" t="s">
        <v>162</v>
      </c>
      <c r="M33" t="s">
        <v>44</v>
      </c>
      <c r="N33" t="s">
        <v>60</v>
      </c>
      <c r="O33" t="s">
        <v>46</v>
      </c>
      <c r="P33">
        <v>27500</v>
      </c>
      <c r="Q33">
        <v>0</v>
      </c>
      <c r="R33" s="1">
        <v>42063</v>
      </c>
      <c r="S33" t="s">
        <v>76</v>
      </c>
      <c r="T33" t="s">
        <v>48</v>
      </c>
      <c r="U33" t="s">
        <v>49</v>
      </c>
      <c r="V33" t="s">
        <v>50</v>
      </c>
      <c r="W33" t="s">
        <v>114</v>
      </c>
      <c r="X33" t="s">
        <v>66</v>
      </c>
      <c r="Y33" t="s">
        <v>185</v>
      </c>
      <c r="Z33">
        <v>10</v>
      </c>
      <c r="AA33">
        <v>3</v>
      </c>
      <c r="AB33" t="s">
        <v>80</v>
      </c>
      <c r="AC33">
        <v>2</v>
      </c>
      <c r="AD33">
        <v>2</v>
      </c>
      <c r="AE33" t="s">
        <v>63</v>
      </c>
      <c r="AF33">
        <v>67140</v>
      </c>
      <c r="AG33">
        <v>7460</v>
      </c>
      <c r="AH33">
        <v>7460</v>
      </c>
      <c r="AI33">
        <v>52220</v>
      </c>
      <c r="AJ33" t="s">
        <v>130</v>
      </c>
      <c r="AK33" t="s">
        <v>131</v>
      </c>
      <c r="AL33">
        <v>2006</v>
      </c>
      <c r="AM33" t="s">
        <v>57</v>
      </c>
      <c r="AO33" t="str">
        <f>_xlfn.CONCAT(Table2[[#This Row],[auto_make]], " ", Table2[[#This Row],[auto_model]])</f>
        <v>Ford F150</v>
      </c>
    </row>
    <row r="34" spans="1:41" x14ac:dyDescent="0.3">
      <c r="A34">
        <v>155</v>
      </c>
      <c r="B34">
        <v>35</v>
      </c>
      <c r="C34">
        <v>336614</v>
      </c>
      <c r="D34" s="1">
        <v>37834</v>
      </c>
      <c r="E34" t="s">
        <v>84</v>
      </c>
      <c r="F34" t="s">
        <v>92</v>
      </c>
      <c r="G34">
        <v>1000</v>
      </c>
      <c r="H34">
        <v>1088.3399999999999</v>
      </c>
      <c r="I34">
        <v>0</v>
      </c>
      <c r="J34">
        <v>614780</v>
      </c>
      <c r="K34" t="s">
        <v>71</v>
      </c>
      <c r="L34" t="s">
        <v>93</v>
      </c>
      <c r="M34" t="s">
        <v>186</v>
      </c>
      <c r="N34" t="s">
        <v>156</v>
      </c>
      <c r="O34" t="s">
        <v>61</v>
      </c>
      <c r="P34">
        <v>81100</v>
      </c>
      <c r="Q34">
        <v>0</v>
      </c>
      <c r="R34" s="1">
        <v>42059</v>
      </c>
      <c r="S34" t="s">
        <v>76</v>
      </c>
      <c r="T34" t="s">
        <v>87</v>
      </c>
      <c r="U34" t="s">
        <v>108</v>
      </c>
      <c r="V34" t="s">
        <v>50</v>
      </c>
      <c r="W34" t="s">
        <v>78</v>
      </c>
      <c r="X34" t="s">
        <v>88</v>
      </c>
      <c r="Y34" t="s">
        <v>187</v>
      </c>
      <c r="Z34">
        <v>16</v>
      </c>
      <c r="AA34">
        <v>3</v>
      </c>
      <c r="AB34" t="s">
        <v>54</v>
      </c>
      <c r="AC34">
        <v>2</v>
      </c>
      <c r="AD34">
        <v>3</v>
      </c>
      <c r="AE34" t="s">
        <v>80</v>
      </c>
      <c r="AF34">
        <v>29790</v>
      </c>
      <c r="AG34">
        <v>3310</v>
      </c>
      <c r="AH34">
        <v>3310</v>
      </c>
      <c r="AI34">
        <v>23170</v>
      </c>
      <c r="AJ34" t="s">
        <v>188</v>
      </c>
      <c r="AK34" t="s">
        <v>189</v>
      </c>
      <c r="AL34">
        <v>2008</v>
      </c>
      <c r="AM34" t="s">
        <v>83</v>
      </c>
      <c r="AO34" t="str">
        <f>_xlfn.CONCAT(Table2[[#This Row],[auto_make]], " ", Table2[[#This Row],[auto_model]])</f>
        <v>BMW 3 Series</v>
      </c>
    </row>
    <row r="35" spans="1:41" x14ac:dyDescent="0.3">
      <c r="A35">
        <v>114</v>
      </c>
      <c r="B35">
        <v>30</v>
      </c>
      <c r="C35">
        <v>584859</v>
      </c>
      <c r="D35" s="1">
        <v>33698</v>
      </c>
      <c r="E35" t="s">
        <v>84</v>
      </c>
      <c r="F35" t="s">
        <v>70</v>
      </c>
      <c r="G35">
        <v>1000</v>
      </c>
      <c r="H35">
        <v>1558.29</v>
      </c>
      <c r="I35">
        <v>0</v>
      </c>
      <c r="J35">
        <v>472248</v>
      </c>
      <c r="K35" t="s">
        <v>42</v>
      </c>
      <c r="L35" t="s">
        <v>132</v>
      </c>
      <c r="M35" t="s">
        <v>190</v>
      </c>
      <c r="N35" t="s">
        <v>182</v>
      </c>
      <c r="O35" t="s">
        <v>120</v>
      </c>
      <c r="P35">
        <v>51400</v>
      </c>
      <c r="Q35">
        <v>-64000</v>
      </c>
      <c r="R35" s="1">
        <v>42013</v>
      </c>
      <c r="S35" t="s">
        <v>76</v>
      </c>
      <c r="T35" t="s">
        <v>87</v>
      </c>
      <c r="U35" t="s">
        <v>49</v>
      </c>
      <c r="V35" t="s">
        <v>137</v>
      </c>
      <c r="W35" t="s">
        <v>78</v>
      </c>
      <c r="X35" t="s">
        <v>123</v>
      </c>
      <c r="Y35" t="s">
        <v>191</v>
      </c>
      <c r="Z35">
        <v>1</v>
      </c>
      <c r="AA35">
        <v>3</v>
      </c>
      <c r="AB35" t="s">
        <v>80</v>
      </c>
      <c r="AC35">
        <v>1</v>
      </c>
      <c r="AD35">
        <v>2</v>
      </c>
      <c r="AE35" t="s">
        <v>63</v>
      </c>
      <c r="AF35">
        <v>77110</v>
      </c>
      <c r="AG35">
        <v>14020</v>
      </c>
      <c r="AH35">
        <v>14020</v>
      </c>
      <c r="AI35">
        <v>49070</v>
      </c>
      <c r="AJ35" t="s">
        <v>154</v>
      </c>
      <c r="AK35" t="s">
        <v>164</v>
      </c>
      <c r="AL35">
        <v>2015</v>
      </c>
      <c r="AM35" t="s">
        <v>83</v>
      </c>
      <c r="AO35" t="str">
        <f>_xlfn.CONCAT(Table2[[#This Row],[auto_make]], " ", Table2[[#This Row],[auto_model]])</f>
        <v>Suburu Impreza</v>
      </c>
    </row>
    <row r="36" spans="1:41" x14ac:dyDescent="0.3">
      <c r="A36">
        <v>149</v>
      </c>
      <c r="B36">
        <v>37</v>
      </c>
      <c r="C36">
        <v>990493</v>
      </c>
      <c r="D36" s="1">
        <v>33251</v>
      </c>
      <c r="E36" t="s">
        <v>84</v>
      </c>
      <c r="F36" t="s">
        <v>92</v>
      </c>
      <c r="G36">
        <v>500</v>
      </c>
      <c r="H36">
        <v>1415.68</v>
      </c>
      <c r="I36">
        <v>0</v>
      </c>
      <c r="J36">
        <v>603381</v>
      </c>
      <c r="K36" t="s">
        <v>42</v>
      </c>
      <c r="L36" t="s">
        <v>72</v>
      </c>
      <c r="M36" t="s">
        <v>102</v>
      </c>
      <c r="N36" t="s">
        <v>156</v>
      </c>
      <c r="O36" t="s">
        <v>75</v>
      </c>
      <c r="P36">
        <v>0</v>
      </c>
      <c r="Q36">
        <v>0</v>
      </c>
      <c r="R36" s="1">
        <v>42047</v>
      </c>
      <c r="S36" t="s">
        <v>47</v>
      </c>
      <c r="T36" t="s">
        <v>48</v>
      </c>
      <c r="U36" t="s">
        <v>108</v>
      </c>
      <c r="V36" t="s">
        <v>100</v>
      </c>
      <c r="W36" t="s">
        <v>114</v>
      </c>
      <c r="X36" t="s">
        <v>123</v>
      </c>
      <c r="Y36" t="s">
        <v>192</v>
      </c>
      <c r="Z36">
        <v>17</v>
      </c>
      <c r="AA36">
        <v>1</v>
      </c>
      <c r="AB36" t="s">
        <v>54</v>
      </c>
      <c r="AC36">
        <v>0</v>
      </c>
      <c r="AD36">
        <v>1</v>
      </c>
      <c r="AE36" t="s">
        <v>54</v>
      </c>
      <c r="AF36">
        <v>64800</v>
      </c>
      <c r="AG36">
        <v>10800</v>
      </c>
      <c r="AH36">
        <v>5400</v>
      </c>
      <c r="AI36">
        <v>48600</v>
      </c>
      <c r="AJ36" t="s">
        <v>110</v>
      </c>
      <c r="AK36" t="s">
        <v>135</v>
      </c>
      <c r="AL36">
        <v>1999</v>
      </c>
      <c r="AM36" t="s">
        <v>83</v>
      </c>
      <c r="AO36" t="str">
        <f>_xlfn.CONCAT(Table2[[#This Row],[auto_make]], " ", Table2[[#This Row],[auto_model]])</f>
        <v>Audi A3</v>
      </c>
    </row>
    <row r="37" spans="1:41" x14ac:dyDescent="0.3">
      <c r="A37">
        <v>147</v>
      </c>
      <c r="B37">
        <v>33</v>
      </c>
      <c r="C37">
        <v>129872</v>
      </c>
      <c r="D37" s="1">
        <v>40398</v>
      </c>
      <c r="E37" t="s">
        <v>40</v>
      </c>
      <c r="F37" t="s">
        <v>70</v>
      </c>
      <c r="G37">
        <v>1000</v>
      </c>
      <c r="H37">
        <v>1334.15</v>
      </c>
      <c r="I37">
        <v>6000000</v>
      </c>
      <c r="J37">
        <v>479224</v>
      </c>
      <c r="K37" t="s">
        <v>42</v>
      </c>
      <c r="L37" t="s">
        <v>132</v>
      </c>
      <c r="M37" t="s">
        <v>44</v>
      </c>
      <c r="N37" t="s">
        <v>60</v>
      </c>
      <c r="O37" t="s">
        <v>143</v>
      </c>
      <c r="P37">
        <v>53300</v>
      </c>
      <c r="Q37">
        <v>-49200</v>
      </c>
      <c r="R37" s="1">
        <v>42028</v>
      </c>
      <c r="S37" t="s">
        <v>47</v>
      </c>
      <c r="T37" t="s">
        <v>87</v>
      </c>
      <c r="U37" t="s">
        <v>49</v>
      </c>
      <c r="V37" t="s">
        <v>121</v>
      </c>
      <c r="W37" t="s">
        <v>114</v>
      </c>
      <c r="X37" t="s">
        <v>103</v>
      </c>
      <c r="Y37" t="s">
        <v>193</v>
      </c>
      <c r="Z37">
        <v>15</v>
      </c>
      <c r="AA37">
        <v>1</v>
      </c>
      <c r="AB37" t="s">
        <v>54</v>
      </c>
      <c r="AC37">
        <v>2</v>
      </c>
      <c r="AD37">
        <v>0</v>
      </c>
      <c r="AE37" t="s">
        <v>54</v>
      </c>
      <c r="AF37">
        <v>53100</v>
      </c>
      <c r="AG37">
        <v>10620</v>
      </c>
      <c r="AH37">
        <v>5310</v>
      </c>
      <c r="AI37">
        <v>37170</v>
      </c>
      <c r="AJ37" t="s">
        <v>68</v>
      </c>
      <c r="AK37" t="s">
        <v>194</v>
      </c>
      <c r="AL37">
        <v>1995</v>
      </c>
      <c r="AM37" t="s">
        <v>57</v>
      </c>
      <c r="AO37" t="str">
        <f>_xlfn.CONCAT(Table2[[#This Row],[auto_make]], " ", Table2[[#This Row],[auto_model]])</f>
        <v>Mercedes C300</v>
      </c>
    </row>
    <row r="38" spans="1:41" x14ac:dyDescent="0.3">
      <c r="A38">
        <v>62</v>
      </c>
      <c r="B38">
        <v>28</v>
      </c>
      <c r="C38">
        <v>200152</v>
      </c>
      <c r="D38" s="1">
        <v>37689</v>
      </c>
      <c r="E38" t="s">
        <v>84</v>
      </c>
      <c r="F38" t="s">
        <v>70</v>
      </c>
      <c r="G38">
        <v>1000</v>
      </c>
      <c r="H38">
        <v>988.45</v>
      </c>
      <c r="I38">
        <v>0</v>
      </c>
      <c r="J38">
        <v>430141</v>
      </c>
      <c r="K38" t="s">
        <v>71</v>
      </c>
      <c r="L38" t="s">
        <v>125</v>
      </c>
      <c r="M38" t="s">
        <v>136</v>
      </c>
      <c r="N38" t="s">
        <v>119</v>
      </c>
      <c r="O38" t="s">
        <v>86</v>
      </c>
      <c r="P38">
        <v>0</v>
      </c>
      <c r="Q38">
        <v>0</v>
      </c>
      <c r="R38" s="1">
        <v>42013</v>
      </c>
      <c r="S38" t="s">
        <v>47</v>
      </c>
      <c r="T38" t="s">
        <v>77</v>
      </c>
      <c r="U38" t="s">
        <v>108</v>
      </c>
      <c r="V38" t="s">
        <v>50</v>
      </c>
      <c r="W38" t="s">
        <v>78</v>
      </c>
      <c r="X38" t="s">
        <v>157</v>
      </c>
      <c r="Y38" t="s">
        <v>195</v>
      </c>
      <c r="Z38">
        <v>3</v>
      </c>
      <c r="AA38">
        <v>1</v>
      </c>
      <c r="AB38" t="s">
        <v>63</v>
      </c>
      <c r="AC38">
        <v>1</v>
      </c>
      <c r="AD38">
        <v>1</v>
      </c>
      <c r="AE38" t="s">
        <v>54</v>
      </c>
      <c r="AF38">
        <v>60200</v>
      </c>
      <c r="AG38">
        <v>6020</v>
      </c>
      <c r="AH38">
        <v>6020</v>
      </c>
      <c r="AI38">
        <v>48160</v>
      </c>
      <c r="AJ38" t="s">
        <v>154</v>
      </c>
      <c r="AK38" t="s">
        <v>168</v>
      </c>
      <c r="AL38">
        <v>2004</v>
      </c>
      <c r="AM38" t="s">
        <v>57</v>
      </c>
      <c r="AO38" t="str">
        <f>_xlfn.CONCAT(Table2[[#This Row],[auto_make]], " ", Table2[[#This Row],[auto_model]])</f>
        <v>Suburu Forrestor</v>
      </c>
    </row>
    <row r="39" spans="1:41" x14ac:dyDescent="0.3">
      <c r="A39">
        <v>289</v>
      </c>
      <c r="B39">
        <v>49</v>
      </c>
      <c r="C39">
        <v>933293</v>
      </c>
      <c r="D39" s="1">
        <v>34003</v>
      </c>
      <c r="E39" t="s">
        <v>84</v>
      </c>
      <c r="F39" t="s">
        <v>92</v>
      </c>
      <c r="G39">
        <v>2000</v>
      </c>
      <c r="H39">
        <v>1222.48</v>
      </c>
      <c r="I39">
        <v>0</v>
      </c>
      <c r="J39">
        <v>620757</v>
      </c>
      <c r="K39" t="s">
        <v>71</v>
      </c>
      <c r="L39" t="s">
        <v>162</v>
      </c>
      <c r="M39" t="s">
        <v>118</v>
      </c>
      <c r="N39" t="s">
        <v>113</v>
      </c>
      <c r="O39" t="s">
        <v>86</v>
      </c>
      <c r="P39">
        <v>0</v>
      </c>
      <c r="Q39">
        <v>0</v>
      </c>
      <c r="R39" s="1">
        <v>42022</v>
      </c>
      <c r="S39" t="s">
        <v>139</v>
      </c>
      <c r="T39" t="s">
        <v>63</v>
      </c>
      <c r="U39" t="s">
        <v>64</v>
      </c>
      <c r="V39" t="s">
        <v>94</v>
      </c>
      <c r="W39" t="s">
        <v>114</v>
      </c>
      <c r="X39" t="s">
        <v>88</v>
      </c>
      <c r="Y39" t="s">
        <v>196</v>
      </c>
      <c r="Z39">
        <v>16</v>
      </c>
      <c r="AA39">
        <v>1</v>
      </c>
      <c r="AB39" t="s">
        <v>80</v>
      </c>
      <c r="AC39">
        <v>1</v>
      </c>
      <c r="AD39">
        <v>1</v>
      </c>
      <c r="AE39" t="s">
        <v>54</v>
      </c>
      <c r="AF39">
        <v>5330</v>
      </c>
      <c r="AG39">
        <v>1230</v>
      </c>
      <c r="AH39">
        <v>820</v>
      </c>
      <c r="AI39">
        <v>3280</v>
      </c>
      <c r="AJ39" t="s">
        <v>154</v>
      </c>
      <c r="AK39" t="s">
        <v>155</v>
      </c>
      <c r="AL39">
        <v>2001</v>
      </c>
      <c r="AM39" t="s">
        <v>83</v>
      </c>
      <c r="AO39" t="str">
        <f>_xlfn.CONCAT(Table2[[#This Row],[auto_make]], " ", Table2[[#This Row],[auto_model]])</f>
        <v>Suburu Legacy</v>
      </c>
    </row>
    <row r="40" spans="1:41" x14ac:dyDescent="0.3">
      <c r="A40">
        <v>431</v>
      </c>
      <c r="B40">
        <v>54</v>
      </c>
      <c r="C40">
        <v>485664</v>
      </c>
      <c r="D40" s="1">
        <v>37585</v>
      </c>
      <c r="E40" t="s">
        <v>58</v>
      </c>
      <c r="F40" t="s">
        <v>92</v>
      </c>
      <c r="G40">
        <v>2000</v>
      </c>
      <c r="H40">
        <v>1155.55</v>
      </c>
      <c r="I40">
        <v>0</v>
      </c>
      <c r="J40">
        <v>615901</v>
      </c>
      <c r="K40" t="s">
        <v>71</v>
      </c>
      <c r="L40" t="s">
        <v>43</v>
      </c>
      <c r="M40" t="s">
        <v>44</v>
      </c>
      <c r="N40" t="s">
        <v>99</v>
      </c>
      <c r="O40" t="s">
        <v>86</v>
      </c>
      <c r="P40">
        <v>65700</v>
      </c>
      <c r="Q40">
        <v>0</v>
      </c>
      <c r="R40" s="1">
        <v>42025</v>
      </c>
      <c r="S40" t="s">
        <v>76</v>
      </c>
      <c r="T40" t="s">
        <v>77</v>
      </c>
      <c r="U40" t="s">
        <v>49</v>
      </c>
      <c r="V40" t="s">
        <v>50</v>
      </c>
      <c r="W40" t="s">
        <v>78</v>
      </c>
      <c r="X40" t="s">
        <v>123</v>
      </c>
      <c r="Y40" t="s">
        <v>197</v>
      </c>
      <c r="Z40">
        <v>4</v>
      </c>
      <c r="AA40">
        <v>3</v>
      </c>
      <c r="AB40" t="s">
        <v>63</v>
      </c>
      <c r="AC40">
        <v>2</v>
      </c>
      <c r="AD40">
        <v>0</v>
      </c>
      <c r="AE40" t="s">
        <v>63</v>
      </c>
      <c r="AF40">
        <v>62300</v>
      </c>
      <c r="AG40">
        <v>12460</v>
      </c>
      <c r="AH40">
        <v>6230</v>
      </c>
      <c r="AI40">
        <v>43610</v>
      </c>
      <c r="AJ40" t="s">
        <v>198</v>
      </c>
      <c r="AK40" t="s">
        <v>199</v>
      </c>
      <c r="AL40">
        <v>2007</v>
      </c>
      <c r="AM40" t="s">
        <v>83</v>
      </c>
      <c r="AO40" t="str">
        <f>_xlfn.CONCAT(Table2[[#This Row],[auto_make]], " ", Table2[[#This Row],[auto_model]])</f>
        <v>Jeep Wrangler</v>
      </c>
    </row>
    <row r="41" spans="1:41" x14ac:dyDescent="0.3">
      <c r="A41">
        <v>199</v>
      </c>
      <c r="B41">
        <v>37</v>
      </c>
      <c r="C41">
        <v>982871</v>
      </c>
      <c r="D41" s="1">
        <v>35638</v>
      </c>
      <c r="E41" t="s">
        <v>58</v>
      </c>
      <c r="F41" t="s">
        <v>41</v>
      </c>
      <c r="G41">
        <v>500</v>
      </c>
      <c r="H41">
        <v>1262.08</v>
      </c>
      <c r="I41">
        <v>0</v>
      </c>
      <c r="J41">
        <v>474615</v>
      </c>
      <c r="K41" t="s">
        <v>42</v>
      </c>
      <c r="L41" t="s">
        <v>162</v>
      </c>
      <c r="M41" t="s">
        <v>98</v>
      </c>
      <c r="N41" t="s">
        <v>182</v>
      </c>
      <c r="O41" t="s">
        <v>120</v>
      </c>
      <c r="P41">
        <v>48500</v>
      </c>
      <c r="Q41">
        <v>0</v>
      </c>
      <c r="R41" s="1">
        <v>42012</v>
      </c>
      <c r="S41" t="s">
        <v>47</v>
      </c>
      <c r="T41" t="s">
        <v>87</v>
      </c>
      <c r="U41" t="s">
        <v>49</v>
      </c>
      <c r="V41" t="s">
        <v>137</v>
      </c>
      <c r="W41" t="s">
        <v>122</v>
      </c>
      <c r="X41" t="s">
        <v>52</v>
      </c>
      <c r="Y41" t="s">
        <v>200</v>
      </c>
      <c r="Z41">
        <v>4</v>
      </c>
      <c r="AA41">
        <v>1</v>
      </c>
      <c r="AB41" t="s">
        <v>63</v>
      </c>
      <c r="AC41">
        <v>0</v>
      </c>
      <c r="AD41">
        <v>3</v>
      </c>
      <c r="AE41" t="s">
        <v>80</v>
      </c>
      <c r="AF41">
        <v>60170</v>
      </c>
      <c r="AG41">
        <v>10940</v>
      </c>
      <c r="AH41">
        <v>10940</v>
      </c>
      <c r="AI41">
        <v>38290</v>
      </c>
      <c r="AJ41" t="s">
        <v>105</v>
      </c>
      <c r="AK41" t="s">
        <v>106</v>
      </c>
      <c r="AL41">
        <v>2011</v>
      </c>
      <c r="AM41" t="s">
        <v>57</v>
      </c>
      <c r="AO41" t="str">
        <f>_xlfn.CONCAT(Table2[[#This Row],[auto_make]], " ", Table2[[#This Row],[auto_model]])</f>
        <v>Nissan Pathfinder</v>
      </c>
    </row>
    <row r="42" spans="1:41" x14ac:dyDescent="0.3">
      <c r="A42">
        <v>79</v>
      </c>
      <c r="B42">
        <v>26</v>
      </c>
      <c r="C42">
        <v>206213</v>
      </c>
      <c r="D42" s="1">
        <v>34827</v>
      </c>
      <c r="E42" t="s">
        <v>84</v>
      </c>
      <c r="F42" t="s">
        <v>70</v>
      </c>
      <c r="G42">
        <v>500</v>
      </c>
      <c r="H42">
        <v>1451.62</v>
      </c>
      <c r="I42">
        <v>0</v>
      </c>
      <c r="J42">
        <v>456446</v>
      </c>
      <c r="K42" t="s">
        <v>42</v>
      </c>
      <c r="L42" t="s">
        <v>93</v>
      </c>
      <c r="M42" t="s">
        <v>98</v>
      </c>
      <c r="N42" t="s">
        <v>171</v>
      </c>
      <c r="O42" t="s">
        <v>143</v>
      </c>
      <c r="P42">
        <v>0</v>
      </c>
      <c r="Q42">
        <v>-55700</v>
      </c>
      <c r="R42" s="1">
        <v>42007</v>
      </c>
      <c r="S42" t="s">
        <v>47</v>
      </c>
      <c r="T42" t="s">
        <v>77</v>
      </c>
      <c r="U42" t="s">
        <v>64</v>
      </c>
      <c r="V42" t="s">
        <v>137</v>
      </c>
      <c r="W42" t="s">
        <v>114</v>
      </c>
      <c r="X42" t="s">
        <v>52</v>
      </c>
      <c r="Y42" t="s">
        <v>201</v>
      </c>
      <c r="Z42">
        <v>19</v>
      </c>
      <c r="AA42">
        <v>1</v>
      </c>
      <c r="AB42" t="s">
        <v>80</v>
      </c>
      <c r="AC42">
        <v>2</v>
      </c>
      <c r="AD42">
        <v>2</v>
      </c>
      <c r="AE42" t="s">
        <v>63</v>
      </c>
      <c r="AF42">
        <v>40000</v>
      </c>
      <c r="AG42">
        <v>8000</v>
      </c>
      <c r="AH42">
        <v>4000</v>
      </c>
      <c r="AI42">
        <v>28000</v>
      </c>
      <c r="AJ42" t="s">
        <v>188</v>
      </c>
      <c r="AK42" t="s">
        <v>202</v>
      </c>
      <c r="AL42">
        <v>2010</v>
      </c>
      <c r="AM42" t="s">
        <v>83</v>
      </c>
      <c r="AO42" t="str">
        <f>_xlfn.CONCAT(Table2[[#This Row],[auto_make]], " ", Table2[[#This Row],[auto_model]])</f>
        <v>BMW M5</v>
      </c>
    </row>
    <row r="43" spans="1:41" x14ac:dyDescent="0.3">
      <c r="A43">
        <v>116</v>
      </c>
      <c r="B43">
        <v>34</v>
      </c>
      <c r="C43">
        <v>616337</v>
      </c>
      <c r="D43" s="1">
        <v>41151</v>
      </c>
      <c r="E43" t="s">
        <v>58</v>
      </c>
      <c r="F43" t="s">
        <v>41</v>
      </c>
      <c r="G43">
        <v>500</v>
      </c>
      <c r="H43">
        <v>1737.66</v>
      </c>
      <c r="I43">
        <v>0</v>
      </c>
      <c r="J43">
        <v>470577</v>
      </c>
      <c r="K43" t="s">
        <v>42</v>
      </c>
      <c r="L43" t="s">
        <v>93</v>
      </c>
      <c r="M43" t="s">
        <v>146</v>
      </c>
      <c r="N43" t="s">
        <v>169</v>
      </c>
      <c r="O43" t="s">
        <v>86</v>
      </c>
      <c r="P43">
        <v>0</v>
      </c>
      <c r="Q43">
        <v>-24100</v>
      </c>
      <c r="R43" s="1">
        <v>42005</v>
      </c>
      <c r="S43" t="s">
        <v>47</v>
      </c>
      <c r="T43" t="s">
        <v>48</v>
      </c>
      <c r="U43" t="s">
        <v>49</v>
      </c>
      <c r="V43" t="s">
        <v>50</v>
      </c>
      <c r="W43" t="s">
        <v>114</v>
      </c>
      <c r="X43" t="s">
        <v>157</v>
      </c>
      <c r="Y43" t="s">
        <v>203</v>
      </c>
      <c r="Z43">
        <v>1</v>
      </c>
      <c r="AA43">
        <v>1</v>
      </c>
      <c r="AB43" t="s">
        <v>63</v>
      </c>
      <c r="AC43">
        <v>1</v>
      </c>
      <c r="AD43">
        <v>1</v>
      </c>
      <c r="AE43" t="s">
        <v>63</v>
      </c>
      <c r="AF43">
        <v>97080</v>
      </c>
      <c r="AG43">
        <v>16180</v>
      </c>
      <c r="AH43">
        <v>16180</v>
      </c>
      <c r="AI43">
        <v>64720</v>
      </c>
      <c r="AJ43" t="s">
        <v>188</v>
      </c>
      <c r="AK43" t="s">
        <v>204</v>
      </c>
      <c r="AL43">
        <v>2001</v>
      </c>
      <c r="AM43" t="s">
        <v>57</v>
      </c>
      <c r="AO43" t="str">
        <f>_xlfn.CONCAT(Table2[[#This Row],[auto_make]], " ", Table2[[#This Row],[auto_model]])</f>
        <v>BMW X5</v>
      </c>
    </row>
    <row r="44" spans="1:41" x14ac:dyDescent="0.3">
      <c r="A44">
        <v>37</v>
      </c>
      <c r="B44">
        <v>23</v>
      </c>
      <c r="C44">
        <v>448961</v>
      </c>
      <c r="D44" s="1">
        <v>38837</v>
      </c>
      <c r="E44" t="s">
        <v>84</v>
      </c>
      <c r="F44" t="s">
        <v>92</v>
      </c>
      <c r="G44">
        <v>500</v>
      </c>
      <c r="H44">
        <v>1475.93</v>
      </c>
      <c r="I44">
        <v>0</v>
      </c>
      <c r="J44">
        <v>441648</v>
      </c>
      <c r="K44" t="s">
        <v>71</v>
      </c>
      <c r="L44" t="s">
        <v>142</v>
      </c>
      <c r="M44" t="s">
        <v>102</v>
      </c>
      <c r="N44" t="s">
        <v>150</v>
      </c>
      <c r="O44" t="s">
        <v>46</v>
      </c>
      <c r="P44">
        <v>0</v>
      </c>
      <c r="Q44">
        <v>-67400</v>
      </c>
      <c r="R44" s="1">
        <v>42020</v>
      </c>
      <c r="S44" t="s">
        <v>76</v>
      </c>
      <c r="T44" t="s">
        <v>48</v>
      </c>
      <c r="U44" t="s">
        <v>64</v>
      </c>
      <c r="V44" t="s">
        <v>121</v>
      </c>
      <c r="W44" t="s">
        <v>51</v>
      </c>
      <c r="X44" t="s">
        <v>103</v>
      </c>
      <c r="Y44" t="s">
        <v>205</v>
      </c>
      <c r="Z44">
        <v>17</v>
      </c>
      <c r="AA44">
        <v>3</v>
      </c>
      <c r="AB44" t="s">
        <v>54</v>
      </c>
      <c r="AC44">
        <v>1</v>
      </c>
      <c r="AD44">
        <v>0</v>
      </c>
      <c r="AE44" t="s">
        <v>80</v>
      </c>
      <c r="AF44">
        <v>51660</v>
      </c>
      <c r="AG44">
        <v>5740</v>
      </c>
      <c r="AH44">
        <v>5740</v>
      </c>
      <c r="AI44">
        <v>40180</v>
      </c>
      <c r="AJ44" t="s">
        <v>81</v>
      </c>
      <c r="AK44" t="s">
        <v>82</v>
      </c>
      <c r="AL44">
        <v>2010</v>
      </c>
      <c r="AM44" t="s">
        <v>83</v>
      </c>
      <c r="AO44" t="str">
        <f>_xlfn.CONCAT(Table2[[#This Row],[auto_make]], " ", Table2[[#This Row],[auto_model]])</f>
        <v>Dodge RAM</v>
      </c>
    </row>
    <row r="45" spans="1:41" x14ac:dyDescent="0.3">
      <c r="A45">
        <v>106</v>
      </c>
      <c r="B45">
        <v>30</v>
      </c>
      <c r="C45">
        <v>790442</v>
      </c>
      <c r="D45" s="1">
        <v>37724</v>
      </c>
      <c r="E45" t="s">
        <v>40</v>
      </c>
      <c r="F45" t="s">
        <v>41</v>
      </c>
      <c r="G45">
        <v>500</v>
      </c>
      <c r="H45">
        <v>538.16999999999996</v>
      </c>
      <c r="I45">
        <v>0</v>
      </c>
      <c r="J45">
        <v>433782</v>
      </c>
      <c r="K45" t="s">
        <v>71</v>
      </c>
      <c r="L45" t="s">
        <v>72</v>
      </c>
      <c r="M45" t="s">
        <v>146</v>
      </c>
      <c r="N45" t="s">
        <v>60</v>
      </c>
      <c r="O45" t="s">
        <v>75</v>
      </c>
      <c r="P45">
        <v>49700</v>
      </c>
      <c r="Q45">
        <v>-60200</v>
      </c>
      <c r="R45" s="1">
        <v>42045</v>
      </c>
      <c r="S45" t="s">
        <v>47</v>
      </c>
      <c r="T45" t="s">
        <v>77</v>
      </c>
      <c r="U45" t="s">
        <v>108</v>
      </c>
      <c r="V45" t="s">
        <v>121</v>
      </c>
      <c r="W45" t="s">
        <v>122</v>
      </c>
      <c r="X45" t="s">
        <v>88</v>
      </c>
      <c r="Y45" t="s">
        <v>206</v>
      </c>
      <c r="Z45">
        <v>23</v>
      </c>
      <c r="AA45">
        <v>1</v>
      </c>
      <c r="AB45" t="s">
        <v>80</v>
      </c>
      <c r="AC45">
        <v>2</v>
      </c>
      <c r="AD45">
        <v>2</v>
      </c>
      <c r="AE45" t="s">
        <v>80</v>
      </c>
      <c r="AF45">
        <v>51120</v>
      </c>
      <c r="AG45">
        <v>5680</v>
      </c>
      <c r="AH45">
        <v>5680</v>
      </c>
      <c r="AI45">
        <v>39760</v>
      </c>
      <c r="AJ45" t="s">
        <v>68</v>
      </c>
      <c r="AK45" t="s">
        <v>69</v>
      </c>
      <c r="AL45">
        <v>2005</v>
      </c>
      <c r="AM45" t="s">
        <v>83</v>
      </c>
      <c r="AO45" t="str">
        <f>_xlfn.CONCAT(Table2[[#This Row],[auto_make]], " ", Table2[[#This Row],[auto_model]])</f>
        <v>Mercedes E400</v>
      </c>
    </row>
    <row r="46" spans="1:41" x14ac:dyDescent="0.3">
      <c r="A46">
        <v>269</v>
      </c>
      <c r="B46">
        <v>44</v>
      </c>
      <c r="C46">
        <v>108844</v>
      </c>
      <c r="D46" s="1">
        <v>39421</v>
      </c>
      <c r="E46" t="s">
        <v>84</v>
      </c>
      <c r="F46" t="s">
        <v>70</v>
      </c>
      <c r="G46">
        <v>2000</v>
      </c>
      <c r="H46">
        <v>1081.08</v>
      </c>
      <c r="I46">
        <v>0</v>
      </c>
      <c r="J46">
        <v>468104</v>
      </c>
      <c r="K46" t="s">
        <v>42</v>
      </c>
      <c r="L46" t="s">
        <v>162</v>
      </c>
      <c r="M46" t="s">
        <v>118</v>
      </c>
      <c r="N46" t="s">
        <v>60</v>
      </c>
      <c r="O46" t="s">
        <v>86</v>
      </c>
      <c r="P46">
        <v>36400</v>
      </c>
      <c r="Q46">
        <v>-28700</v>
      </c>
      <c r="R46" s="1">
        <v>42049</v>
      </c>
      <c r="S46" t="s">
        <v>47</v>
      </c>
      <c r="T46" t="s">
        <v>87</v>
      </c>
      <c r="U46" t="s">
        <v>64</v>
      </c>
      <c r="V46" t="s">
        <v>121</v>
      </c>
      <c r="W46" t="s">
        <v>51</v>
      </c>
      <c r="X46" t="s">
        <v>103</v>
      </c>
      <c r="Y46" t="s">
        <v>207</v>
      </c>
      <c r="Z46">
        <v>14</v>
      </c>
      <c r="AA46">
        <v>1</v>
      </c>
      <c r="AB46" t="s">
        <v>54</v>
      </c>
      <c r="AC46">
        <v>0</v>
      </c>
      <c r="AD46">
        <v>2</v>
      </c>
      <c r="AE46" t="s">
        <v>63</v>
      </c>
      <c r="AF46">
        <v>56400</v>
      </c>
      <c r="AG46">
        <v>11280</v>
      </c>
      <c r="AH46">
        <v>11280</v>
      </c>
      <c r="AI46">
        <v>33840</v>
      </c>
      <c r="AJ46" t="s">
        <v>116</v>
      </c>
      <c r="AK46" t="s">
        <v>141</v>
      </c>
      <c r="AL46">
        <v>2014</v>
      </c>
      <c r="AM46" t="s">
        <v>83</v>
      </c>
      <c r="AO46" t="str">
        <f>_xlfn.CONCAT(Table2[[#This Row],[auto_make]], " ", Table2[[#This Row],[auto_model]])</f>
        <v>Toyota Highlander</v>
      </c>
    </row>
    <row r="47" spans="1:41" x14ac:dyDescent="0.3">
      <c r="A47">
        <v>265</v>
      </c>
      <c r="B47">
        <v>40</v>
      </c>
      <c r="C47">
        <v>430029</v>
      </c>
      <c r="D47" s="1">
        <v>38950</v>
      </c>
      <c r="E47" t="s">
        <v>84</v>
      </c>
      <c r="F47" t="s">
        <v>41</v>
      </c>
      <c r="G47">
        <v>1000</v>
      </c>
      <c r="H47">
        <v>1454.43</v>
      </c>
      <c r="I47">
        <v>0</v>
      </c>
      <c r="J47">
        <v>459407</v>
      </c>
      <c r="K47" t="s">
        <v>71</v>
      </c>
      <c r="L47" t="s">
        <v>43</v>
      </c>
      <c r="M47" t="s">
        <v>136</v>
      </c>
      <c r="N47" t="s">
        <v>156</v>
      </c>
      <c r="O47" t="s">
        <v>46</v>
      </c>
      <c r="P47">
        <v>0</v>
      </c>
      <c r="Q47">
        <v>0</v>
      </c>
      <c r="R47" s="1">
        <v>42056</v>
      </c>
      <c r="S47" t="s">
        <v>76</v>
      </c>
      <c r="T47" t="s">
        <v>77</v>
      </c>
      <c r="U47" t="s">
        <v>108</v>
      </c>
      <c r="V47" t="s">
        <v>121</v>
      </c>
      <c r="W47" t="s">
        <v>78</v>
      </c>
      <c r="X47" t="s">
        <v>88</v>
      </c>
      <c r="Y47" t="s">
        <v>208</v>
      </c>
      <c r="Z47">
        <v>17</v>
      </c>
      <c r="AA47">
        <v>3</v>
      </c>
      <c r="AB47" t="s">
        <v>80</v>
      </c>
      <c r="AC47">
        <v>2</v>
      </c>
      <c r="AD47">
        <v>3</v>
      </c>
      <c r="AE47" t="s">
        <v>63</v>
      </c>
      <c r="AF47">
        <v>55120</v>
      </c>
      <c r="AG47">
        <v>6890</v>
      </c>
      <c r="AH47">
        <v>0</v>
      </c>
      <c r="AI47">
        <v>48230</v>
      </c>
      <c r="AJ47" t="s">
        <v>96</v>
      </c>
      <c r="AK47" t="s">
        <v>149</v>
      </c>
      <c r="AL47">
        <v>2002</v>
      </c>
      <c r="AM47" t="s">
        <v>83</v>
      </c>
      <c r="AO47" t="str">
        <f>_xlfn.CONCAT(Table2[[#This Row],[auto_make]], " ", Table2[[#This Row],[auto_model]])</f>
        <v>Accura MDX</v>
      </c>
    </row>
    <row r="48" spans="1:41" x14ac:dyDescent="0.3">
      <c r="A48">
        <v>163</v>
      </c>
      <c r="B48">
        <v>33</v>
      </c>
      <c r="C48">
        <v>529112</v>
      </c>
      <c r="D48" s="1">
        <v>32881</v>
      </c>
      <c r="E48" t="s">
        <v>58</v>
      </c>
      <c r="F48" t="s">
        <v>70</v>
      </c>
      <c r="G48">
        <v>500</v>
      </c>
      <c r="H48">
        <v>1240.47</v>
      </c>
      <c r="I48">
        <v>0</v>
      </c>
      <c r="J48">
        <v>472573</v>
      </c>
      <c r="K48" t="s">
        <v>71</v>
      </c>
      <c r="L48" t="s">
        <v>93</v>
      </c>
      <c r="M48" t="s">
        <v>112</v>
      </c>
      <c r="N48" t="s">
        <v>174</v>
      </c>
      <c r="O48" t="s">
        <v>46</v>
      </c>
      <c r="P48">
        <v>35300</v>
      </c>
      <c r="Q48">
        <v>0</v>
      </c>
      <c r="R48" s="1">
        <v>42053</v>
      </c>
      <c r="S48" t="s">
        <v>76</v>
      </c>
      <c r="T48" t="s">
        <v>77</v>
      </c>
      <c r="U48" t="s">
        <v>108</v>
      </c>
      <c r="V48" t="s">
        <v>100</v>
      </c>
      <c r="W48" t="s">
        <v>122</v>
      </c>
      <c r="X48" t="s">
        <v>128</v>
      </c>
      <c r="Y48" t="s">
        <v>209</v>
      </c>
      <c r="Z48">
        <v>11</v>
      </c>
      <c r="AA48">
        <v>3</v>
      </c>
      <c r="AB48" t="s">
        <v>54</v>
      </c>
      <c r="AC48">
        <v>1</v>
      </c>
      <c r="AD48">
        <v>1</v>
      </c>
      <c r="AE48" t="s">
        <v>63</v>
      </c>
      <c r="AF48">
        <v>77110</v>
      </c>
      <c r="AG48">
        <v>0</v>
      </c>
      <c r="AH48">
        <v>14020</v>
      </c>
      <c r="AI48">
        <v>63090</v>
      </c>
      <c r="AJ48" t="s">
        <v>210</v>
      </c>
      <c r="AK48" t="s">
        <v>211</v>
      </c>
      <c r="AL48">
        <v>2014</v>
      </c>
      <c r="AM48" t="s">
        <v>83</v>
      </c>
      <c r="AO48" t="str">
        <f>_xlfn.CONCAT(Table2[[#This Row],[auto_make]], " ", Table2[[#This Row],[auto_model]])</f>
        <v>Honda Civic</v>
      </c>
    </row>
    <row r="49" spans="1:41" x14ac:dyDescent="0.3">
      <c r="A49">
        <v>355</v>
      </c>
      <c r="B49">
        <v>47</v>
      </c>
      <c r="C49">
        <v>939631</v>
      </c>
      <c r="D49" s="1">
        <v>32950</v>
      </c>
      <c r="E49" t="s">
        <v>40</v>
      </c>
      <c r="F49" t="s">
        <v>92</v>
      </c>
      <c r="G49">
        <v>2000</v>
      </c>
      <c r="H49">
        <v>1273.7</v>
      </c>
      <c r="I49">
        <v>4000000</v>
      </c>
      <c r="J49">
        <v>433473</v>
      </c>
      <c r="K49" t="s">
        <v>42</v>
      </c>
      <c r="L49" t="s">
        <v>142</v>
      </c>
      <c r="M49" t="s">
        <v>112</v>
      </c>
      <c r="N49" t="s">
        <v>171</v>
      </c>
      <c r="O49" t="s">
        <v>46</v>
      </c>
      <c r="P49">
        <v>0</v>
      </c>
      <c r="Q49">
        <v>0</v>
      </c>
      <c r="R49" s="1">
        <v>42014</v>
      </c>
      <c r="S49" t="s">
        <v>76</v>
      </c>
      <c r="T49" t="s">
        <v>87</v>
      </c>
      <c r="U49" t="s">
        <v>49</v>
      </c>
      <c r="V49" t="s">
        <v>100</v>
      </c>
      <c r="W49" t="s">
        <v>114</v>
      </c>
      <c r="X49" t="s">
        <v>88</v>
      </c>
      <c r="Y49" t="s">
        <v>212</v>
      </c>
      <c r="Z49">
        <v>19</v>
      </c>
      <c r="AA49">
        <v>3</v>
      </c>
      <c r="AB49" t="s">
        <v>80</v>
      </c>
      <c r="AC49">
        <v>2</v>
      </c>
      <c r="AD49">
        <v>1</v>
      </c>
      <c r="AE49" t="s">
        <v>80</v>
      </c>
      <c r="AF49">
        <v>62800</v>
      </c>
      <c r="AG49">
        <v>6280</v>
      </c>
      <c r="AH49">
        <v>6280</v>
      </c>
      <c r="AI49">
        <v>50240</v>
      </c>
      <c r="AJ49" t="s">
        <v>110</v>
      </c>
      <c r="AK49" t="s">
        <v>135</v>
      </c>
      <c r="AL49">
        <v>2003</v>
      </c>
      <c r="AM49" t="s">
        <v>57</v>
      </c>
      <c r="AO49" t="str">
        <f>_xlfn.CONCAT(Table2[[#This Row],[auto_make]], " ", Table2[[#This Row],[auto_model]])</f>
        <v>Audi A3</v>
      </c>
    </row>
    <row r="50" spans="1:41" x14ac:dyDescent="0.3">
      <c r="A50">
        <v>175</v>
      </c>
      <c r="B50">
        <v>34</v>
      </c>
      <c r="C50">
        <v>866931</v>
      </c>
      <c r="D50" s="1">
        <v>39454</v>
      </c>
      <c r="E50" t="s">
        <v>58</v>
      </c>
      <c r="F50" t="s">
        <v>92</v>
      </c>
      <c r="G50">
        <v>1000</v>
      </c>
      <c r="H50">
        <v>1123.8699999999999</v>
      </c>
      <c r="I50">
        <v>8000000</v>
      </c>
      <c r="J50">
        <v>446326</v>
      </c>
      <c r="K50" t="s">
        <v>71</v>
      </c>
      <c r="L50" t="s">
        <v>72</v>
      </c>
      <c r="M50" t="s">
        <v>136</v>
      </c>
      <c r="N50" t="s">
        <v>127</v>
      </c>
      <c r="O50" t="s">
        <v>61</v>
      </c>
      <c r="P50">
        <v>0</v>
      </c>
      <c r="Q50">
        <v>0</v>
      </c>
      <c r="R50" s="1">
        <v>42061</v>
      </c>
      <c r="S50" t="s">
        <v>62</v>
      </c>
      <c r="T50" t="s">
        <v>63</v>
      </c>
      <c r="U50" t="s">
        <v>213</v>
      </c>
      <c r="V50" t="s">
        <v>50</v>
      </c>
      <c r="W50" t="s">
        <v>78</v>
      </c>
      <c r="X50" t="s">
        <v>88</v>
      </c>
      <c r="Y50" t="s">
        <v>214</v>
      </c>
      <c r="Z50">
        <v>5</v>
      </c>
      <c r="AA50">
        <v>1</v>
      </c>
      <c r="AB50" t="s">
        <v>63</v>
      </c>
      <c r="AC50">
        <v>2</v>
      </c>
      <c r="AD50">
        <v>0</v>
      </c>
      <c r="AE50" t="s">
        <v>54</v>
      </c>
      <c r="AF50">
        <v>7290</v>
      </c>
      <c r="AG50">
        <v>810</v>
      </c>
      <c r="AH50">
        <v>810</v>
      </c>
      <c r="AI50">
        <v>5670</v>
      </c>
      <c r="AJ50" t="s">
        <v>215</v>
      </c>
      <c r="AK50" t="s">
        <v>216</v>
      </c>
      <c r="AL50">
        <v>1995</v>
      </c>
      <c r="AM50" t="s">
        <v>83</v>
      </c>
      <c r="AO50" t="str">
        <f>_xlfn.CONCAT(Table2[[#This Row],[auto_make]], " ", Table2[[#This Row],[auto_model]])</f>
        <v>Volkswagen Passat</v>
      </c>
    </row>
    <row r="51" spans="1:41" x14ac:dyDescent="0.3">
      <c r="A51">
        <v>192</v>
      </c>
      <c r="B51">
        <v>35</v>
      </c>
      <c r="C51">
        <v>582011</v>
      </c>
      <c r="D51" s="1">
        <v>35499</v>
      </c>
      <c r="E51" t="s">
        <v>84</v>
      </c>
      <c r="F51" t="s">
        <v>70</v>
      </c>
      <c r="G51">
        <v>1000</v>
      </c>
      <c r="H51">
        <v>1245.8900000000001</v>
      </c>
      <c r="I51">
        <v>0</v>
      </c>
      <c r="J51">
        <v>435481</v>
      </c>
      <c r="K51" t="s">
        <v>71</v>
      </c>
      <c r="L51" t="s">
        <v>125</v>
      </c>
      <c r="M51" t="s">
        <v>126</v>
      </c>
      <c r="N51" t="s">
        <v>147</v>
      </c>
      <c r="O51" t="s">
        <v>120</v>
      </c>
      <c r="P51">
        <v>0</v>
      </c>
      <c r="Q51">
        <v>-40300</v>
      </c>
      <c r="R51" s="1">
        <v>42005</v>
      </c>
      <c r="S51" t="s">
        <v>47</v>
      </c>
      <c r="T51" t="s">
        <v>77</v>
      </c>
      <c r="U51" t="s">
        <v>108</v>
      </c>
      <c r="V51" t="s">
        <v>121</v>
      </c>
      <c r="W51" t="s">
        <v>114</v>
      </c>
      <c r="X51" t="s">
        <v>103</v>
      </c>
      <c r="Y51" t="s">
        <v>217</v>
      </c>
      <c r="Z51">
        <v>19</v>
      </c>
      <c r="AA51">
        <v>1</v>
      </c>
      <c r="AB51" t="s">
        <v>80</v>
      </c>
      <c r="AC51">
        <v>0</v>
      </c>
      <c r="AD51">
        <v>0</v>
      </c>
      <c r="AE51" t="s">
        <v>63</v>
      </c>
      <c r="AF51">
        <v>76600</v>
      </c>
      <c r="AG51">
        <v>15320</v>
      </c>
      <c r="AH51">
        <v>7660</v>
      </c>
      <c r="AI51">
        <v>53620</v>
      </c>
      <c r="AJ51" t="s">
        <v>68</v>
      </c>
      <c r="AK51" t="s">
        <v>194</v>
      </c>
      <c r="AL51">
        <v>2000</v>
      </c>
      <c r="AM51" t="s">
        <v>83</v>
      </c>
      <c r="AO51" t="str">
        <f>_xlfn.CONCAT(Table2[[#This Row],[auto_make]], " ", Table2[[#This Row],[auto_model]])</f>
        <v>Mercedes C300</v>
      </c>
    </row>
    <row r="52" spans="1:41" x14ac:dyDescent="0.3">
      <c r="A52">
        <v>430</v>
      </c>
      <c r="B52">
        <v>59</v>
      </c>
      <c r="C52">
        <v>691189</v>
      </c>
      <c r="D52" s="1">
        <v>37996</v>
      </c>
      <c r="E52" t="s">
        <v>40</v>
      </c>
      <c r="F52" t="s">
        <v>41</v>
      </c>
      <c r="G52">
        <v>2000</v>
      </c>
      <c r="H52">
        <v>1326.62</v>
      </c>
      <c r="I52">
        <v>7000000</v>
      </c>
      <c r="J52">
        <v>477310</v>
      </c>
      <c r="K52" t="s">
        <v>42</v>
      </c>
      <c r="L52" t="s">
        <v>43</v>
      </c>
      <c r="M52" t="s">
        <v>112</v>
      </c>
      <c r="N52" t="s">
        <v>99</v>
      </c>
      <c r="O52" t="s">
        <v>75</v>
      </c>
      <c r="P52">
        <v>0</v>
      </c>
      <c r="Q52">
        <v>0</v>
      </c>
      <c r="R52" s="1">
        <v>42007</v>
      </c>
      <c r="S52" t="s">
        <v>76</v>
      </c>
      <c r="T52" t="s">
        <v>87</v>
      </c>
      <c r="U52" t="s">
        <v>64</v>
      </c>
      <c r="V52" t="s">
        <v>100</v>
      </c>
      <c r="W52" t="s">
        <v>78</v>
      </c>
      <c r="X52" t="s">
        <v>66</v>
      </c>
      <c r="Y52" t="s">
        <v>218</v>
      </c>
      <c r="Z52">
        <v>19</v>
      </c>
      <c r="AA52">
        <v>3</v>
      </c>
      <c r="AB52" t="s">
        <v>63</v>
      </c>
      <c r="AC52">
        <v>0</v>
      </c>
      <c r="AD52">
        <v>3</v>
      </c>
      <c r="AE52" t="s">
        <v>54</v>
      </c>
      <c r="AF52">
        <v>81800</v>
      </c>
      <c r="AG52">
        <v>16360</v>
      </c>
      <c r="AH52">
        <v>8180</v>
      </c>
      <c r="AI52">
        <v>57260</v>
      </c>
      <c r="AJ52" t="s">
        <v>105</v>
      </c>
      <c r="AK52" t="s">
        <v>106</v>
      </c>
      <c r="AL52">
        <v>1998</v>
      </c>
      <c r="AM52" t="s">
        <v>83</v>
      </c>
      <c r="AO52" t="str">
        <f>_xlfn.CONCAT(Table2[[#This Row],[auto_make]], " ", Table2[[#This Row],[auto_model]])</f>
        <v>Nissan Pathfinder</v>
      </c>
    </row>
    <row r="53" spans="1:41" x14ac:dyDescent="0.3">
      <c r="A53">
        <v>91</v>
      </c>
      <c r="B53">
        <v>27</v>
      </c>
      <c r="C53">
        <v>537546</v>
      </c>
      <c r="D53" s="1">
        <v>34566</v>
      </c>
      <c r="E53" t="s">
        <v>84</v>
      </c>
      <c r="F53" t="s">
        <v>70</v>
      </c>
      <c r="G53">
        <v>2000</v>
      </c>
      <c r="H53">
        <v>1073.83</v>
      </c>
      <c r="I53">
        <v>0</v>
      </c>
      <c r="J53">
        <v>609930</v>
      </c>
      <c r="K53" t="s">
        <v>71</v>
      </c>
      <c r="L53" t="s">
        <v>162</v>
      </c>
      <c r="M53" t="s">
        <v>190</v>
      </c>
      <c r="N53" t="s">
        <v>174</v>
      </c>
      <c r="O53" t="s">
        <v>46</v>
      </c>
      <c r="P53">
        <v>0</v>
      </c>
      <c r="Q53">
        <v>0</v>
      </c>
      <c r="R53" s="1">
        <v>42021</v>
      </c>
      <c r="S53" t="s">
        <v>62</v>
      </c>
      <c r="T53" t="s">
        <v>63</v>
      </c>
      <c r="U53" t="s">
        <v>213</v>
      </c>
      <c r="V53" t="s">
        <v>94</v>
      </c>
      <c r="W53" t="s">
        <v>78</v>
      </c>
      <c r="X53" t="s">
        <v>88</v>
      </c>
      <c r="Y53" t="s">
        <v>219</v>
      </c>
      <c r="Z53">
        <v>4</v>
      </c>
      <c r="AA53">
        <v>1</v>
      </c>
      <c r="AB53" t="s">
        <v>63</v>
      </c>
      <c r="AC53">
        <v>1</v>
      </c>
      <c r="AD53">
        <v>2</v>
      </c>
      <c r="AE53" t="s">
        <v>63</v>
      </c>
      <c r="AF53">
        <v>7260</v>
      </c>
      <c r="AG53">
        <v>1320</v>
      </c>
      <c r="AH53">
        <v>660</v>
      </c>
      <c r="AI53">
        <v>5280</v>
      </c>
      <c r="AJ53" t="s">
        <v>188</v>
      </c>
      <c r="AK53" t="s">
        <v>202</v>
      </c>
      <c r="AL53">
        <v>2008</v>
      </c>
      <c r="AM53" t="s">
        <v>83</v>
      </c>
      <c r="AO53" t="str">
        <f>_xlfn.CONCAT(Table2[[#This Row],[auto_make]], " ", Table2[[#This Row],[auto_model]])</f>
        <v>BMW M5</v>
      </c>
    </row>
    <row r="54" spans="1:41" x14ac:dyDescent="0.3">
      <c r="A54">
        <v>217</v>
      </c>
      <c r="B54">
        <v>39</v>
      </c>
      <c r="C54">
        <v>394975</v>
      </c>
      <c r="D54" s="1">
        <v>37409</v>
      </c>
      <c r="E54" t="s">
        <v>58</v>
      </c>
      <c r="F54" t="s">
        <v>70</v>
      </c>
      <c r="G54">
        <v>1000</v>
      </c>
      <c r="H54">
        <v>1530.52</v>
      </c>
      <c r="I54">
        <v>0</v>
      </c>
      <c r="J54">
        <v>603993</v>
      </c>
      <c r="K54" t="s">
        <v>42</v>
      </c>
      <c r="L54" t="s">
        <v>142</v>
      </c>
      <c r="M54" t="s">
        <v>85</v>
      </c>
      <c r="N54" t="s">
        <v>180</v>
      </c>
      <c r="O54" t="s">
        <v>143</v>
      </c>
      <c r="P54">
        <v>0</v>
      </c>
      <c r="Q54">
        <v>0</v>
      </c>
      <c r="R54" s="1">
        <v>42057</v>
      </c>
      <c r="S54" t="s">
        <v>62</v>
      </c>
      <c r="T54" t="s">
        <v>63</v>
      </c>
      <c r="U54" t="s">
        <v>64</v>
      </c>
      <c r="V54" t="s">
        <v>94</v>
      </c>
      <c r="W54" t="s">
        <v>114</v>
      </c>
      <c r="X54" t="s">
        <v>128</v>
      </c>
      <c r="Y54" t="s">
        <v>220</v>
      </c>
      <c r="Z54">
        <v>8</v>
      </c>
      <c r="AA54">
        <v>1</v>
      </c>
      <c r="AB54" t="s">
        <v>63</v>
      </c>
      <c r="AC54">
        <v>2</v>
      </c>
      <c r="AD54">
        <v>1</v>
      </c>
      <c r="AE54" t="s">
        <v>54</v>
      </c>
      <c r="AF54">
        <v>4300</v>
      </c>
      <c r="AG54">
        <v>430</v>
      </c>
      <c r="AH54">
        <v>430</v>
      </c>
      <c r="AI54">
        <v>3440</v>
      </c>
      <c r="AJ54" t="s">
        <v>116</v>
      </c>
      <c r="AK54" t="s">
        <v>184</v>
      </c>
      <c r="AL54">
        <v>2000</v>
      </c>
      <c r="AM54" t="s">
        <v>83</v>
      </c>
      <c r="AO54" t="str">
        <f>_xlfn.CONCAT(Table2[[#This Row],[auto_make]], " ", Table2[[#This Row],[auto_model]])</f>
        <v>Toyota Corolla</v>
      </c>
    </row>
    <row r="55" spans="1:41" x14ac:dyDescent="0.3">
      <c r="A55">
        <v>223</v>
      </c>
      <c r="B55">
        <v>40</v>
      </c>
      <c r="C55">
        <v>729634</v>
      </c>
      <c r="D55" s="1">
        <v>34452</v>
      </c>
      <c r="E55" t="s">
        <v>58</v>
      </c>
      <c r="F55" t="s">
        <v>70</v>
      </c>
      <c r="G55">
        <v>500</v>
      </c>
      <c r="H55">
        <v>1201.4100000000001</v>
      </c>
      <c r="I55">
        <v>0</v>
      </c>
      <c r="J55">
        <v>437818</v>
      </c>
      <c r="K55" t="s">
        <v>71</v>
      </c>
      <c r="L55" t="s">
        <v>162</v>
      </c>
      <c r="M55" t="s">
        <v>118</v>
      </c>
      <c r="N55" t="s">
        <v>147</v>
      </c>
      <c r="O55" t="s">
        <v>46</v>
      </c>
      <c r="P55">
        <v>88400</v>
      </c>
      <c r="Q55">
        <v>-46500</v>
      </c>
      <c r="R55" s="1">
        <v>42031</v>
      </c>
      <c r="S55" t="s">
        <v>76</v>
      </c>
      <c r="T55" t="s">
        <v>48</v>
      </c>
      <c r="U55" t="s">
        <v>49</v>
      </c>
      <c r="V55" t="s">
        <v>50</v>
      </c>
      <c r="W55" t="s">
        <v>122</v>
      </c>
      <c r="X55" t="s">
        <v>52</v>
      </c>
      <c r="Y55" t="s">
        <v>221</v>
      </c>
      <c r="Z55">
        <v>7</v>
      </c>
      <c r="AA55">
        <v>3</v>
      </c>
      <c r="AB55" t="s">
        <v>54</v>
      </c>
      <c r="AC55">
        <v>1</v>
      </c>
      <c r="AD55">
        <v>0</v>
      </c>
      <c r="AE55" t="s">
        <v>63</v>
      </c>
      <c r="AF55">
        <v>70510</v>
      </c>
      <c r="AG55">
        <v>12820</v>
      </c>
      <c r="AH55">
        <v>12820</v>
      </c>
      <c r="AI55">
        <v>44870</v>
      </c>
      <c r="AJ55" t="s">
        <v>154</v>
      </c>
      <c r="AK55" t="s">
        <v>168</v>
      </c>
      <c r="AL55">
        <v>1999</v>
      </c>
      <c r="AM55" t="s">
        <v>83</v>
      </c>
      <c r="AO55" t="str">
        <f>_xlfn.CONCAT(Table2[[#This Row],[auto_make]], " ", Table2[[#This Row],[auto_model]])</f>
        <v>Suburu Forrestor</v>
      </c>
    </row>
    <row r="56" spans="1:41" x14ac:dyDescent="0.3">
      <c r="A56">
        <v>195</v>
      </c>
      <c r="B56">
        <v>39</v>
      </c>
      <c r="C56">
        <v>282195</v>
      </c>
      <c r="D56" s="1">
        <v>41868</v>
      </c>
      <c r="E56" t="s">
        <v>40</v>
      </c>
      <c r="F56" t="s">
        <v>41</v>
      </c>
      <c r="G56">
        <v>1000</v>
      </c>
      <c r="H56">
        <v>1393.57</v>
      </c>
      <c r="I56">
        <v>0</v>
      </c>
      <c r="J56">
        <v>478423</v>
      </c>
      <c r="K56" t="s">
        <v>42</v>
      </c>
      <c r="L56" t="s">
        <v>72</v>
      </c>
      <c r="M56" t="s">
        <v>59</v>
      </c>
      <c r="N56" t="s">
        <v>147</v>
      </c>
      <c r="O56" t="s">
        <v>143</v>
      </c>
      <c r="P56">
        <v>47600</v>
      </c>
      <c r="Q56">
        <v>-39600</v>
      </c>
      <c r="R56" s="1">
        <v>42062</v>
      </c>
      <c r="S56" t="s">
        <v>139</v>
      </c>
      <c r="T56" t="s">
        <v>63</v>
      </c>
      <c r="U56" t="s">
        <v>64</v>
      </c>
      <c r="V56" t="s">
        <v>50</v>
      </c>
      <c r="W56" t="s">
        <v>65</v>
      </c>
      <c r="X56" t="s">
        <v>128</v>
      </c>
      <c r="Y56" t="s">
        <v>222</v>
      </c>
      <c r="Z56">
        <v>5</v>
      </c>
      <c r="AA56">
        <v>1</v>
      </c>
      <c r="AB56" t="s">
        <v>80</v>
      </c>
      <c r="AC56">
        <v>0</v>
      </c>
      <c r="AD56">
        <v>1</v>
      </c>
      <c r="AE56" t="s">
        <v>54</v>
      </c>
      <c r="AF56">
        <v>2640</v>
      </c>
      <c r="AG56">
        <v>480</v>
      </c>
      <c r="AH56">
        <v>480</v>
      </c>
      <c r="AI56">
        <v>1680</v>
      </c>
      <c r="AJ56" t="s">
        <v>130</v>
      </c>
      <c r="AK56" t="s">
        <v>131</v>
      </c>
      <c r="AL56">
        <v>2009</v>
      </c>
      <c r="AM56" t="s">
        <v>83</v>
      </c>
      <c r="AO56" t="str">
        <f>_xlfn.CONCAT(Table2[[#This Row],[auto_make]], " ", Table2[[#This Row],[auto_model]])</f>
        <v>Ford F150</v>
      </c>
    </row>
    <row r="57" spans="1:41" x14ac:dyDescent="0.3">
      <c r="A57">
        <v>22</v>
      </c>
      <c r="B57">
        <v>26</v>
      </c>
      <c r="C57">
        <v>420810</v>
      </c>
      <c r="D57" s="1">
        <v>39305</v>
      </c>
      <c r="E57" t="s">
        <v>40</v>
      </c>
      <c r="F57" t="s">
        <v>70</v>
      </c>
      <c r="G57">
        <v>1000</v>
      </c>
      <c r="H57">
        <v>1276.57</v>
      </c>
      <c r="I57">
        <v>0</v>
      </c>
      <c r="J57">
        <v>467784</v>
      </c>
      <c r="K57" t="s">
        <v>42</v>
      </c>
      <c r="L57" t="s">
        <v>72</v>
      </c>
      <c r="M57" t="s">
        <v>44</v>
      </c>
      <c r="N57" t="s">
        <v>133</v>
      </c>
      <c r="O57" t="s">
        <v>143</v>
      </c>
      <c r="P57">
        <v>71500</v>
      </c>
      <c r="Q57">
        <v>0</v>
      </c>
      <c r="R57" s="1">
        <v>42010</v>
      </c>
      <c r="S57" t="s">
        <v>47</v>
      </c>
      <c r="T57" t="s">
        <v>77</v>
      </c>
      <c r="U57" t="s">
        <v>64</v>
      </c>
      <c r="V57" t="s">
        <v>100</v>
      </c>
      <c r="W57" t="s">
        <v>78</v>
      </c>
      <c r="X57" t="s">
        <v>88</v>
      </c>
      <c r="Y57" t="s">
        <v>223</v>
      </c>
      <c r="Z57">
        <v>3</v>
      </c>
      <c r="AA57">
        <v>1</v>
      </c>
      <c r="AB57" t="s">
        <v>54</v>
      </c>
      <c r="AC57">
        <v>1</v>
      </c>
      <c r="AD57">
        <v>2</v>
      </c>
      <c r="AE57" t="s">
        <v>80</v>
      </c>
      <c r="AF57">
        <v>78900</v>
      </c>
      <c r="AG57">
        <v>15780</v>
      </c>
      <c r="AH57">
        <v>7890</v>
      </c>
      <c r="AI57">
        <v>55230</v>
      </c>
      <c r="AJ57" t="s">
        <v>90</v>
      </c>
      <c r="AK57" t="s">
        <v>224</v>
      </c>
      <c r="AL57">
        <v>1995</v>
      </c>
      <c r="AM57" t="s">
        <v>83</v>
      </c>
      <c r="AO57" t="str">
        <f>_xlfn.CONCAT(Table2[[#This Row],[auto_make]], " ", Table2[[#This Row],[auto_model]])</f>
        <v>Chevrolet Silverado</v>
      </c>
    </row>
    <row r="58" spans="1:41" x14ac:dyDescent="0.3">
      <c r="A58">
        <v>439</v>
      </c>
      <c r="B58">
        <v>56</v>
      </c>
      <c r="C58">
        <v>524836</v>
      </c>
      <c r="D58" s="1">
        <v>39772</v>
      </c>
      <c r="E58" t="s">
        <v>58</v>
      </c>
      <c r="F58" t="s">
        <v>41</v>
      </c>
      <c r="G58">
        <v>500</v>
      </c>
      <c r="H58">
        <v>1082.49</v>
      </c>
      <c r="I58">
        <v>0</v>
      </c>
      <c r="J58">
        <v>606714</v>
      </c>
      <c r="K58" t="s">
        <v>71</v>
      </c>
      <c r="L58" t="s">
        <v>72</v>
      </c>
      <c r="M58" t="s">
        <v>102</v>
      </c>
      <c r="N58" t="s">
        <v>169</v>
      </c>
      <c r="O58" t="s">
        <v>86</v>
      </c>
      <c r="P58">
        <v>36100</v>
      </c>
      <c r="Q58">
        <v>-55000</v>
      </c>
      <c r="R58" s="1">
        <v>42063</v>
      </c>
      <c r="S58" t="s">
        <v>76</v>
      </c>
      <c r="T58" t="s">
        <v>87</v>
      </c>
      <c r="U58" t="s">
        <v>49</v>
      </c>
      <c r="V58" t="s">
        <v>100</v>
      </c>
      <c r="W58" t="s">
        <v>51</v>
      </c>
      <c r="X58" t="s">
        <v>52</v>
      </c>
      <c r="Y58" t="s">
        <v>225</v>
      </c>
      <c r="Z58">
        <v>12</v>
      </c>
      <c r="AA58">
        <v>3</v>
      </c>
      <c r="AB58" t="s">
        <v>63</v>
      </c>
      <c r="AC58">
        <v>2</v>
      </c>
      <c r="AD58">
        <v>3</v>
      </c>
      <c r="AE58" t="s">
        <v>63</v>
      </c>
      <c r="AF58">
        <v>56430</v>
      </c>
      <c r="AG58">
        <v>0</v>
      </c>
      <c r="AH58">
        <v>6270</v>
      </c>
      <c r="AI58">
        <v>50160</v>
      </c>
      <c r="AJ58" t="s">
        <v>210</v>
      </c>
      <c r="AK58" t="s">
        <v>226</v>
      </c>
      <c r="AL58">
        <v>2014</v>
      </c>
      <c r="AM58" t="s">
        <v>83</v>
      </c>
      <c r="AO58" t="str">
        <f>_xlfn.CONCAT(Table2[[#This Row],[auto_make]], " ", Table2[[#This Row],[auto_model]])</f>
        <v>Honda CRV</v>
      </c>
    </row>
    <row r="59" spans="1:41" x14ac:dyDescent="0.3">
      <c r="A59">
        <v>94</v>
      </c>
      <c r="B59">
        <v>32</v>
      </c>
      <c r="C59">
        <v>307195</v>
      </c>
      <c r="D59" s="1">
        <v>34990</v>
      </c>
      <c r="E59" t="s">
        <v>58</v>
      </c>
      <c r="F59" t="s">
        <v>92</v>
      </c>
      <c r="G59">
        <v>1000</v>
      </c>
      <c r="H59">
        <v>1414.74</v>
      </c>
      <c r="I59">
        <v>0</v>
      </c>
      <c r="J59">
        <v>464691</v>
      </c>
      <c r="K59" t="s">
        <v>71</v>
      </c>
      <c r="L59" t="s">
        <v>125</v>
      </c>
      <c r="M59" t="s">
        <v>186</v>
      </c>
      <c r="N59" t="s">
        <v>150</v>
      </c>
      <c r="O59" t="s">
        <v>75</v>
      </c>
      <c r="P59">
        <v>0</v>
      </c>
      <c r="Q59">
        <v>0</v>
      </c>
      <c r="R59" s="1">
        <v>42057</v>
      </c>
      <c r="S59" t="s">
        <v>139</v>
      </c>
      <c r="T59" t="s">
        <v>63</v>
      </c>
      <c r="U59" t="s">
        <v>64</v>
      </c>
      <c r="V59" t="s">
        <v>94</v>
      </c>
      <c r="W59" t="s">
        <v>65</v>
      </c>
      <c r="X59" t="s">
        <v>66</v>
      </c>
      <c r="Y59" t="s">
        <v>227</v>
      </c>
      <c r="Z59">
        <v>19</v>
      </c>
      <c r="AA59">
        <v>1</v>
      </c>
      <c r="AB59" t="s">
        <v>80</v>
      </c>
      <c r="AC59">
        <v>1</v>
      </c>
      <c r="AD59">
        <v>3</v>
      </c>
      <c r="AE59" t="s">
        <v>80</v>
      </c>
      <c r="AF59">
        <v>2400</v>
      </c>
      <c r="AG59">
        <v>300</v>
      </c>
      <c r="AH59">
        <v>300</v>
      </c>
      <c r="AI59">
        <v>1800</v>
      </c>
      <c r="AJ59" t="s">
        <v>90</v>
      </c>
      <c r="AK59" t="s">
        <v>224</v>
      </c>
      <c r="AL59">
        <v>2014</v>
      </c>
      <c r="AM59" t="s">
        <v>83</v>
      </c>
      <c r="AO59" t="str">
        <f>_xlfn.CONCAT(Table2[[#This Row],[auto_make]], " ", Table2[[#This Row],[auto_model]])</f>
        <v>Chevrolet Silverado</v>
      </c>
    </row>
    <row r="60" spans="1:41" x14ac:dyDescent="0.3">
      <c r="A60">
        <v>11</v>
      </c>
      <c r="B60">
        <v>39</v>
      </c>
      <c r="C60">
        <v>623648</v>
      </c>
      <c r="D60" s="1">
        <v>34108</v>
      </c>
      <c r="E60" t="s">
        <v>84</v>
      </c>
      <c r="F60" t="s">
        <v>41</v>
      </c>
      <c r="G60">
        <v>2000</v>
      </c>
      <c r="H60">
        <v>1470.06</v>
      </c>
      <c r="I60">
        <v>0</v>
      </c>
      <c r="J60">
        <v>431683</v>
      </c>
      <c r="K60" t="s">
        <v>42</v>
      </c>
      <c r="L60" t="s">
        <v>72</v>
      </c>
      <c r="M60" t="s">
        <v>112</v>
      </c>
      <c r="N60" t="s">
        <v>156</v>
      </c>
      <c r="O60" t="s">
        <v>46</v>
      </c>
      <c r="P60">
        <v>56600</v>
      </c>
      <c r="Q60">
        <v>-45800</v>
      </c>
      <c r="R60" s="1">
        <v>42011</v>
      </c>
      <c r="S60" t="s">
        <v>47</v>
      </c>
      <c r="T60" t="s">
        <v>87</v>
      </c>
      <c r="U60" t="s">
        <v>108</v>
      </c>
      <c r="V60" t="s">
        <v>137</v>
      </c>
      <c r="W60" t="s">
        <v>114</v>
      </c>
      <c r="X60" t="s">
        <v>66</v>
      </c>
      <c r="Y60" t="s">
        <v>228</v>
      </c>
      <c r="Z60">
        <v>22</v>
      </c>
      <c r="AA60">
        <v>1</v>
      </c>
      <c r="AB60" t="s">
        <v>54</v>
      </c>
      <c r="AC60">
        <v>0</v>
      </c>
      <c r="AD60">
        <v>1</v>
      </c>
      <c r="AE60" t="s">
        <v>80</v>
      </c>
      <c r="AF60">
        <v>65790</v>
      </c>
      <c r="AG60">
        <v>7310</v>
      </c>
      <c r="AH60">
        <v>7310</v>
      </c>
      <c r="AI60">
        <v>51170</v>
      </c>
      <c r="AJ60" t="s">
        <v>55</v>
      </c>
      <c r="AK60">
        <v>93</v>
      </c>
      <c r="AL60">
        <v>2007</v>
      </c>
      <c r="AM60" t="s">
        <v>83</v>
      </c>
      <c r="AO60" t="str">
        <f>_xlfn.CONCAT(Table2[[#This Row],[auto_make]], " ", Table2[[#This Row],[auto_model]])</f>
        <v>Saab 93</v>
      </c>
    </row>
    <row r="61" spans="1:41" x14ac:dyDescent="0.3">
      <c r="A61">
        <v>151</v>
      </c>
      <c r="B61">
        <v>36</v>
      </c>
      <c r="C61">
        <v>485372</v>
      </c>
      <c r="D61" s="1">
        <v>38409</v>
      </c>
      <c r="E61" t="s">
        <v>40</v>
      </c>
      <c r="F61" t="s">
        <v>41</v>
      </c>
      <c r="G61">
        <v>2000</v>
      </c>
      <c r="H61">
        <v>870.63</v>
      </c>
      <c r="I61">
        <v>0</v>
      </c>
      <c r="J61">
        <v>431725</v>
      </c>
      <c r="K61" t="s">
        <v>71</v>
      </c>
      <c r="L61" t="s">
        <v>43</v>
      </c>
      <c r="M61" t="s">
        <v>186</v>
      </c>
      <c r="N61" t="s">
        <v>171</v>
      </c>
      <c r="O61" t="s">
        <v>75</v>
      </c>
      <c r="P61">
        <v>94800</v>
      </c>
      <c r="Q61">
        <v>-58500</v>
      </c>
      <c r="R61" s="1">
        <v>42010</v>
      </c>
      <c r="S61" t="s">
        <v>76</v>
      </c>
      <c r="T61" t="s">
        <v>48</v>
      </c>
      <c r="U61" t="s">
        <v>64</v>
      </c>
      <c r="V61" t="s">
        <v>50</v>
      </c>
      <c r="W61" t="s">
        <v>65</v>
      </c>
      <c r="X61" t="s">
        <v>123</v>
      </c>
      <c r="Y61" t="s">
        <v>229</v>
      </c>
      <c r="Z61">
        <v>12</v>
      </c>
      <c r="AA61">
        <v>3</v>
      </c>
      <c r="AB61" t="s">
        <v>80</v>
      </c>
      <c r="AC61">
        <v>1</v>
      </c>
      <c r="AD61">
        <v>1</v>
      </c>
      <c r="AE61" t="s">
        <v>80</v>
      </c>
      <c r="AF61">
        <v>62920</v>
      </c>
      <c r="AG61">
        <v>11440</v>
      </c>
      <c r="AH61">
        <v>5720</v>
      </c>
      <c r="AI61">
        <v>45760</v>
      </c>
      <c r="AJ61" t="s">
        <v>130</v>
      </c>
      <c r="AK61" t="s">
        <v>173</v>
      </c>
      <c r="AL61">
        <v>2000</v>
      </c>
      <c r="AM61" t="s">
        <v>83</v>
      </c>
      <c r="AO61" t="str">
        <f>_xlfn.CONCAT(Table2[[#This Row],[auto_make]], " ", Table2[[#This Row],[auto_model]])</f>
        <v>Ford Escape</v>
      </c>
    </row>
    <row r="62" spans="1:41" x14ac:dyDescent="0.3">
      <c r="A62">
        <v>154</v>
      </c>
      <c r="B62">
        <v>34</v>
      </c>
      <c r="C62">
        <v>598554</v>
      </c>
      <c r="D62" s="1">
        <v>32918</v>
      </c>
      <c r="E62" t="s">
        <v>58</v>
      </c>
      <c r="F62" t="s">
        <v>70</v>
      </c>
      <c r="G62">
        <v>500</v>
      </c>
      <c r="H62">
        <v>795.23</v>
      </c>
      <c r="I62">
        <v>0</v>
      </c>
      <c r="J62">
        <v>609216</v>
      </c>
      <c r="K62" t="s">
        <v>42</v>
      </c>
      <c r="L62" t="s">
        <v>72</v>
      </c>
      <c r="M62" t="s">
        <v>59</v>
      </c>
      <c r="N62" t="s">
        <v>107</v>
      </c>
      <c r="O62" t="s">
        <v>61</v>
      </c>
      <c r="P62">
        <v>36900</v>
      </c>
      <c r="Q62">
        <v>0</v>
      </c>
      <c r="R62" s="1">
        <v>42014</v>
      </c>
      <c r="S62" t="s">
        <v>76</v>
      </c>
      <c r="T62" t="s">
        <v>77</v>
      </c>
      <c r="U62" t="s">
        <v>49</v>
      </c>
      <c r="V62" t="s">
        <v>50</v>
      </c>
      <c r="W62" t="s">
        <v>78</v>
      </c>
      <c r="X62" t="s">
        <v>103</v>
      </c>
      <c r="Y62" t="s">
        <v>230</v>
      </c>
      <c r="Z62">
        <v>15</v>
      </c>
      <c r="AA62">
        <v>3</v>
      </c>
      <c r="AB62" t="s">
        <v>54</v>
      </c>
      <c r="AC62">
        <v>2</v>
      </c>
      <c r="AD62">
        <v>1</v>
      </c>
      <c r="AE62" t="s">
        <v>63</v>
      </c>
      <c r="AF62">
        <v>69480</v>
      </c>
      <c r="AG62">
        <v>15440</v>
      </c>
      <c r="AH62">
        <v>0</v>
      </c>
      <c r="AI62">
        <v>54040</v>
      </c>
      <c r="AJ62" t="s">
        <v>105</v>
      </c>
      <c r="AK62" t="s">
        <v>152</v>
      </c>
      <c r="AL62">
        <v>2014</v>
      </c>
      <c r="AM62" t="s">
        <v>57</v>
      </c>
      <c r="AO62" t="str">
        <f>_xlfn.CONCAT(Table2[[#This Row],[auto_make]], " ", Table2[[#This Row],[auto_model]])</f>
        <v>Nissan Maxima</v>
      </c>
    </row>
    <row r="63" spans="1:41" x14ac:dyDescent="0.3">
      <c r="A63">
        <v>245</v>
      </c>
      <c r="B63">
        <v>44</v>
      </c>
      <c r="C63">
        <v>303987</v>
      </c>
      <c r="D63" s="1">
        <v>34242</v>
      </c>
      <c r="E63" t="s">
        <v>84</v>
      </c>
      <c r="F63" t="s">
        <v>92</v>
      </c>
      <c r="G63">
        <v>1000</v>
      </c>
      <c r="H63">
        <v>1168.2</v>
      </c>
      <c r="I63">
        <v>0</v>
      </c>
      <c r="J63">
        <v>452787</v>
      </c>
      <c r="K63" t="s">
        <v>42</v>
      </c>
      <c r="L63" t="s">
        <v>162</v>
      </c>
      <c r="M63" t="s">
        <v>160</v>
      </c>
      <c r="N63" t="s">
        <v>180</v>
      </c>
      <c r="O63" t="s">
        <v>46</v>
      </c>
      <c r="P63">
        <v>69100</v>
      </c>
      <c r="Q63">
        <v>0</v>
      </c>
      <c r="R63" s="1">
        <v>42046</v>
      </c>
      <c r="S63" t="s">
        <v>76</v>
      </c>
      <c r="T63" t="s">
        <v>48</v>
      </c>
      <c r="U63" t="s">
        <v>108</v>
      </c>
      <c r="V63" t="s">
        <v>121</v>
      </c>
      <c r="W63" t="s">
        <v>40</v>
      </c>
      <c r="X63" t="s">
        <v>103</v>
      </c>
      <c r="Y63" t="s">
        <v>231</v>
      </c>
      <c r="Z63">
        <v>23</v>
      </c>
      <c r="AA63">
        <v>3</v>
      </c>
      <c r="AB63" t="s">
        <v>80</v>
      </c>
      <c r="AC63">
        <v>0</v>
      </c>
      <c r="AD63">
        <v>3</v>
      </c>
      <c r="AE63" t="s">
        <v>80</v>
      </c>
      <c r="AF63">
        <v>44280</v>
      </c>
      <c r="AG63">
        <v>7380</v>
      </c>
      <c r="AH63">
        <v>3690</v>
      </c>
      <c r="AI63">
        <v>33210</v>
      </c>
      <c r="AJ63" t="s">
        <v>210</v>
      </c>
      <c r="AK63" t="s">
        <v>232</v>
      </c>
      <c r="AL63">
        <v>1997</v>
      </c>
      <c r="AM63" t="s">
        <v>83</v>
      </c>
      <c r="AO63" t="str">
        <f>_xlfn.CONCAT(Table2[[#This Row],[auto_make]], " ", Table2[[#This Row],[auto_model]])</f>
        <v>Honda Accord</v>
      </c>
    </row>
    <row r="64" spans="1:41" x14ac:dyDescent="0.3">
      <c r="A64">
        <v>119</v>
      </c>
      <c r="B64">
        <v>32</v>
      </c>
      <c r="C64">
        <v>343161</v>
      </c>
      <c r="D64" s="1">
        <v>41800</v>
      </c>
      <c r="E64" t="s">
        <v>84</v>
      </c>
      <c r="F64" t="s">
        <v>92</v>
      </c>
      <c r="G64">
        <v>1000</v>
      </c>
      <c r="H64">
        <v>993.51</v>
      </c>
      <c r="I64">
        <v>0</v>
      </c>
      <c r="J64">
        <v>468767</v>
      </c>
      <c r="K64" t="s">
        <v>42</v>
      </c>
      <c r="L64" t="s">
        <v>132</v>
      </c>
      <c r="M64" t="s">
        <v>85</v>
      </c>
      <c r="N64" t="s">
        <v>99</v>
      </c>
      <c r="O64" t="s">
        <v>86</v>
      </c>
      <c r="P64">
        <v>0</v>
      </c>
      <c r="Q64">
        <v>-49500</v>
      </c>
      <c r="R64" s="1">
        <v>42016</v>
      </c>
      <c r="S64" t="s">
        <v>47</v>
      </c>
      <c r="T64" t="s">
        <v>48</v>
      </c>
      <c r="U64" t="s">
        <v>64</v>
      </c>
      <c r="V64" t="s">
        <v>121</v>
      </c>
      <c r="W64" t="s">
        <v>114</v>
      </c>
      <c r="X64" t="s">
        <v>123</v>
      </c>
      <c r="Y64" t="s">
        <v>233</v>
      </c>
      <c r="Z64">
        <v>12</v>
      </c>
      <c r="AA64">
        <v>1</v>
      </c>
      <c r="AB64" t="s">
        <v>80</v>
      </c>
      <c r="AC64">
        <v>0</v>
      </c>
      <c r="AD64">
        <v>3</v>
      </c>
      <c r="AE64" t="s">
        <v>54</v>
      </c>
      <c r="AF64">
        <v>56300</v>
      </c>
      <c r="AG64">
        <v>5630</v>
      </c>
      <c r="AH64">
        <v>11260</v>
      </c>
      <c r="AI64">
        <v>39410</v>
      </c>
      <c r="AJ64" t="s">
        <v>188</v>
      </c>
      <c r="AK64" t="s">
        <v>202</v>
      </c>
      <c r="AL64">
        <v>2011</v>
      </c>
      <c r="AM64" t="s">
        <v>83</v>
      </c>
      <c r="AO64" t="str">
        <f>_xlfn.CONCAT(Table2[[#This Row],[auto_make]], " ", Table2[[#This Row],[auto_model]])</f>
        <v>BMW M5</v>
      </c>
    </row>
    <row r="65" spans="1:41" x14ac:dyDescent="0.3">
      <c r="A65">
        <v>215</v>
      </c>
      <c r="B65">
        <v>42</v>
      </c>
      <c r="C65">
        <v>519312</v>
      </c>
      <c r="D65" s="1">
        <v>39749</v>
      </c>
      <c r="E65" t="s">
        <v>40</v>
      </c>
      <c r="F65" t="s">
        <v>92</v>
      </c>
      <c r="G65">
        <v>500</v>
      </c>
      <c r="H65">
        <v>1848.81</v>
      </c>
      <c r="I65">
        <v>0</v>
      </c>
      <c r="J65">
        <v>435489</v>
      </c>
      <c r="K65" t="s">
        <v>42</v>
      </c>
      <c r="L65" t="s">
        <v>162</v>
      </c>
      <c r="M65" t="s">
        <v>146</v>
      </c>
      <c r="N65" t="s">
        <v>182</v>
      </c>
      <c r="O65" t="s">
        <v>75</v>
      </c>
      <c r="P65">
        <v>0</v>
      </c>
      <c r="Q65">
        <v>-49000</v>
      </c>
      <c r="R65" s="1">
        <v>42041</v>
      </c>
      <c r="S65" t="s">
        <v>76</v>
      </c>
      <c r="T65" t="s">
        <v>87</v>
      </c>
      <c r="U65" t="s">
        <v>49</v>
      </c>
      <c r="V65" t="s">
        <v>100</v>
      </c>
      <c r="W65" t="s">
        <v>114</v>
      </c>
      <c r="X65" t="s">
        <v>128</v>
      </c>
      <c r="Y65" t="s">
        <v>234</v>
      </c>
      <c r="Z65">
        <v>20</v>
      </c>
      <c r="AA65">
        <v>3</v>
      </c>
      <c r="AB65" t="s">
        <v>54</v>
      </c>
      <c r="AC65">
        <v>2</v>
      </c>
      <c r="AD65">
        <v>2</v>
      </c>
      <c r="AE65" t="s">
        <v>54</v>
      </c>
      <c r="AF65">
        <v>68520</v>
      </c>
      <c r="AG65">
        <v>11420</v>
      </c>
      <c r="AH65">
        <v>5710</v>
      </c>
      <c r="AI65">
        <v>51390</v>
      </c>
      <c r="AJ65" t="s">
        <v>154</v>
      </c>
      <c r="AK65" t="s">
        <v>155</v>
      </c>
      <c r="AL65">
        <v>2003</v>
      </c>
      <c r="AM65" t="s">
        <v>57</v>
      </c>
      <c r="AO65" t="str">
        <f>_xlfn.CONCAT(Table2[[#This Row],[auto_make]], " ", Table2[[#This Row],[auto_model]])</f>
        <v>Suburu Legacy</v>
      </c>
    </row>
    <row r="66" spans="1:41" x14ac:dyDescent="0.3">
      <c r="A66">
        <v>295</v>
      </c>
      <c r="B66">
        <v>42</v>
      </c>
      <c r="C66">
        <v>132902</v>
      </c>
      <c r="D66" s="1">
        <v>39196</v>
      </c>
      <c r="E66" t="s">
        <v>40</v>
      </c>
      <c r="F66" t="s">
        <v>41</v>
      </c>
      <c r="G66">
        <v>2000</v>
      </c>
      <c r="H66">
        <v>1641.73</v>
      </c>
      <c r="I66">
        <v>5000000</v>
      </c>
      <c r="J66">
        <v>450149</v>
      </c>
      <c r="K66" t="s">
        <v>42</v>
      </c>
      <c r="L66" t="s">
        <v>72</v>
      </c>
      <c r="M66" t="s">
        <v>73</v>
      </c>
      <c r="N66" t="s">
        <v>169</v>
      </c>
      <c r="O66" t="s">
        <v>143</v>
      </c>
      <c r="P66">
        <v>62400</v>
      </c>
      <c r="Q66">
        <v>0</v>
      </c>
      <c r="R66" s="1">
        <v>42024</v>
      </c>
      <c r="S66" t="s">
        <v>76</v>
      </c>
      <c r="T66" t="s">
        <v>77</v>
      </c>
      <c r="U66" t="s">
        <v>108</v>
      </c>
      <c r="V66" t="s">
        <v>100</v>
      </c>
      <c r="W66" t="s">
        <v>65</v>
      </c>
      <c r="X66" t="s">
        <v>66</v>
      </c>
      <c r="Y66" t="s">
        <v>235</v>
      </c>
      <c r="Z66">
        <v>16</v>
      </c>
      <c r="AA66">
        <v>3</v>
      </c>
      <c r="AB66" t="s">
        <v>80</v>
      </c>
      <c r="AC66">
        <v>0</v>
      </c>
      <c r="AD66">
        <v>0</v>
      </c>
      <c r="AE66" t="s">
        <v>80</v>
      </c>
      <c r="AF66">
        <v>59130</v>
      </c>
      <c r="AG66">
        <v>6570</v>
      </c>
      <c r="AH66">
        <v>6570</v>
      </c>
      <c r="AI66">
        <v>45990</v>
      </c>
      <c r="AJ66" t="s">
        <v>130</v>
      </c>
      <c r="AK66" t="s">
        <v>173</v>
      </c>
      <c r="AL66">
        <v>2006</v>
      </c>
      <c r="AM66" t="s">
        <v>57</v>
      </c>
      <c r="AO66" t="str">
        <f>_xlfn.CONCAT(Table2[[#This Row],[auto_make]], " ", Table2[[#This Row],[auto_model]])</f>
        <v>Ford Escape</v>
      </c>
    </row>
    <row r="67" spans="1:41" x14ac:dyDescent="0.3">
      <c r="A67">
        <v>254</v>
      </c>
      <c r="B67">
        <v>39</v>
      </c>
      <c r="C67">
        <v>332867</v>
      </c>
      <c r="D67" s="1">
        <v>34316</v>
      </c>
      <c r="E67" t="s">
        <v>58</v>
      </c>
      <c r="F67" t="s">
        <v>70</v>
      </c>
      <c r="G67">
        <v>500</v>
      </c>
      <c r="H67">
        <v>1362.87</v>
      </c>
      <c r="I67">
        <v>0</v>
      </c>
      <c r="J67">
        <v>458364</v>
      </c>
      <c r="K67" t="s">
        <v>71</v>
      </c>
      <c r="L67" t="s">
        <v>43</v>
      </c>
      <c r="M67" t="s">
        <v>126</v>
      </c>
      <c r="N67" t="s">
        <v>169</v>
      </c>
      <c r="O67" t="s">
        <v>61</v>
      </c>
      <c r="P67">
        <v>35700</v>
      </c>
      <c r="Q67">
        <v>0</v>
      </c>
      <c r="R67" s="1">
        <v>42057</v>
      </c>
      <c r="S67" t="s">
        <v>76</v>
      </c>
      <c r="T67" t="s">
        <v>87</v>
      </c>
      <c r="U67" t="s">
        <v>64</v>
      </c>
      <c r="V67" t="s">
        <v>137</v>
      </c>
      <c r="W67" t="s">
        <v>78</v>
      </c>
      <c r="X67" t="s">
        <v>88</v>
      </c>
      <c r="Y67" t="s">
        <v>236</v>
      </c>
      <c r="Z67">
        <v>6</v>
      </c>
      <c r="AA67">
        <v>3</v>
      </c>
      <c r="AB67" t="s">
        <v>54</v>
      </c>
      <c r="AC67">
        <v>2</v>
      </c>
      <c r="AD67">
        <v>2</v>
      </c>
      <c r="AE67" t="s">
        <v>80</v>
      </c>
      <c r="AF67">
        <v>82320</v>
      </c>
      <c r="AG67">
        <v>13720</v>
      </c>
      <c r="AH67">
        <v>6860</v>
      </c>
      <c r="AI67">
        <v>61740</v>
      </c>
      <c r="AJ67" t="s">
        <v>81</v>
      </c>
      <c r="AK67" t="s">
        <v>145</v>
      </c>
      <c r="AL67">
        <v>1995</v>
      </c>
      <c r="AM67" t="s">
        <v>57</v>
      </c>
      <c r="AO67" t="str">
        <f>_xlfn.CONCAT(Table2[[#This Row],[auto_make]], " ", Table2[[#This Row],[auto_model]])</f>
        <v>Dodge Neon</v>
      </c>
    </row>
    <row r="68" spans="1:41" x14ac:dyDescent="0.3">
      <c r="A68">
        <v>107</v>
      </c>
      <c r="B68">
        <v>31</v>
      </c>
      <c r="C68">
        <v>356590</v>
      </c>
      <c r="D68" s="1">
        <v>40772</v>
      </c>
      <c r="E68" t="s">
        <v>58</v>
      </c>
      <c r="F68" t="s">
        <v>41</v>
      </c>
      <c r="G68">
        <v>500</v>
      </c>
      <c r="H68">
        <v>1239.22</v>
      </c>
      <c r="I68">
        <v>7000000</v>
      </c>
      <c r="J68">
        <v>476458</v>
      </c>
      <c r="K68" t="s">
        <v>71</v>
      </c>
      <c r="L68" t="s">
        <v>132</v>
      </c>
      <c r="M68" t="s">
        <v>98</v>
      </c>
      <c r="N68" t="s">
        <v>166</v>
      </c>
      <c r="O68" t="s">
        <v>143</v>
      </c>
      <c r="P68">
        <v>43400</v>
      </c>
      <c r="Q68">
        <v>-91200</v>
      </c>
      <c r="R68" s="1">
        <v>42034</v>
      </c>
      <c r="S68" t="s">
        <v>47</v>
      </c>
      <c r="T68" t="s">
        <v>48</v>
      </c>
      <c r="U68" t="s">
        <v>64</v>
      </c>
      <c r="V68" t="s">
        <v>100</v>
      </c>
      <c r="W68" t="s">
        <v>51</v>
      </c>
      <c r="X68" t="s">
        <v>103</v>
      </c>
      <c r="Y68" t="s">
        <v>237</v>
      </c>
      <c r="Z68">
        <v>12</v>
      </c>
      <c r="AA68">
        <v>1</v>
      </c>
      <c r="AB68" t="s">
        <v>54</v>
      </c>
      <c r="AC68">
        <v>0</v>
      </c>
      <c r="AD68">
        <v>1</v>
      </c>
      <c r="AE68" t="s">
        <v>80</v>
      </c>
      <c r="AF68">
        <v>89700</v>
      </c>
      <c r="AG68">
        <v>13800</v>
      </c>
      <c r="AH68">
        <v>13800</v>
      </c>
      <c r="AI68">
        <v>62100</v>
      </c>
      <c r="AJ68" t="s">
        <v>110</v>
      </c>
      <c r="AK68" t="s">
        <v>111</v>
      </c>
      <c r="AL68">
        <v>2009</v>
      </c>
      <c r="AM68" t="s">
        <v>57</v>
      </c>
      <c r="AO68" t="str">
        <f>_xlfn.CONCAT(Table2[[#This Row],[auto_make]], " ", Table2[[#This Row],[auto_model]])</f>
        <v>Audi A5</v>
      </c>
    </row>
    <row r="69" spans="1:41" x14ac:dyDescent="0.3">
      <c r="A69">
        <v>478</v>
      </c>
      <c r="B69">
        <v>64</v>
      </c>
      <c r="C69">
        <v>346002</v>
      </c>
      <c r="D69" s="1">
        <v>33105</v>
      </c>
      <c r="E69" t="s">
        <v>40</v>
      </c>
      <c r="F69" t="s">
        <v>41</v>
      </c>
      <c r="G69">
        <v>500</v>
      </c>
      <c r="H69">
        <v>835.02</v>
      </c>
      <c r="I69">
        <v>0</v>
      </c>
      <c r="J69">
        <v>602433</v>
      </c>
      <c r="K69" t="s">
        <v>71</v>
      </c>
      <c r="L69" t="s">
        <v>93</v>
      </c>
      <c r="M69" t="s">
        <v>186</v>
      </c>
      <c r="N69" t="s">
        <v>60</v>
      </c>
      <c r="O69" t="s">
        <v>86</v>
      </c>
      <c r="P69">
        <v>59600</v>
      </c>
      <c r="Q69">
        <v>0</v>
      </c>
      <c r="R69" s="1">
        <v>42037</v>
      </c>
      <c r="S69" t="s">
        <v>76</v>
      </c>
      <c r="T69" t="s">
        <v>48</v>
      </c>
      <c r="U69" t="s">
        <v>64</v>
      </c>
      <c r="V69" t="s">
        <v>100</v>
      </c>
      <c r="W69" t="s">
        <v>114</v>
      </c>
      <c r="X69" t="s">
        <v>123</v>
      </c>
      <c r="Y69" t="s">
        <v>238</v>
      </c>
      <c r="Z69">
        <v>17</v>
      </c>
      <c r="AA69">
        <v>3</v>
      </c>
      <c r="AB69" t="s">
        <v>80</v>
      </c>
      <c r="AC69">
        <v>1</v>
      </c>
      <c r="AD69">
        <v>1</v>
      </c>
      <c r="AE69" t="s">
        <v>80</v>
      </c>
      <c r="AF69">
        <v>33930</v>
      </c>
      <c r="AG69">
        <v>0</v>
      </c>
      <c r="AH69">
        <v>3770</v>
      </c>
      <c r="AI69">
        <v>30160</v>
      </c>
      <c r="AJ69" t="s">
        <v>188</v>
      </c>
      <c r="AK69" t="s">
        <v>239</v>
      </c>
      <c r="AL69">
        <v>1998</v>
      </c>
      <c r="AM69" t="s">
        <v>83</v>
      </c>
      <c r="AO69" t="str">
        <f>_xlfn.CONCAT(Table2[[#This Row],[auto_make]], " ", Table2[[#This Row],[auto_model]])</f>
        <v>BMW X6</v>
      </c>
    </row>
    <row r="70" spans="1:41" x14ac:dyDescent="0.3">
      <c r="A70">
        <v>128</v>
      </c>
      <c r="B70">
        <v>30</v>
      </c>
      <c r="C70">
        <v>500533</v>
      </c>
      <c r="D70" s="1">
        <v>34376</v>
      </c>
      <c r="E70" t="s">
        <v>40</v>
      </c>
      <c r="F70" t="s">
        <v>70</v>
      </c>
      <c r="G70">
        <v>1000</v>
      </c>
      <c r="H70">
        <v>1061.33</v>
      </c>
      <c r="I70">
        <v>0</v>
      </c>
      <c r="J70">
        <v>478575</v>
      </c>
      <c r="K70" t="s">
        <v>42</v>
      </c>
      <c r="L70" t="s">
        <v>43</v>
      </c>
      <c r="M70" t="s">
        <v>59</v>
      </c>
      <c r="N70" t="s">
        <v>147</v>
      </c>
      <c r="O70" t="s">
        <v>75</v>
      </c>
      <c r="P70">
        <v>43300</v>
      </c>
      <c r="Q70">
        <v>-66200</v>
      </c>
      <c r="R70" s="1">
        <v>42014</v>
      </c>
      <c r="S70" t="s">
        <v>47</v>
      </c>
      <c r="T70" t="s">
        <v>87</v>
      </c>
      <c r="U70" t="s">
        <v>49</v>
      </c>
      <c r="V70" t="s">
        <v>137</v>
      </c>
      <c r="W70" t="s">
        <v>114</v>
      </c>
      <c r="X70" t="s">
        <v>157</v>
      </c>
      <c r="Y70" t="s">
        <v>240</v>
      </c>
      <c r="Z70">
        <v>8</v>
      </c>
      <c r="AA70">
        <v>1</v>
      </c>
      <c r="AB70" t="s">
        <v>80</v>
      </c>
      <c r="AC70">
        <v>0</v>
      </c>
      <c r="AD70">
        <v>3</v>
      </c>
      <c r="AE70" t="s">
        <v>80</v>
      </c>
      <c r="AF70">
        <v>68530</v>
      </c>
      <c r="AG70">
        <v>12460</v>
      </c>
      <c r="AH70">
        <v>6230</v>
      </c>
      <c r="AI70">
        <v>49840</v>
      </c>
      <c r="AJ70" t="s">
        <v>110</v>
      </c>
      <c r="AK70" t="s">
        <v>111</v>
      </c>
      <c r="AL70">
        <v>1997</v>
      </c>
      <c r="AM70" t="s">
        <v>83</v>
      </c>
      <c r="AO70" t="str">
        <f>_xlfn.CONCAT(Table2[[#This Row],[auto_make]], " ", Table2[[#This Row],[auto_model]])</f>
        <v>Audi A5</v>
      </c>
    </row>
    <row r="71" spans="1:41" x14ac:dyDescent="0.3">
      <c r="A71">
        <v>338</v>
      </c>
      <c r="B71">
        <v>49</v>
      </c>
      <c r="C71">
        <v>348209</v>
      </c>
      <c r="D71" s="1">
        <v>34387</v>
      </c>
      <c r="E71" t="s">
        <v>58</v>
      </c>
      <c r="F71" t="s">
        <v>92</v>
      </c>
      <c r="G71">
        <v>1000</v>
      </c>
      <c r="H71">
        <v>1279.08</v>
      </c>
      <c r="I71">
        <v>0</v>
      </c>
      <c r="J71">
        <v>449718</v>
      </c>
      <c r="K71" t="s">
        <v>42</v>
      </c>
      <c r="L71" t="s">
        <v>43</v>
      </c>
      <c r="M71" t="s">
        <v>112</v>
      </c>
      <c r="N71" t="s">
        <v>171</v>
      </c>
      <c r="O71" t="s">
        <v>75</v>
      </c>
      <c r="P71">
        <v>0</v>
      </c>
      <c r="Q71">
        <v>-51500</v>
      </c>
      <c r="R71" s="1">
        <v>42062</v>
      </c>
      <c r="S71" t="s">
        <v>139</v>
      </c>
      <c r="T71" t="s">
        <v>63</v>
      </c>
      <c r="U71" t="s">
        <v>64</v>
      </c>
      <c r="V71" t="s">
        <v>94</v>
      </c>
      <c r="W71" t="s">
        <v>122</v>
      </c>
      <c r="X71" t="s">
        <v>66</v>
      </c>
      <c r="Y71" t="s">
        <v>241</v>
      </c>
      <c r="Z71">
        <v>13</v>
      </c>
      <c r="AA71">
        <v>1</v>
      </c>
      <c r="AB71" t="s">
        <v>80</v>
      </c>
      <c r="AC71">
        <v>0</v>
      </c>
      <c r="AD71">
        <v>1</v>
      </c>
      <c r="AE71" t="s">
        <v>63</v>
      </c>
      <c r="AF71">
        <v>4300</v>
      </c>
      <c r="AG71">
        <v>860</v>
      </c>
      <c r="AH71">
        <v>860</v>
      </c>
      <c r="AI71">
        <v>2580</v>
      </c>
      <c r="AJ71" t="s">
        <v>130</v>
      </c>
      <c r="AK71" t="s">
        <v>131</v>
      </c>
      <c r="AL71">
        <v>2004</v>
      </c>
      <c r="AM71" t="s">
        <v>83</v>
      </c>
      <c r="AO71" t="str">
        <f>_xlfn.CONCAT(Table2[[#This Row],[auto_make]], " ", Table2[[#This Row],[auto_model]])</f>
        <v>Ford F150</v>
      </c>
    </row>
    <row r="72" spans="1:41" x14ac:dyDescent="0.3">
      <c r="A72">
        <v>271</v>
      </c>
      <c r="B72">
        <v>42</v>
      </c>
      <c r="C72">
        <v>486676</v>
      </c>
      <c r="D72" s="1">
        <v>40770</v>
      </c>
      <c r="E72" t="s">
        <v>40</v>
      </c>
      <c r="F72" t="s">
        <v>70</v>
      </c>
      <c r="G72">
        <v>500</v>
      </c>
      <c r="H72">
        <v>1105.49</v>
      </c>
      <c r="I72">
        <v>0</v>
      </c>
      <c r="J72">
        <v>463181</v>
      </c>
      <c r="K72" t="s">
        <v>71</v>
      </c>
      <c r="L72" t="s">
        <v>93</v>
      </c>
      <c r="M72" t="s">
        <v>102</v>
      </c>
      <c r="N72" t="s">
        <v>45</v>
      </c>
      <c r="O72" t="s">
        <v>75</v>
      </c>
      <c r="P72">
        <v>56200</v>
      </c>
      <c r="Q72">
        <v>-50000</v>
      </c>
      <c r="R72" s="1">
        <v>42055</v>
      </c>
      <c r="S72" t="s">
        <v>76</v>
      </c>
      <c r="T72" t="s">
        <v>48</v>
      </c>
      <c r="U72" t="s">
        <v>49</v>
      </c>
      <c r="V72" t="s">
        <v>121</v>
      </c>
      <c r="W72" t="s">
        <v>51</v>
      </c>
      <c r="X72" t="s">
        <v>123</v>
      </c>
      <c r="Y72" t="s">
        <v>242</v>
      </c>
      <c r="Z72">
        <v>12</v>
      </c>
      <c r="AA72">
        <v>2</v>
      </c>
      <c r="AB72" t="s">
        <v>63</v>
      </c>
      <c r="AC72">
        <v>2</v>
      </c>
      <c r="AD72">
        <v>3</v>
      </c>
      <c r="AE72" t="s">
        <v>63</v>
      </c>
      <c r="AF72">
        <v>68310</v>
      </c>
      <c r="AG72">
        <v>12420</v>
      </c>
      <c r="AH72">
        <v>6210</v>
      </c>
      <c r="AI72">
        <v>49680</v>
      </c>
      <c r="AJ72" t="s">
        <v>110</v>
      </c>
      <c r="AK72" t="s">
        <v>135</v>
      </c>
      <c r="AL72">
        <v>2003</v>
      </c>
      <c r="AM72" t="s">
        <v>57</v>
      </c>
      <c r="AO72" t="str">
        <f>_xlfn.CONCAT(Table2[[#This Row],[auto_make]], " ", Table2[[#This Row],[auto_model]])</f>
        <v>Audi A3</v>
      </c>
    </row>
    <row r="73" spans="1:41" x14ac:dyDescent="0.3">
      <c r="A73">
        <v>222</v>
      </c>
      <c r="B73">
        <v>41</v>
      </c>
      <c r="C73">
        <v>260845</v>
      </c>
      <c r="D73" s="1">
        <v>36110</v>
      </c>
      <c r="E73" t="s">
        <v>40</v>
      </c>
      <c r="F73" t="s">
        <v>70</v>
      </c>
      <c r="G73">
        <v>2000</v>
      </c>
      <c r="H73">
        <v>1055.53</v>
      </c>
      <c r="I73">
        <v>0</v>
      </c>
      <c r="J73">
        <v>441992</v>
      </c>
      <c r="K73" t="s">
        <v>71</v>
      </c>
      <c r="L73" t="s">
        <v>43</v>
      </c>
      <c r="M73" t="s">
        <v>85</v>
      </c>
      <c r="N73" t="s">
        <v>243</v>
      </c>
      <c r="O73" t="s">
        <v>143</v>
      </c>
      <c r="P73">
        <v>37800</v>
      </c>
      <c r="Q73">
        <v>-50300</v>
      </c>
      <c r="R73" s="1">
        <v>42043</v>
      </c>
      <c r="S73" t="s">
        <v>47</v>
      </c>
      <c r="T73" t="s">
        <v>87</v>
      </c>
      <c r="U73" t="s">
        <v>108</v>
      </c>
      <c r="V73" t="s">
        <v>121</v>
      </c>
      <c r="W73" t="s">
        <v>114</v>
      </c>
      <c r="X73" t="s">
        <v>157</v>
      </c>
      <c r="Y73" t="s">
        <v>244</v>
      </c>
      <c r="Z73">
        <v>7</v>
      </c>
      <c r="AA73">
        <v>1</v>
      </c>
      <c r="AB73" t="s">
        <v>80</v>
      </c>
      <c r="AC73">
        <v>0</v>
      </c>
      <c r="AD73">
        <v>2</v>
      </c>
      <c r="AE73" t="s">
        <v>80</v>
      </c>
      <c r="AF73">
        <v>61290</v>
      </c>
      <c r="AG73">
        <v>6810</v>
      </c>
      <c r="AH73">
        <v>6810</v>
      </c>
      <c r="AI73">
        <v>47670</v>
      </c>
      <c r="AJ73" t="s">
        <v>210</v>
      </c>
      <c r="AK73" t="s">
        <v>211</v>
      </c>
      <c r="AL73">
        <v>1995</v>
      </c>
      <c r="AM73" t="s">
        <v>57</v>
      </c>
      <c r="AO73" t="str">
        <f>_xlfn.CONCAT(Table2[[#This Row],[auto_make]], " ", Table2[[#This Row],[auto_model]])</f>
        <v>Honda Civic</v>
      </c>
    </row>
    <row r="74" spans="1:41" x14ac:dyDescent="0.3">
      <c r="A74">
        <v>199</v>
      </c>
      <c r="B74">
        <v>41</v>
      </c>
      <c r="C74">
        <v>657045</v>
      </c>
      <c r="D74" s="1">
        <v>35037</v>
      </c>
      <c r="E74" t="s">
        <v>40</v>
      </c>
      <c r="F74" t="s">
        <v>41</v>
      </c>
      <c r="G74">
        <v>1000</v>
      </c>
      <c r="H74">
        <v>895.83</v>
      </c>
      <c r="I74">
        <v>0</v>
      </c>
      <c r="J74">
        <v>452597</v>
      </c>
      <c r="K74" t="s">
        <v>71</v>
      </c>
      <c r="L74" t="s">
        <v>93</v>
      </c>
      <c r="M74" t="s">
        <v>73</v>
      </c>
      <c r="N74" t="s">
        <v>166</v>
      </c>
      <c r="O74" t="s">
        <v>46</v>
      </c>
      <c r="P74">
        <v>0</v>
      </c>
      <c r="Q74">
        <v>0</v>
      </c>
      <c r="R74" s="1">
        <v>42046</v>
      </c>
      <c r="S74" t="s">
        <v>47</v>
      </c>
      <c r="T74" t="s">
        <v>77</v>
      </c>
      <c r="U74" t="s">
        <v>64</v>
      </c>
      <c r="V74" t="s">
        <v>137</v>
      </c>
      <c r="W74" t="s">
        <v>122</v>
      </c>
      <c r="X74" t="s">
        <v>88</v>
      </c>
      <c r="Y74" t="s">
        <v>245</v>
      </c>
      <c r="Z74">
        <v>10</v>
      </c>
      <c r="AA74">
        <v>1</v>
      </c>
      <c r="AB74" t="s">
        <v>80</v>
      </c>
      <c r="AC74">
        <v>1</v>
      </c>
      <c r="AD74">
        <v>2</v>
      </c>
      <c r="AE74" t="s">
        <v>80</v>
      </c>
      <c r="AF74">
        <v>30100</v>
      </c>
      <c r="AG74">
        <v>3010</v>
      </c>
      <c r="AH74">
        <v>0</v>
      </c>
      <c r="AI74">
        <v>27090</v>
      </c>
      <c r="AJ74" t="s">
        <v>90</v>
      </c>
      <c r="AK74" t="s">
        <v>246</v>
      </c>
      <c r="AL74">
        <v>1999</v>
      </c>
      <c r="AM74" t="s">
        <v>83</v>
      </c>
      <c r="AO74" t="str">
        <f>_xlfn.CONCAT(Table2[[#This Row],[auto_make]], " ", Table2[[#This Row],[auto_model]])</f>
        <v>Chevrolet Malibu</v>
      </c>
    </row>
    <row r="75" spans="1:41" x14ac:dyDescent="0.3">
      <c r="A75">
        <v>215</v>
      </c>
      <c r="B75">
        <v>37</v>
      </c>
      <c r="C75">
        <v>761189</v>
      </c>
      <c r="D75" s="1">
        <v>37618</v>
      </c>
      <c r="E75" t="s">
        <v>58</v>
      </c>
      <c r="F75" t="s">
        <v>70</v>
      </c>
      <c r="G75">
        <v>500</v>
      </c>
      <c r="H75">
        <v>1632.93</v>
      </c>
      <c r="I75">
        <v>0</v>
      </c>
      <c r="J75">
        <v>614417</v>
      </c>
      <c r="K75" t="s">
        <v>71</v>
      </c>
      <c r="L75" t="s">
        <v>142</v>
      </c>
      <c r="M75" t="s">
        <v>146</v>
      </c>
      <c r="N75" t="s">
        <v>113</v>
      </c>
      <c r="O75" t="s">
        <v>143</v>
      </c>
      <c r="P75">
        <v>0</v>
      </c>
      <c r="Q75">
        <v>-42900</v>
      </c>
      <c r="R75" s="1">
        <v>42058</v>
      </c>
      <c r="S75" t="s">
        <v>76</v>
      </c>
      <c r="T75" t="s">
        <v>77</v>
      </c>
      <c r="U75" t="s">
        <v>64</v>
      </c>
      <c r="V75" t="s">
        <v>100</v>
      </c>
      <c r="W75" t="s">
        <v>51</v>
      </c>
      <c r="X75" t="s">
        <v>66</v>
      </c>
      <c r="Y75" t="s">
        <v>247</v>
      </c>
      <c r="Z75">
        <v>7</v>
      </c>
      <c r="AA75">
        <v>3</v>
      </c>
      <c r="AB75" t="s">
        <v>80</v>
      </c>
      <c r="AC75">
        <v>2</v>
      </c>
      <c r="AD75">
        <v>0</v>
      </c>
      <c r="AE75" t="s">
        <v>54</v>
      </c>
      <c r="AF75">
        <v>57120</v>
      </c>
      <c r="AG75">
        <v>9520</v>
      </c>
      <c r="AH75">
        <v>4760</v>
      </c>
      <c r="AI75">
        <v>42840</v>
      </c>
      <c r="AJ75" t="s">
        <v>68</v>
      </c>
      <c r="AK75" t="s">
        <v>194</v>
      </c>
      <c r="AL75">
        <v>2002</v>
      </c>
      <c r="AM75" t="s">
        <v>83</v>
      </c>
      <c r="AO75" t="str">
        <f>_xlfn.CONCAT(Table2[[#This Row],[auto_make]], " ", Table2[[#This Row],[auto_model]])</f>
        <v>Mercedes C300</v>
      </c>
    </row>
    <row r="76" spans="1:41" x14ac:dyDescent="0.3">
      <c r="A76">
        <v>192</v>
      </c>
      <c r="B76">
        <v>40</v>
      </c>
      <c r="C76">
        <v>175177</v>
      </c>
      <c r="D76" s="1">
        <v>38092</v>
      </c>
      <c r="E76" t="s">
        <v>84</v>
      </c>
      <c r="F76" t="s">
        <v>70</v>
      </c>
      <c r="G76">
        <v>1000</v>
      </c>
      <c r="H76">
        <v>1405.99</v>
      </c>
      <c r="I76">
        <v>0</v>
      </c>
      <c r="J76">
        <v>472895</v>
      </c>
      <c r="K76" t="s">
        <v>71</v>
      </c>
      <c r="L76" t="s">
        <v>93</v>
      </c>
      <c r="M76" t="s">
        <v>73</v>
      </c>
      <c r="N76" t="s">
        <v>156</v>
      </c>
      <c r="O76" t="s">
        <v>120</v>
      </c>
      <c r="P76">
        <v>0</v>
      </c>
      <c r="Q76">
        <v>0</v>
      </c>
      <c r="R76" s="1">
        <v>42064</v>
      </c>
      <c r="S76" t="s">
        <v>76</v>
      </c>
      <c r="T76" t="s">
        <v>48</v>
      </c>
      <c r="U76" t="s">
        <v>64</v>
      </c>
      <c r="V76" t="s">
        <v>137</v>
      </c>
      <c r="W76" t="s">
        <v>65</v>
      </c>
      <c r="X76" t="s">
        <v>103</v>
      </c>
      <c r="Y76" t="s">
        <v>248</v>
      </c>
      <c r="Z76">
        <v>18</v>
      </c>
      <c r="AA76">
        <v>3</v>
      </c>
      <c r="AB76" t="s">
        <v>54</v>
      </c>
      <c r="AC76">
        <v>1</v>
      </c>
      <c r="AD76">
        <v>0</v>
      </c>
      <c r="AE76" t="s">
        <v>54</v>
      </c>
      <c r="AF76">
        <v>42930</v>
      </c>
      <c r="AG76">
        <v>9540</v>
      </c>
      <c r="AH76">
        <v>4770</v>
      </c>
      <c r="AI76">
        <v>28620</v>
      </c>
      <c r="AJ76" t="s">
        <v>188</v>
      </c>
      <c r="AK76" t="s">
        <v>239</v>
      </c>
      <c r="AL76">
        <v>2005</v>
      </c>
      <c r="AM76" t="s">
        <v>83</v>
      </c>
      <c r="AO76" t="str">
        <f>_xlfn.CONCAT(Table2[[#This Row],[auto_make]], " ", Table2[[#This Row],[auto_model]])</f>
        <v>BMW X6</v>
      </c>
    </row>
    <row r="77" spans="1:41" x14ac:dyDescent="0.3">
      <c r="A77">
        <v>120</v>
      </c>
      <c r="B77">
        <v>35</v>
      </c>
      <c r="C77">
        <v>116700</v>
      </c>
      <c r="D77" s="1">
        <v>36924</v>
      </c>
      <c r="E77" t="s">
        <v>40</v>
      </c>
      <c r="F77" t="s">
        <v>70</v>
      </c>
      <c r="G77">
        <v>1000</v>
      </c>
      <c r="H77">
        <v>1425.54</v>
      </c>
      <c r="I77">
        <v>0</v>
      </c>
      <c r="J77">
        <v>475847</v>
      </c>
      <c r="K77" t="s">
        <v>71</v>
      </c>
      <c r="L77" t="s">
        <v>132</v>
      </c>
      <c r="M77" t="s">
        <v>146</v>
      </c>
      <c r="N77" t="s">
        <v>99</v>
      </c>
      <c r="O77" t="s">
        <v>61</v>
      </c>
      <c r="P77">
        <v>78300</v>
      </c>
      <c r="Q77">
        <v>0</v>
      </c>
      <c r="R77" s="1">
        <v>42019</v>
      </c>
      <c r="S77" t="s">
        <v>76</v>
      </c>
      <c r="T77" t="s">
        <v>87</v>
      </c>
      <c r="U77" t="s">
        <v>108</v>
      </c>
      <c r="V77" t="s">
        <v>137</v>
      </c>
      <c r="W77" t="s">
        <v>51</v>
      </c>
      <c r="X77" t="s">
        <v>66</v>
      </c>
      <c r="Y77" t="s">
        <v>249</v>
      </c>
      <c r="Z77">
        <v>22</v>
      </c>
      <c r="AA77">
        <v>3</v>
      </c>
      <c r="AB77" t="s">
        <v>80</v>
      </c>
      <c r="AC77">
        <v>2</v>
      </c>
      <c r="AD77">
        <v>0</v>
      </c>
      <c r="AE77" t="s">
        <v>80</v>
      </c>
      <c r="AF77">
        <v>51210</v>
      </c>
      <c r="AG77">
        <v>11380</v>
      </c>
      <c r="AH77">
        <v>5690</v>
      </c>
      <c r="AI77">
        <v>34140</v>
      </c>
      <c r="AJ77" t="s">
        <v>130</v>
      </c>
      <c r="AK77" t="s">
        <v>250</v>
      </c>
      <c r="AL77">
        <v>2010</v>
      </c>
      <c r="AM77" t="s">
        <v>83</v>
      </c>
      <c r="AO77" t="str">
        <f>_xlfn.CONCAT(Table2[[#This Row],[auto_make]], " ", Table2[[#This Row],[auto_model]])</f>
        <v>Ford Fusion</v>
      </c>
    </row>
    <row r="78" spans="1:41" x14ac:dyDescent="0.3">
      <c r="A78">
        <v>270</v>
      </c>
      <c r="B78">
        <v>45</v>
      </c>
      <c r="C78">
        <v>166264</v>
      </c>
      <c r="D78" s="1">
        <v>40190</v>
      </c>
      <c r="E78" t="s">
        <v>40</v>
      </c>
      <c r="F78" t="s">
        <v>92</v>
      </c>
      <c r="G78">
        <v>1000</v>
      </c>
      <c r="H78">
        <v>1038.0899999999999</v>
      </c>
      <c r="I78">
        <v>0</v>
      </c>
      <c r="J78">
        <v>476978</v>
      </c>
      <c r="K78" t="s">
        <v>71</v>
      </c>
      <c r="L78" t="s">
        <v>142</v>
      </c>
      <c r="M78" t="s">
        <v>160</v>
      </c>
      <c r="N78" t="s">
        <v>113</v>
      </c>
      <c r="O78" t="s">
        <v>46</v>
      </c>
      <c r="P78">
        <v>0</v>
      </c>
      <c r="Q78">
        <v>-19700</v>
      </c>
      <c r="R78" s="1">
        <v>42018</v>
      </c>
      <c r="S78" t="s">
        <v>76</v>
      </c>
      <c r="T78" t="s">
        <v>87</v>
      </c>
      <c r="U78" t="s">
        <v>64</v>
      </c>
      <c r="V78" t="s">
        <v>100</v>
      </c>
      <c r="W78" t="s">
        <v>78</v>
      </c>
      <c r="X78" t="s">
        <v>103</v>
      </c>
      <c r="Y78" t="s">
        <v>251</v>
      </c>
      <c r="Z78">
        <v>18</v>
      </c>
      <c r="AA78">
        <v>3</v>
      </c>
      <c r="AB78" t="s">
        <v>80</v>
      </c>
      <c r="AC78">
        <v>1</v>
      </c>
      <c r="AD78">
        <v>1</v>
      </c>
      <c r="AE78" t="s">
        <v>54</v>
      </c>
      <c r="AF78">
        <v>89400</v>
      </c>
      <c r="AG78">
        <v>14900</v>
      </c>
      <c r="AH78">
        <v>7450</v>
      </c>
      <c r="AI78">
        <v>67050</v>
      </c>
      <c r="AJ78" t="s">
        <v>154</v>
      </c>
      <c r="AK78" t="s">
        <v>155</v>
      </c>
      <c r="AL78">
        <v>1998</v>
      </c>
      <c r="AM78" t="s">
        <v>83</v>
      </c>
      <c r="AO78" t="str">
        <f>_xlfn.CONCAT(Table2[[#This Row],[auto_make]], " ", Table2[[#This Row],[auto_model]])</f>
        <v>Suburu Legacy</v>
      </c>
    </row>
    <row r="79" spans="1:41" x14ac:dyDescent="0.3">
      <c r="A79">
        <v>319</v>
      </c>
      <c r="B79">
        <v>47</v>
      </c>
      <c r="C79">
        <v>527945</v>
      </c>
      <c r="D79" s="1">
        <v>33708</v>
      </c>
      <c r="E79" t="s">
        <v>58</v>
      </c>
      <c r="F79" t="s">
        <v>41</v>
      </c>
      <c r="G79">
        <v>500</v>
      </c>
      <c r="H79">
        <v>1307.1099999999999</v>
      </c>
      <c r="I79">
        <v>0</v>
      </c>
      <c r="J79">
        <v>600648</v>
      </c>
      <c r="K79" t="s">
        <v>42</v>
      </c>
      <c r="L79" t="s">
        <v>142</v>
      </c>
      <c r="M79" t="s">
        <v>146</v>
      </c>
      <c r="N79" t="s">
        <v>127</v>
      </c>
      <c r="O79" t="s">
        <v>143</v>
      </c>
      <c r="P79">
        <v>0</v>
      </c>
      <c r="Q79">
        <v>0</v>
      </c>
      <c r="R79" s="1">
        <v>42052</v>
      </c>
      <c r="S79" t="s">
        <v>76</v>
      </c>
      <c r="T79" t="s">
        <v>87</v>
      </c>
      <c r="U79" t="s">
        <v>108</v>
      </c>
      <c r="V79" t="s">
        <v>50</v>
      </c>
      <c r="W79" t="s">
        <v>114</v>
      </c>
      <c r="X79" t="s">
        <v>157</v>
      </c>
      <c r="Y79" t="s">
        <v>252</v>
      </c>
      <c r="Z79">
        <v>22</v>
      </c>
      <c r="AA79">
        <v>3</v>
      </c>
      <c r="AB79" t="s">
        <v>80</v>
      </c>
      <c r="AC79">
        <v>0</v>
      </c>
      <c r="AD79">
        <v>2</v>
      </c>
      <c r="AE79" t="s">
        <v>63</v>
      </c>
      <c r="AF79">
        <v>59730</v>
      </c>
      <c r="AG79">
        <v>10860</v>
      </c>
      <c r="AH79">
        <v>10860</v>
      </c>
      <c r="AI79">
        <v>38010</v>
      </c>
      <c r="AJ79" t="s">
        <v>110</v>
      </c>
      <c r="AK79" t="s">
        <v>135</v>
      </c>
      <c r="AL79">
        <v>2005</v>
      </c>
      <c r="AM79" t="s">
        <v>83</v>
      </c>
      <c r="AO79" t="str">
        <f>_xlfn.CONCAT(Table2[[#This Row],[auto_make]], " ", Table2[[#This Row],[auto_model]])</f>
        <v>Audi A3</v>
      </c>
    </row>
    <row r="80" spans="1:41" x14ac:dyDescent="0.3">
      <c r="A80">
        <v>194</v>
      </c>
      <c r="B80">
        <v>39</v>
      </c>
      <c r="C80">
        <v>627540</v>
      </c>
      <c r="D80" s="1">
        <v>40319</v>
      </c>
      <c r="E80" t="s">
        <v>40</v>
      </c>
      <c r="F80" t="s">
        <v>92</v>
      </c>
      <c r="G80">
        <v>1000</v>
      </c>
      <c r="H80">
        <v>1489.24</v>
      </c>
      <c r="I80">
        <v>6000000</v>
      </c>
      <c r="J80">
        <v>608335</v>
      </c>
      <c r="K80" t="s">
        <v>71</v>
      </c>
      <c r="L80" t="s">
        <v>162</v>
      </c>
      <c r="M80" t="s">
        <v>112</v>
      </c>
      <c r="N80" t="s">
        <v>171</v>
      </c>
      <c r="O80" t="s">
        <v>120</v>
      </c>
      <c r="P80">
        <v>0</v>
      </c>
      <c r="Q80">
        <v>-45000</v>
      </c>
      <c r="R80" s="1">
        <v>42028</v>
      </c>
      <c r="S80" t="s">
        <v>62</v>
      </c>
      <c r="T80" t="s">
        <v>63</v>
      </c>
      <c r="U80" t="s">
        <v>64</v>
      </c>
      <c r="V80" t="s">
        <v>94</v>
      </c>
      <c r="W80" t="s">
        <v>51</v>
      </c>
      <c r="X80" t="s">
        <v>103</v>
      </c>
      <c r="Y80" t="s">
        <v>253</v>
      </c>
      <c r="Z80">
        <v>15</v>
      </c>
      <c r="AA80">
        <v>1</v>
      </c>
      <c r="AB80" t="s">
        <v>54</v>
      </c>
      <c r="AC80">
        <v>2</v>
      </c>
      <c r="AD80">
        <v>2</v>
      </c>
      <c r="AE80" t="s">
        <v>54</v>
      </c>
      <c r="AF80">
        <v>8060</v>
      </c>
      <c r="AG80">
        <v>1240</v>
      </c>
      <c r="AH80">
        <v>1240</v>
      </c>
      <c r="AI80">
        <v>5580</v>
      </c>
      <c r="AJ80" t="s">
        <v>55</v>
      </c>
      <c r="AK80">
        <v>95</v>
      </c>
      <c r="AL80">
        <v>2004</v>
      </c>
      <c r="AM80" t="s">
        <v>83</v>
      </c>
      <c r="AO80" t="str">
        <f>_xlfn.CONCAT(Table2[[#This Row],[auto_make]], " ", Table2[[#This Row],[auto_model]])</f>
        <v>Saab 95</v>
      </c>
    </row>
    <row r="81" spans="1:41" x14ac:dyDescent="0.3">
      <c r="A81">
        <v>227</v>
      </c>
      <c r="B81">
        <v>38</v>
      </c>
      <c r="C81">
        <v>279422</v>
      </c>
      <c r="D81" s="1">
        <v>41574</v>
      </c>
      <c r="E81" t="s">
        <v>40</v>
      </c>
      <c r="F81" t="s">
        <v>92</v>
      </c>
      <c r="G81">
        <v>500</v>
      </c>
      <c r="H81">
        <v>976.67</v>
      </c>
      <c r="I81">
        <v>0</v>
      </c>
      <c r="J81">
        <v>471600</v>
      </c>
      <c r="K81" t="s">
        <v>71</v>
      </c>
      <c r="L81" t="s">
        <v>72</v>
      </c>
      <c r="M81" t="s">
        <v>160</v>
      </c>
      <c r="N81" t="s">
        <v>174</v>
      </c>
      <c r="O81" t="s">
        <v>86</v>
      </c>
      <c r="P81">
        <v>0</v>
      </c>
      <c r="Q81">
        <v>0</v>
      </c>
      <c r="R81" s="1">
        <v>42025</v>
      </c>
      <c r="S81" t="s">
        <v>47</v>
      </c>
      <c r="T81" t="s">
        <v>77</v>
      </c>
      <c r="U81" t="s">
        <v>49</v>
      </c>
      <c r="V81" t="s">
        <v>100</v>
      </c>
      <c r="W81" t="s">
        <v>51</v>
      </c>
      <c r="X81" t="s">
        <v>157</v>
      </c>
      <c r="Y81" t="s">
        <v>254</v>
      </c>
      <c r="Z81">
        <v>16</v>
      </c>
      <c r="AA81">
        <v>1</v>
      </c>
      <c r="AB81" t="s">
        <v>63</v>
      </c>
      <c r="AC81">
        <v>1</v>
      </c>
      <c r="AD81">
        <v>2</v>
      </c>
      <c r="AE81" t="s">
        <v>63</v>
      </c>
      <c r="AF81">
        <v>72200</v>
      </c>
      <c r="AG81">
        <v>14440</v>
      </c>
      <c r="AH81">
        <v>7220</v>
      </c>
      <c r="AI81">
        <v>50540</v>
      </c>
      <c r="AJ81" t="s">
        <v>188</v>
      </c>
      <c r="AK81" t="s">
        <v>202</v>
      </c>
      <c r="AL81">
        <v>2013</v>
      </c>
      <c r="AM81" t="s">
        <v>57</v>
      </c>
      <c r="AO81" t="str">
        <f>_xlfn.CONCAT(Table2[[#This Row],[auto_make]], " ", Table2[[#This Row],[auto_model]])</f>
        <v>BMW M5</v>
      </c>
    </row>
    <row r="82" spans="1:41" x14ac:dyDescent="0.3">
      <c r="A82">
        <v>137</v>
      </c>
      <c r="B82">
        <v>31</v>
      </c>
      <c r="C82">
        <v>484200</v>
      </c>
      <c r="D82" s="1">
        <v>34619</v>
      </c>
      <c r="E82" t="s">
        <v>40</v>
      </c>
      <c r="F82" t="s">
        <v>41</v>
      </c>
      <c r="G82">
        <v>2000</v>
      </c>
      <c r="H82">
        <v>1340.43</v>
      </c>
      <c r="I82">
        <v>0</v>
      </c>
      <c r="J82">
        <v>441175</v>
      </c>
      <c r="K82" t="s">
        <v>42</v>
      </c>
      <c r="L82" t="s">
        <v>132</v>
      </c>
      <c r="M82" t="s">
        <v>126</v>
      </c>
      <c r="N82" t="s">
        <v>166</v>
      </c>
      <c r="O82" t="s">
        <v>46</v>
      </c>
      <c r="P82">
        <v>52700</v>
      </c>
      <c r="Q82">
        <v>-40600</v>
      </c>
      <c r="R82" s="1">
        <v>42054</v>
      </c>
      <c r="S82" t="s">
        <v>76</v>
      </c>
      <c r="T82" t="s">
        <v>48</v>
      </c>
      <c r="U82" t="s">
        <v>64</v>
      </c>
      <c r="V82" t="s">
        <v>137</v>
      </c>
      <c r="W82" t="s">
        <v>122</v>
      </c>
      <c r="X82" t="s">
        <v>88</v>
      </c>
      <c r="Y82" t="s">
        <v>255</v>
      </c>
      <c r="Z82">
        <v>6</v>
      </c>
      <c r="AA82">
        <v>3</v>
      </c>
      <c r="AB82" t="s">
        <v>80</v>
      </c>
      <c r="AC82">
        <v>1</v>
      </c>
      <c r="AD82">
        <v>2</v>
      </c>
      <c r="AE82" t="s">
        <v>80</v>
      </c>
      <c r="AF82">
        <v>50800</v>
      </c>
      <c r="AG82">
        <v>10160</v>
      </c>
      <c r="AH82">
        <v>10160</v>
      </c>
      <c r="AI82">
        <v>30480</v>
      </c>
      <c r="AJ82" t="s">
        <v>96</v>
      </c>
      <c r="AK82" t="s">
        <v>149</v>
      </c>
      <c r="AL82">
        <v>2005</v>
      </c>
      <c r="AM82" t="s">
        <v>83</v>
      </c>
      <c r="AO82" t="str">
        <f>_xlfn.CONCAT(Table2[[#This Row],[auto_make]], " ", Table2[[#This Row],[auto_model]])</f>
        <v>Accura MDX</v>
      </c>
    </row>
    <row r="83" spans="1:41" x14ac:dyDescent="0.3">
      <c r="A83">
        <v>244</v>
      </c>
      <c r="B83">
        <v>40</v>
      </c>
      <c r="C83">
        <v>645258</v>
      </c>
      <c r="D83" s="1">
        <v>35615</v>
      </c>
      <c r="E83" t="s">
        <v>40</v>
      </c>
      <c r="F83" t="s">
        <v>92</v>
      </c>
      <c r="G83">
        <v>2000</v>
      </c>
      <c r="H83">
        <v>1267.81</v>
      </c>
      <c r="I83">
        <v>5000000</v>
      </c>
      <c r="J83">
        <v>603123</v>
      </c>
      <c r="K83" t="s">
        <v>71</v>
      </c>
      <c r="L83" t="s">
        <v>125</v>
      </c>
      <c r="M83" t="s">
        <v>126</v>
      </c>
      <c r="N83" t="s">
        <v>182</v>
      </c>
      <c r="O83" t="s">
        <v>120</v>
      </c>
      <c r="P83">
        <v>0</v>
      </c>
      <c r="Q83">
        <v>0</v>
      </c>
      <c r="R83" s="1">
        <v>42007</v>
      </c>
      <c r="S83" t="s">
        <v>62</v>
      </c>
      <c r="T83" t="s">
        <v>63</v>
      </c>
      <c r="U83" t="s">
        <v>213</v>
      </c>
      <c r="V83" t="s">
        <v>94</v>
      </c>
      <c r="W83" t="s">
        <v>122</v>
      </c>
      <c r="X83" t="s">
        <v>157</v>
      </c>
      <c r="Y83" t="s">
        <v>256</v>
      </c>
      <c r="Z83">
        <v>10</v>
      </c>
      <c r="AA83">
        <v>1</v>
      </c>
      <c r="AB83" t="s">
        <v>63</v>
      </c>
      <c r="AC83">
        <v>2</v>
      </c>
      <c r="AD83">
        <v>1</v>
      </c>
      <c r="AE83" t="s">
        <v>63</v>
      </c>
      <c r="AF83">
        <v>6600</v>
      </c>
      <c r="AG83">
        <v>660</v>
      </c>
      <c r="AH83">
        <v>1320</v>
      </c>
      <c r="AI83">
        <v>4620</v>
      </c>
      <c r="AJ83" t="s">
        <v>96</v>
      </c>
      <c r="AK83" t="s">
        <v>159</v>
      </c>
      <c r="AL83">
        <v>2005</v>
      </c>
      <c r="AM83" t="s">
        <v>83</v>
      </c>
      <c r="AO83" t="str">
        <f>_xlfn.CONCAT(Table2[[#This Row],[auto_make]], " ", Table2[[#This Row],[auto_model]])</f>
        <v>Accura TL</v>
      </c>
    </row>
    <row r="84" spans="1:41" x14ac:dyDescent="0.3">
      <c r="A84">
        <v>78</v>
      </c>
      <c r="B84">
        <v>29</v>
      </c>
      <c r="C84">
        <v>694662</v>
      </c>
      <c r="D84" s="1">
        <v>40589</v>
      </c>
      <c r="E84" t="s">
        <v>84</v>
      </c>
      <c r="F84" t="s">
        <v>41</v>
      </c>
      <c r="G84">
        <v>1000</v>
      </c>
      <c r="H84">
        <v>1234.2</v>
      </c>
      <c r="I84">
        <v>6000000</v>
      </c>
      <c r="J84">
        <v>457767</v>
      </c>
      <c r="K84" t="s">
        <v>42</v>
      </c>
      <c r="L84" t="s">
        <v>125</v>
      </c>
      <c r="M84" t="s">
        <v>112</v>
      </c>
      <c r="N84" t="s">
        <v>99</v>
      </c>
      <c r="O84" t="s">
        <v>61</v>
      </c>
      <c r="P84">
        <v>0</v>
      </c>
      <c r="Q84">
        <v>0</v>
      </c>
      <c r="R84" s="1">
        <v>42033</v>
      </c>
      <c r="S84" t="s">
        <v>62</v>
      </c>
      <c r="T84" t="s">
        <v>63</v>
      </c>
      <c r="U84" t="s">
        <v>64</v>
      </c>
      <c r="V84" t="s">
        <v>50</v>
      </c>
      <c r="W84" t="s">
        <v>78</v>
      </c>
      <c r="X84" t="s">
        <v>157</v>
      </c>
      <c r="Y84" t="s">
        <v>257</v>
      </c>
      <c r="Z84">
        <v>3</v>
      </c>
      <c r="AA84">
        <v>1</v>
      </c>
      <c r="AB84" t="s">
        <v>54</v>
      </c>
      <c r="AC84">
        <v>2</v>
      </c>
      <c r="AD84">
        <v>2</v>
      </c>
      <c r="AE84" t="s">
        <v>80</v>
      </c>
      <c r="AF84">
        <v>7500</v>
      </c>
      <c r="AG84">
        <v>750</v>
      </c>
      <c r="AH84">
        <v>1500</v>
      </c>
      <c r="AI84">
        <v>5250</v>
      </c>
      <c r="AJ84" t="s">
        <v>105</v>
      </c>
      <c r="AK84" t="s">
        <v>152</v>
      </c>
      <c r="AL84">
        <v>2002</v>
      </c>
      <c r="AM84" t="s">
        <v>83</v>
      </c>
      <c r="AO84" t="str">
        <f>_xlfn.CONCAT(Table2[[#This Row],[auto_make]], " ", Table2[[#This Row],[auto_model]])</f>
        <v>Nissan Maxima</v>
      </c>
    </row>
    <row r="85" spans="1:41" x14ac:dyDescent="0.3">
      <c r="A85">
        <v>200</v>
      </c>
      <c r="B85">
        <v>35</v>
      </c>
      <c r="C85">
        <v>960680</v>
      </c>
      <c r="D85" s="1">
        <v>34567</v>
      </c>
      <c r="E85" t="s">
        <v>58</v>
      </c>
      <c r="F85" t="s">
        <v>41</v>
      </c>
      <c r="G85">
        <v>2000</v>
      </c>
      <c r="H85">
        <v>1318.06</v>
      </c>
      <c r="I85">
        <v>0</v>
      </c>
      <c r="J85">
        <v>618498</v>
      </c>
      <c r="K85" t="s">
        <v>42</v>
      </c>
      <c r="L85" t="s">
        <v>132</v>
      </c>
      <c r="M85" t="s">
        <v>126</v>
      </c>
      <c r="N85" t="s">
        <v>182</v>
      </c>
      <c r="O85" t="s">
        <v>120</v>
      </c>
      <c r="P85">
        <v>57300</v>
      </c>
      <c r="Q85">
        <v>-80600</v>
      </c>
      <c r="R85" s="1">
        <v>42023</v>
      </c>
      <c r="S85" t="s">
        <v>62</v>
      </c>
      <c r="T85" t="s">
        <v>63</v>
      </c>
      <c r="U85" t="s">
        <v>213</v>
      </c>
      <c r="V85" t="s">
        <v>94</v>
      </c>
      <c r="W85" t="s">
        <v>65</v>
      </c>
      <c r="X85" t="s">
        <v>123</v>
      </c>
      <c r="Y85" t="s">
        <v>258</v>
      </c>
      <c r="Z85">
        <v>13</v>
      </c>
      <c r="AA85">
        <v>1</v>
      </c>
      <c r="AB85" t="s">
        <v>80</v>
      </c>
      <c r="AC85">
        <v>0</v>
      </c>
      <c r="AD85">
        <v>3</v>
      </c>
      <c r="AE85" t="s">
        <v>54</v>
      </c>
      <c r="AF85">
        <v>6490</v>
      </c>
      <c r="AG85">
        <v>1180</v>
      </c>
      <c r="AH85">
        <v>1180</v>
      </c>
      <c r="AI85">
        <v>4130</v>
      </c>
      <c r="AJ85" t="s">
        <v>215</v>
      </c>
      <c r="AK85" t="s">
        <v>259</v>
      </c>
      <c r="AL85">
        <v>2002</v>
      </c>
      <c r="AM85" t="s">
        <v>83</v>
      </c>
      <c r="AO85" t="str">
        <f>_xlfn.CONCAT(Table2[[#This Row],[auto_make]], " ", Table2[[#This Row],[auto_model]])</f>
        <v>Volkswagen Jetta</v>
      </c>
    </row>
    <row r="86" spans="1:41" x14ac:dyDescent="0.3">
      <c r="A86">
        <v>284</v>
      </c>
      <c r="B86">
        <v>48</v>
      </c>
      <c r="C86">
        <v>498140</v>
      </c>
      <c r="D86" s="1">
        <v>35565</v>
      </c>
      <c r="E86" t="s">
        <v>58</v>
      </c>
      <c r="F86" t="s">
        <v>92</v>
      </c>
      <c r="G86">
        <v>2000</v>
      </c>
      <c r="H86">
        <v>769.95</v>
      </c>
      <c r="I86">
        <v>0</v>
      </c>
      <c r="J86">
        <v>605486</v>
      </c>
      <c r="K86" t="s">
        <v>42</v>
      </c>
      <c r="L86" t="s">
        <v>125</v>
      </c>
      <c r="M86" t="s">
        <v>102</v>
      </c>
      <c r="N86" t="s">
        <v>147</v>
      </c>
      <c r="O86" t="s">
        <v>143</v>
      </c>
      <c r="P86">
        <v>0</v>
      </c>
      <c r="Q86">
        <v>-44200</v>
      </c>
      <c r="R86" s="1">
        <v>42023</v>
      </c>
      <c r="S86" t="s">
        <v>76</v>
      </c>
      <c r="T86" t="s">
        <v>48</v>
      </c>
      <c r="U86" t="s">
        <v>49</v>
      </c>
      <c r="V86" t="s">
        <v>137</v>
      </c>
      <c r="W86" t="s">
        <v>78</v>
      </c>
      <c r="X86" t="s">
        <v>123</v>
      </c>
      <c r="Y86" t="s">
        <v>260</v>
      </c>
      <c r="Z86">
        <v>16</v>
      </c>
      <c r="AA86">
        <v>2</v>
      </c>
      <c r="AB86" t="s">
        <v>63</v>
      </c>
      <c r="AC86">
        <v>2</v>
      </c>
      <c r="AD86">
        <v>3</v>
      </c>
      <c r="AE86" t="s">
        <v>80</v>
      </c>
      <c r="AF86">
        <v>60940</v>
      </c>
      <c r="AG86">
        <v>5540</v>
      </c>
      <c r="AH86">
        <v>11080</v>
      </c>
      <c r="AI86">
        <v>44320</v>
      </c>
      <c r="AJ86" t="s">
        <v>110</v>
      </c>
      <c r="AK86" t="s">
        <v>135</v>
      </c>
      <c r="AL86">
        <v>2013</v>
      </c>
      <c r="AM86" t="s">
        <v>57</v>
      </c>
      <c r="AO86" t="str">
        <f>_xlfn.CONCAT(Table2[[#This Row],[auto_make]], " ", Table2[[#This Row],[auto_model]])</f>
        <v>Audi A3</v>
      </c>
    </row>
    <row r="87" spans="1:41" x14ac:dyDescent="0.3">
      <c r="A87">
        <v>275</v>
      </c>
      <c r="B87">
        <v>41</v>
      </c>
      <c r="C87">
        <v>498875</v>
      </c>
      <c r="D87" s="1">
        <v>35364</v>
      </c>
      <c r="E87" t="s">
        <v>40</v>
      </c>
      <c r="F87" t="s">
        <v>70</v>
      </c>
      <c r="G87">
        <v>2000</v>
      </c>
      <c r="H87">
        <v>1514.72</v>
      </c>
      <c r="I87">
        <v>0</v>
      </c>
      <c r="J87">
        <v>617970</v>
      </c>
      <c r="K87" t="s">
        <v>42</v>
      </c>
      <c r="L87" t="s">
        <v>132</v>
      </c>
      <c r="M87" t="s">
        <v>146</v>
      </c>
      <c r="N87" t="s">
        <v>74</v>
      </c>
      <c r="O87" t="s">
        <v>75</v>
      </c>
      <c r="P87">
        <v>35700</v>
      </c>
      <c r="Q87">
        <v>0</v>
      </c>
      <c r="R87" s="1">
        <v>42037</v>
      </c>
      <c r="S87" t="s">
        <v>76</v>
      </c>
      <c r="T87" t="s">
        <v>87</v>
      </c>
      <c r="U87" t="s">
        <v>49</v>
      </c>
      <c r="V87" t="s">
        <v>100</v>
      </c>
      <c r="W87" t="s">
        <v>78</v>
      </c>
      <c r="X87" t="s">
        <v>157</v>
      </c>
      <c r="Y87" t="s">
        <v>261</v>
      </c>
      <c r="Z87">
        <v>13</v>
      </c>
      <c r="AA87">
        <v>3</v>
      </c>
      <c r="AB87" t="s">
        <v>54</v>
      </c>
      <c r="AC87">
        <v>0</v>
      </c>
      <c r="AD87">
        <v>1</v>
      </c>
      <c r="AE87" t="s">
        <v>63</v>
      </c>
      <c r="AF87">
        <v>58300</v>
      </c>
      <c r="AG87">
        <v>5830</v>
      </c>
      <c r="AH87">
        <v>11660</v>
      </c>
      <c r="AI87">
        <v>40810</v>
      </c>
      <c r="AJ87" t="s">
        <v>154</v>
      </c>
      <c r="AK87" t="s">
        <v>155</v>
      </c>
      <c r="AL87">
        <v>2007</v>
      </c>
      <c r="AM87" t="s">
        <v>83</v>
      </c>
      <c r="AO87" t="str">
        <f>_xlfn.CONCAT(Table2[[#This Row],[auto_make]], " ", Table2[[#This Row],[auto_model]])</f>
        <v>Suburu Legacy</v>
      </c>
    </row>
    <row r="88" spans="1:41" x14ac:dyDescent="0.3">
      <c r="A88">
        <v>153</v>
      </c>
      <c r="B88">
        <v>34</v>
      </c>
      <c r="C88">
        <v>798177</v>
      </c>
      <c r="D88" s="1">
        <v>38780</v>
      </c>
      <c r="E88" t="s">
        <v>84</v>
      </c>
      <c r="F88" t="s">
        <v>92</v>
      </c>
      <c r="G88">
        <v>1000</v>
      </c>
      <c r="H88">
        <v>873.64</v>
      </c>
      <c r="I88">
        <v>4000000</v>
      </c>
      <c r="J88">
        <v>432934</v>
      </c>
      <c r="K88" t="s">
        <v>71</v>
      </c>
      <c r="L88" t="s">
        <v>93</v>
      </c>
      <c r="M88" t="s">
        <v>118</v>
      </c>
      <c r="N88" t="s">
        <v>156</v>
      </c>
      <c r="O88" t="s">
        <v>46</v>
      </c>
      <c r="P88">
        <v>800</v>
      </c>
      <c r="Q88">
        <v>0</v>
      </c>
      <c r="R88" s="1">
        <v>42034</v>
      </c>
      <c r="S88" t="s">
        <v>76</v>
      </c>
      <c r="T88" t="s">
        <v>87</v>
      </c>
      <c r="U88" t="s">
        <v>64</v>
      </c>
      <c r="V88" t="s">
        <v>121</v>
      </c>
      <c r="W88" t="s">
        <v>51</v>
      </c>
      <c r="X88" t="s">
        <v>52</v>
      </c>
      <c r="Y88" t="s">
        <v>262</v>
      </c>
      <c r="Z88">
        <v>9</v>
      </c>
      <c r="AA88">
        <v>3</v>
      </c>
      <c r="AB88" t="s">
        <v>80</v>
      </c>
      <c r="AC88">
        <v>2</v>
      </c>
      <c r="AD88">
        <v>1</v>
      </c>
      <c r="AE88" t="s">
        <v>63</v>
      </c>
      <c r="AF88">
        <v>68400</v>
      </c>
      <c r="AG88">
        <v>11400</v>
      </c>
      <c r="AH88">
        <v>11400</v>
      </c>
      <c r="AI88">
        <v>45600</v>
      </c>
      <c r="AJ88" t="s">
        <v>130</v>
      </c>
      <c r="AK88" t="s">
        <v>131</v>
      </c>
      <c r="AL88">
        <v>2007</v>
      </c>
      <c r="AM88" t="s">
        <v>83</v>
      </c>
      <c r="AO88" t="str">
        <f>_xlfn.CONCAT(Table2[[#This Row],[auto_make]], " ", Table2[[#This Row],[auto_model]])</f>
        <v>Ford F150</v>
      </c>
    </row>
    <row r="89" spans="1:41" x14ac:dyDescent="0.3">
      <c r="A89">
        <v>134</v>
      </c>
      <c r="B89">
        <v>32</v>
      </c>
      <c r="C89">
        <v>614763</v>
      </c>
      <c r="D89" s="1">
        <v>33240</v>
      </c>
      <c r="E89" t="s">
        <v>84</v>
      </c>
      <c r="F89" t="s">
        <v>92</v>
      </c>
      <c r="G89">
        <v>500</v>
      </c>
      <c r="H89">
        <v>1612.43</v>
      </c>
      <c r="I89">
        <v>0</v>
      </c>
      <c r="J89">
        <v>456762</v>
      </c>
      <c r="K89" t="s">
        <v>71</v>
      </c>
      <c r="L89" t="s">
        <v>43</v>
      </c>
      <c r="M89" t="s">
        <v>112</v>
      </c>
      <c r="N89" t="s">
        <v>156</v>
      </c>
      <c r="O89" t="s">
        <v>75</v>
      </c>
      <c r="P89">
        <v>36400</v>
      </c>
      <c r="Q89">
        <v>0</v>
      </c>
      <c r="R89" s="1">
        <v>42012</v>
      </c>
      <c r="S89" t="s">
        <v>47</v>
      </c>
      <c r="T89" t="s">
        <v>48</v>
      </c>
      <c r="U89" t="s">
        <v>108</v>
      </c>
      <c r="V89" t="s">
        <v>100</v>
      </c>
      <c r="W89" t="s">
        <v>65</v>
      </c>
      <c r="X89" t="s">
        <v>103</v>
      </c>
      <c r="Y89" t="s">
        <v>263</v>
      </c>
      <c r="Z89">
        <v>2</v>
      </c>
      <c r="AA89">
        <v>1</v>
      </c>
      <c r="AB89" t="s">
        <v>63</v>
      </c>
      <c r="AC89">
        <v>2</v>
      </c>
      <c r="AD89">
        <v>1</v>
      </c>
      <c r="AE89" t="s">
        <v>54</v>
      </c>
      <c r="AF89">
        <v>64240</v>
      </c>
      <c r="AG89">
        <v>11680</v>
      </c>
      <c r="AH89">
        <v>11680</v>
      </c>
      <c r="AI89">
        <v>40880</v>
      </c>
      <c r="AJ89" t="s">
        <v>188</v>
      </c>
      <c r="AK89" t="s">
        <v>189</v>
      </c>
      <c r="AL89">
        <v>2015</v>
      </c>
      <c r="AM89" t="s">
        <v>83</v>
      </c>
      <c r="AO89" t="str">
        <f>_xlfn.CONCAT(Table2[[#This Row],[auto_make]], " ", Table2[[#This Row],[auto_model]])</f>
        <v>BMW 3 Series</v>
      </c>
    </row>
    <row r="90" spans="1:41" x14ac:dyDescent="0.3">
      <c r="A90">
        <v>31</v>
      </c>
      <c r="B90">
        <v>36</v>
      </c>
      <c r="C90">
        <v>679370</v>
      </c>
      <c r="D90" s="1">
        <v>36387</v>
      </c>
      <c r="E90" t="s">
        <v>84</v>
      </c>
      <c r="F90" t="s">
        <v>92</v>
      </c>
      <c r="G90">
        <v>2000</v>
      </c>
      <c r="H90">
        <v>1318.24</v>
      </c>
      <c r="I90">
        <v>9000000</v>
      </c>
      <c r="J90">
        <v>601748</v>
      </c>
      <c r="K90" t="s">
        <v>71</v>
      </c>
      <c r="L90" t="s">
        <v>142</v>
      </c>
      <c r="M90" t="s">
        <v>102</v>
      </c>
      <c r="N90" t="s">
        <v>171</v>
      </c>
      <c r="O90" t="s">
        <v>143</v>
      </c>
      <c r="P90">
        <v>0</v>
      </c>
      <c r="Q90">
        <v>-78600</v>
      </c>
      <c r="R90" s="1">
        <v>42034</v>
      </c>
      <c r="S90" t="s">
        <v>139</v>
      </c>
      <c r="T90" t="s">
        <v>63</v>
      </c>
      <c r="U90" t="s">
        <v>213</v>
      </c>
      <c r="V90" t="s">
        <v>94</v>
      </c>
      <c r="W90" t="s">
        <v>114</v>
      </c>
      <c r="X90" t="s">
        <v>88</v>
      </c>
      <c r="Y90" t="s">
        <v>264</v>
      </c>
      <c r="Z90">
        <v>9</v>
      </c>
      <c r="AA90">
        <v>1</v>
      </c>
      <c r="AB90" t="s">
        <v>80</v>
      </c>
      <c r="AC90">
        <v>0</v>
      </c>
      <c r="AD90">
        <v>1</v>
      </c>
      <c r="AE90" t="s">
        <v>54</v>
      </c>
      <c r="AF90">
        <v>4700</v>
      </c>
      <c r="AG90">
        <v>940</v>
      </c>
      <c r="AH90">
        <v>470</v>
      </c>
      <c r="AI90">
        <v>3290</v>
      </c>
      <c r="AJ90" t="s">
        <v>81</v>
      </c>
      <c r="AK90" t="s">
        <v>145</v>
      </c>
      <c r="AL90">
        <v>2002</v>
      </c>
      <c r="AM90" t="s">
        <v>83</v>
      </c>
      <c r="AO90" t="str">
        <f>_xlfn.CONCAT(Table2[[#This Row],[auto_make]], " ", Table2[[#This Row],[auto_model]])</f>
        <v>Dodge Neon</v>
      </c>
    </row>
    <row r="91" spans="1:41" x14ac:dyDescent="0.3">
      <c r="A91">
        <v>41</v>
      </c>
      <c r="B91">
        <v>25</v>
      </c>
      <c r="C91">
        <v>958857</v>
      </c>
      <c r="D91" s="1">
        <v>33618</v>
      </c>
      <c r="E91" t="s">
        <v>58</v>
      </c>
      <c r="F91" t="s">
        <v>70</v>
      </c>
      <c r="G91">
        <v>1000</v>
      </c>
      <c r="H91">
        <v>1226.83</v>
      </c>
      <c r="I91">
        <v>0</v>
      </c>
      <c r="J91">
        <v>607763</v>
      </c>
      <c r="K91" t="s">
        <v>71</v>
      </c>
      <c r="L91" t="s">
        <v>142</v>
      </c>
      <c r="M91" t="s">
        <v>126</v>
      </c>
      <c r="N91" t="s">
        <v>265</v>
      </c>
      <c r="O91" t="s">
        <v>143</v>
      </c>
      <c r="P91">
        <v>0</v>
      </c>
      <c r="Q91">
        <v>-56100</v>
      </c>
      <c r="R91" s="1">
        <v>42011</v>
      </c>
      <c r="S91" t="s">
        <v>76</v>
      </c>
      <c r="T91" t="s">
        <v>48</v>
      </c>
      <c r="U91" t="s">
        <v>49</v>
      </c>
      <c r="V91" t="s">
        <v>121</v>
      </c>
      <c r="W91" t="s">
        <v>51</v>
      </c>
      <c r="X91" t="s">
        <v>52</v>
      </c>
      <c r="Y91" t="s">
        <v>266</v>
      </c>
      <c r="Z91">
        <v>12</v>
      </c>
      <c r="AA91">
        <v>3</v>
      </c>
      <c r="AB91" t="s">
        <v>54</v>
      </c>
      <c r="AC91">
        <v>2</v>
      </c>
      <c r="AD91">
        <v>0</v>
      </c>
      <c r="AE91" t="s">
        <v>63</v>
      </c>
      <c r="AF91">
        <v>45120</v>
      </c>
      <c r="AG91">
        <v>0</v>
      </c>
      <c r="AH91">
        <v>5640</v>
      </c>
      <c r="AI91">
        <v>39480</v>
      </c>
      <c r="AJ91" t="s">
        <v>96</v>
      </c>
      <c r="AK91" t="s">
        <v>149</v>
      </c>
      <c r="AL91">
        <v>2011</v>
      </c>
      <c r="AM91" t="s">
        <v>57</v>
      </c>
      <c r="AO91" t="str">
        <f>_xlfn.CONCAT(Table2[[#This Row],[auto_make]], " ", Table2[[#This Row],[auto_model]])</f>
        <v>Accura MDX</v>
      </c>
    </row>
    <row r="92" spans="1:41" x14ac:dyDescent="0.3">
      <c r="A92">
        <v>127</v>
      </c>
      <c r="B92">
        <v>29</v>
      </c>
      <c r="C92">
        <v>686816</v>
      </c>
      <c r="D92" s="1">
        <v>36501</v>
      </c>
      <c r="E92" t="s">
        <v>40</v>
      </c>
      <c r="F92" t="s">
        <v>41</v>
      </c>
      <c r="G92">
        <v>2000</v>
      </c>
      <c r="H92">
        <v>1326.44</v>
      </c>
      <c r="I92">
        <v>5000000</v>
      </c>
      <c r="J92">
        <v>436973</v>
      </c>
      <c r="K92" t="s">
        <v>71</v>
      </c>
      <c r="L92" t="s">
        <v>132</v>
      </c>
      <c r="M92" t="s">
        <v>73</v>
      </c>
      <c r="N92" t="s">
        <v>74</v>
      </c>
      <c r="O92" t="s">
        <v>75</v>
      </c>
      <c r="P92">
        <v>0</v>
      </c>
      <c r="Q92">
        <v>0</v>
      </c>
      <c r="R92" s="1">
        <v>42059</v>
      </c>
      <c r="S92" t="s">
        <v>76</v>
      </c>
      <c r="T92" t="s">
        <v>87</v>
      </c>
      <c r="U92" t="s">
        <v>108</v>
      </c>
      <c r="V92" t="s">
        <v>100</v>
      </c>
      <c r="W92" t="s">
        <v>51</v>
      </c>
      <c r="X92" t="s">
        <v>88</v>
      </c>
      <c r="Y92" t="s">
        <v>267</v>
      </c>
      <c r="Z92">
        <v>12</v>
      </c>
      <c r="AA92">
        <v>2</v>
      </c>
      <c r="AB92" t="s">
        <v>54</v>
      </c>
      <c r="AC92">
        <v>1</v>
      </c>
      <c r="AD92">
        <v>1</v>
      </c>
      <c r="AE92" t="s">
        <v>63</v>
      </c>
      <c r="AF92">
        <v>66950</v>
      </c>
      <c r="AG92">
        <v>10300</v>
      </c>
      <c r="AH92">
        <v>10300</v>
      </c>
      <c r="AI92">
        <v>46350</v>
      </c>
      <c r="AJ92" t="s">
        <v>55</v>
      </c>
      <c r="AK92">
        <v>93</v>
      </c>
      <c r="AL92">
        <v>1995</v>
      </c>
      <c r="AM92" t="s">
        <v>83</v>
      </c>
      <c r="AO92" t="str">
        <f>_xlfn.CONCAT(Table2[[#This Row],[auto_make]], " ", Table2[[#This Row],[auto_model]])</f>
        <v>Saab 93</v>
      </c>
    </row>
    <row r="93" spans="1:41" x14ac:dyDescent="0.3">
      <c r="A93">
        <v>61</v>
      </c>
      <c r="B93">
        <v>23</v>
      </c>
      <c r="C93">
        <v>127754</v>
      </c>
      <c r="D93" s="1">
        <v>34126</v>
      </c>
      <c r="E93" t="s">
        <v>84</v>
      </c>
      <c r="F93" t="s">
        <v>41</v>
      </c>
      <c r="G93">
        <v>2000</v>
      </c>
      <c r="H93">
        <v>1136.83</v>
      </c>
      <c r="I93">
        <v>4000000</v>
      </c>
      <c r="J93">
        <v>471300</v>
      </c>
      <c r="K93" t="s">
        <v>71</v>
      </c>
      <c r="L93" t="s">
        <v>93</v>
      </c>
      <c r="M93" t="s">
        <v>98</v>
      </c>
      <c r="N93" t="s">
        <v>265</v>
      </c>
      <c r="O93" t="s">
        <v>75</v>
      </c>
      <c r="P93">
        <v>0</v>
      </c>
      <c r="Q93">
        <v>-62400</v>
      </c>
      <c r="R93" s="1">
        <v>42037</v>
      </c>
      <c r="S93" t="s">
        <v>47</v>
      </c>
      <c r="T93" t="s">
        <v>48</v>
      </c>
      <c r="U93" t="s">
        <v>49</v>
      </c>
      <c r="V93" t="s">
        <v>50</v>
      </c>
      <c r="W93" t="s">
        <v>78</v>
      </c>
      <c r="X93" t="s">
        <v>52</v>
      </c>
      <c r="Y93" t="s">
        <v>268</v>
      </c>
      <c r="Z93">
        <v>14</v>
      </c>
      <c r="AA93">
        <v>1</v>
      </c>
      <c r="AB93" t="s">
        <v>80</v>
      </c>
      <c r="AC93">
        <v>0</v>
      </c>
      <c r="AD93">
        <v>3</v>
      </c>
      <c r="AE93" t="s">
        <v>63</v>
      </c>
      <c r="AF93">
        <v>98340</v>
      </c>
      <c r="AG93">
        <v>8940</v>
      </c>
      <c r="AH93">
        <v>17880</v>
      </c>
      <c r="AI93">
        <v>71520</v>
      </c>
      <c r="AJ93" t="s">
        <v>210</v>
      </c>
      <c r="AK93" t="s">
        <v>232</v>
      </c>
      <c r="AL93">
        <v>2004</v>
      </c>
      <c r="AM93" t="s">
        <v>57</v>
      </c>
      <c r="AO93" t="str">
        <f>_xlfn.CONCAT(Table2[[#This Row],[auto_make]], " ", Table2[[#This Row],[auto_model]])</f>
        <v>Honda Accord</v>
      </c>
    </row>
    <row r="94" spans="1:41" x14ac:dyDescent="0.3">
      <c r="A94">
        <v>207</v>
      </c>
      <c r="B94">
        <v>42</v>
      </c>
      <c r="C94">
        <v>918629</v>
      </c>
      <c r="D94" s="1">
        <v>36802</v>
      </c>
      <c r="E94" t="s">
        <v>84</v>
      </c>
      <c r="F94" t="s">
        <v>41</v>
      </c>
      <c r="G94">
        <v>2000</v>
      </c>
      <c r="H94">
        <v>1322.78</v>
      </c>
      <c r="I94">
        <v>0</v>
      </c>
      <c r="J94">
        <v>453277</v>
      </c>
      <c r="K94" t="s">
        <v>42</v>
      </c>
      <c r="L94" t="s">
        <v>72</v>
      </c>
      <c r="M94" t="s">
        <v>190</v>
      </c>
      <c r="N94" t="s">
        <v>156</v>
      </c>
      <c r="O94" t="s">
        <v>75</v>
      </c>
      <c r="P94">
        <v>55200</v>
      </c>
      <c r="Q94">
        <v>0</v>
      </c>
      <c r="R94" s="1">
        <v>42063</v>
      </c>
      <c r="S94" t="s">
        <v>139</v>
      </c>
      <c r="T94" t="s">
        <v>63</v>
      </c>
      <c r="U94" t="s">
        <v>213</v>
      </c>
      <c r="V94" t="s">
        <v>94</v>
      </c>
      <c r="W94" t="s">
        <v>114</v>
      </c>
      <c r="X94" t="s">
        <v>103</v>
      </c>
      <c r="Y94" t="s">
        <v>269</v>
      </c>
      <c r="Z94">
        <v>9</v>
      </c>
      <c r="AA94">
        <v>1</v>
      </c>
      <c r="AB94" t="s">
        <v>80</v>
      </c>
      <c r="AC94">
        <v>0</v>
      </c>
      <c r="AD94">
        <v>1</v>
      </c>
      <c r="AE94" t="s">
        <v>80</v>
      </c>
      <c r="AF94">
        <v>5900</v>
      </c>
      <c r="AG94">
        <v>590</v>
      </c>
      <c r="AH94">
        <v>590</v>
      </c>
      <c r="AI94">
        <v>4720</v>
      </c>
      <c r="AJ94" t="s">
        <v>188</v>
      </c>
      <c r="AK94" t="s">
        <v>204</v>
      </c>
      <c r="AL94">
        <v>2007</v>
      </c>
      <c r="AM94" t="s">
        <v>83</v>
      </c>
      <c r="AO94" t="str">
        <f>_xlfn.CONCAT(Table2[[#This Row],[auto_make]], " ", Table2[[#This Row],[auto_model]])</f>
        <v>BMW X5</v>
      </c>
    </row>
    <row r="95" spans="1:41" x14ac:dyDescent="0.3">
      <c r="A95">
        <v>219</v>
      </c>
      <c r="B95">
        <v>43</v>
      </c>
      <c r="C95">
        <v>731450</v>
      </c>
      <c r="D95" s="1">
        <v>40541</v>
      </c>
      <c r="E95" t="s">
        <v>58</v>
      </c>
      <c r="F95" t="s">
        <v>70</v>
      </c>
      <c r="G95">
        <v>1000</v>
      </c>
      <c r="H95">
        <v>1483.25</v>
      </c>
      <c r="I95">
        <v>0</v>
      </c>
      <c r="J95">
        <v>465100</v>
      </c>
      <c r="K95" t="s">
        <v>71</v>
      </c>
      <c r="L95" t="s">
        <v>43</v>
      </c>
      <c r="M95" t="s">
        <v>126</v>
      </c>
      <c r="N95" t="s">
        <v>265</v>
      </c>
      <c r="O95" t="s">
        <v>143</v>
      </c>
      <c r="P95">
        <v>90700</v>
      </c>
      <c r="Q95">
        <v>-20800</v>
      </c>
      <c r="R95" s="1">
        <v>42044</v>
      </c>
      <c r="S95" t="s">
        <v>76</v>
      </c>
      <c r="T95" t="s">
        <v>87</v>
      </c>
      <c r="U95" t="s">
        <v>49</v>
      </c>
      <c r="V95" t="s">
        <v>137</v>
      </c>
      <c r="W95" t="s">
        <v>122</v>
      </c>
      <c r="X95" t="s">
        <v>66</v>
      </c>
      <c r="Y95" t="s">
        <v>270</v>
      </c>
      <c r="Z95">
        <v>3</v>
      </c>
      <c r="AA95">
        <v>3</v>
      </c>
      <c r="AB95" t="s">
        <v>80</v>
      </c>
      <c r="AC95">
        <v>1</v>
      </c>
      <c r="AD95">
        <v>1</v>
      </c>
      <c r="AE95" t="s">
        <v>63</v>
      </c>
      <c r="AF95">
        <v>70680</v>
      </c>
      <c r="AG95">
        <v>5890</v>
      </c>
      <c r="AH95">
        <v>11780</v>
      </c>
      <c r="AI95">
        <v>53010</v>
      </c>
      <c r="AJ95" t="s">
        <v>130</v>
      </c>
      <c r="AK95" t="s">
        <v>250</v>
      </c>
      <c r="AL95">
        <v>2009</v>
      </c>
      <c r="AM95" t="s">
        <v>83</v>
      </c>
      <c r="AO95" t="str">
        <f>_xlfn.CONCAT(Table2[[#This Row],[auto_make]], " ", Table2[[#This Row],[auto_model]])</f>
        <v>Ford Fusion</v>
      </c>
    </row>
    <row r="96" spans="1:41" x14ac:dyDescent="0.3">
      <c r="A96">
        <v>271</v>
      </c>
      <c r="B96">
        <v>42</v>
      </c>
      <c r="C96">
        <v>307447</v>
      </c>
      <c r="D96" s="1">
        <v>32949</v>
      </c>
      <c r="E96" t="s">
        <v>84</v>
      </c>
      <c r="F96" t="s">
        <v>70</v>
      </c>
      <c r="G96">
        <v>500</v>
      </c>
      <c r="H96">
        <v>1515.3</v>
      </c>
      <c r="I96">
        <v>0</v>
      </c>
      <c r="J96">
        <v>603248</v>
      </c>
      <c r="K96" t="s">
        <v>71</v>
      </c>
      <c r="L96" t="s">
        <v>132</v>
      </c>
      <c r="M96" t="s">
        <v>59</v>
      </c>
      <c r="N96" t="s">
        <v>150</v>
      </c>
      <c r="O96" t="s">
        <v>143</v>
      </c>
      <c r="P96">
        <v>0</v>
      </c>
      <c r="Q96">
        <v>0</v>
      </c>
      <c r="R96" s="1">
        <v>42023</v>
      </c>
      <c r="S96" t="s">
        <v>76</v>
      </c>
      <c r="T96" t="s">
        <v>77</v>
      </c>
      <c r="U96" t="s">
        <v>108</v>
      </c>
      <c r="V96" t="s">
        <v>137</v>
      </c>
      <c r="W96" t="s">
        <v>51</v>
      </c>
      <c r="X96" t="s">
        <v>128</v>
      </c>
      <c r="Y96" t="s">
        <v>271</v>
      </c>
      <c r="Z96">
        <v>21</v>
      </c>
      <c r="AA96">
        <v>3</v>
      </c>
      <c r="AB96" t="s">
        <v>80</v>
      </c>
      <c r="AC96">
        <v>1</v>
      </c>
      <c r="AD96">
        <v>0</v>
      </c>
      <c r="AE96" t="s">
        <v>80</v>
      </c>
      <c r="AF96">
        <v>93720</v>
      </c>
      <c r="AG96">
        <v>17040</v>
      </c>
      <c r="AH96">
        <v>8520</v>
      </c>
      <c r="AI96">
        <v>68160</v>
      </c>
      <c r="AJ96" t="s">
        <v>68</v>
      </c>
      <c r="AK96" t="s">
        <v>272</v>
      </c>
      <c r="AL96">
        <v>2005</v>
      </c>
      <c r="AM96" t="s">
        <v>83</v>
      </c>
      <c r="AO96" t="str">
        <f>_xlfn.CONCAT(Table2[[#This Row],[auto_make]], " ", Table2[[#This Row],[auto_model]])</f>
        <v>Mercedes ML350</v>
      </c>
    </row>
    <row r="97" spans="1:41" x14ac:dyDescent="0.3">
      <c r="A97">
        <v>80</v>
      </c>
      <c r="B97">
        <v>25</v>
      </c>
      <c r="C97">
        <v>992145</v>
      </c>
      <c r="D97" s="1">
        <v>40969</v>
      </c>
      <c r="E97" t="s">
        <v>84</v>
      </c>
      <c r="F97" t="s">
        <v>70</v>
      </c>
      <c r="G97">
        <v>2000</v>
      </c>
      <c r="H97">
        <v>1075.18</v>
      </c>
      <c r="I97">
        <v>5000000</v>
      </c>
      <c r="J97">
        <v>601112</v>
      </c>
      <c r="K97" t="s">
        <v>71</v>
      </c>
      <c r="L97" t="s">
        <v>72</v>
      </c>
      <c r="M97" t="s">
        <v>85</v>
      </c>
      <c r="N97" t="s">
        <v>265</v>
      </c>
      <c r="O97" t="s">
        <v>46</v>
      </c>
      <c r="P97">
        <v>67700</v>
      </c>
      <c r="Q97">
        <v>-58400</v>
      </c>
      <c r="R97" s="1">
        <v>42056</v>
      </c>
      <c r="S97" t="s">
        <v>62</v>
      </c>
      <c r="T97" t="s">
        <v>63</v>
      </c>
      <c r="U97" t="s">
        <v>64</v>
      </c>
      <c r="V97" t="s">
        <v>94</v>
      </c>
      <c r="W97" t="s">
        <v>40</v>
      </c>
      <c r="X97" t="s">
        <v>157</v>
      </c>
      <c r="Y97" t="s">
        <v>273</v>
      </c>
      <c r="Z97">
        <v>5</v>
      </c>
      <c r="AA97">
        <v>1</v>
      </c>
      <c r="AB97" t="s">
        <v>80</v>
      </c>
      <c r="AC97">
        <v>2</v>
      </c>
      <c r="AD97">
        <v>0</v>
      </c>
      <c r="AE97" t="s">
        <v>54</v>
      </c>
      <c r="AF97">
        <v>6930</v>
      </c>
      <c r="AG97">
        <v>1260</v>
      </c>
      <c r="AH97">
        <v>630</v>
      </c>
      <c r="AI97">
        <v>5040</v>
      </c>
      <c r="AJ97" t="s">
        <v>116</v>
      </c>
      <c r="AK97" t="s">
        <v>141</v>
      </c>
      <c r="AL97">
        <v>2001</v>
      </c>
      <c r="AM97" t="s">
        <v>83</v>
      </c>
      <c r="AO97" t="str">
        <f>_xlfn.CONCAT(Table2[[#This Row],[auto_make]], " ", Table2[[#This Row],[auto_model]])</f>
        <v>Toyota Highlander</v>
      </c>
    </row>
    <row r="98" spans="1:41" x14ac:dyDescent="0.3">
      <c r="A98">
        <v>325</v>
      </c>
      <c r="B98">
        <v>47</v>
      </c>
      <c r="C98">
        <v>900628</v>
      </c>
      <c r="D98" s="1">
        <v>38753</v>
      </c>
      <c r="E98" t="s">
        <v>58</v>
      </c>
      <c r="F98" t="s">
        <v>92</v>
      </c>
      <c r="G98">
        <v>1000</v>
      </c>
      <c r="H98">
        <v>1690.27</v>
      </c>
      <c r="I98">
        <v>0</v>
      </c>
      <c r="J98">
        <v>438830</v>
      </c>
      <c r="K98" t="s">
        <v>71</v>
      </c>
      <c r="L98" t="s">
        <v>93</v>
      </c>
      <c r="M98" t="s">
        <v>136</v>
      </c>
      <c r="N98" t="s">
        <v>150</v>
      </c>
      <c r="O98" t="s">
        <v>143</v>
      </c>
      <c r="P98">
        <v>61500</v>
      </c>
      <c r="Q98">
        <v>0</v>
      </c>
      <c r="R98" s="1">
        <v>42018</v>
      </c>
      <c r="S98" t="s">
        <v>47</v>
      </c>
      <c r="T98" t="s">
        <v>48</v>
      </c>
      <c r="U98" t="s">
        <v>49</v>
      </c>
      <c r="V98" t="s">
        <v>100</v>
      </c>
      <c r="W98" t="s">
        <v>65</v>
      </c>
      <c r="X98" t="s">
        <v>103</v>
      </c>
      <c r="Y98" t="s">
        <v>274</v>
      </c>
      <c r="Z98">
        <v>11</v>
      </c>
      <c r="AA98">
        <v>1</v>
      </c>
      <c r="AB98" t="s">
        <v>54</v>
      </c>
      <c r="AC98">
        <v>0</v>
      </c>
      <c r="AD98">
        <v>3</v>
      </c>
      <c r="AE98" t="s">
        <v>80</v>
      </c>
      <c r="AF98">
        <v>72930</v>
      </c>
      <c r="AG98">
        <v>6630</v>
      </c>
      <c r="AH98">
        <v>6630</v>
      </c>
      <c r="AI98">
        <v>59670</v>
      </c>
      <c r="AJ98" t="s">
        <v>81</v>
      </c>
      <c r="AK98" t="s">
        <v>82</v>
      </c>
      <c r="AL98">
        <v>2006</v>
      </c>
      <c r="AM98" t="s">
        <v>57</v>
      </c>
      <c r="AO98" t="str">
        <f>_xlfn.CONCAT(Table2[[#This Row],[auto_make]], " ", Table2[[#This Row],[auto_model]])</f>
        <v>Dodge RAM</v>
      </c>
    </row>
    <row r="99" spans="1:41" x14ac:dyDescent="0.3">
      <c r="A99">
        <v>29</v>
      </c>
      <c r="B99">
        <v>25</v>
      </c>
      <c r="C99">
        <v>235220</v>
      </c>
      <c r="D99" s="1">
        <v>41944</v>
      </c>
      <c r="E99" t="s">
        <v>84</v>
      </c>
      <c r="F99" t="s">
        <v>41</v>
      </c>
      <c r="G99">
        <v>2000</v>
      </c>
      <c r="H99">
        <v>1352.83</v>
      </c>
      <c r="I99">
        <v>0</v>
      </c>
      <c r="J99">
        <v>464959</v>
      </c>
      <c r="K99" t="s">
        <v>42</v>
      </c>
      <c r="L99" t="s">
        <v>125</v>
      </c>
      <c r="M99" t="s">
        <v>190</v>
      </c>
      <c r="N99" t="s">
        <v>133</v>
      </c>
      <c r="O99" t="s">
        <v>75</v>
      </c>
      <c r="P99">
        <v>0</v>
      </c>
      <c r="Q99">
        <v>-71700</v>
      </c>
      <c r="R99" s="1">
        <v>42026</v>
      </c>
      <c r="S99" t="s">
        <v>76</v>
      </c>
      <c r="T99" t="s">
        <v>77</v>
      </c>
      <c r="U99" t="s">
        <v>64</v>
      </c>
      <c r="V99" t="s">
        <v>121</v>
      </c>
      <c r="W99" t="s">
        <v>51</v>
      </c>
      <c r="X99" t="s">
        <v>123</v>
      </c>
      <c r="Y99" t="s">
        <v>275</v>
      </c>
      <c r="Z99">
        <v>4</v>
      </c>
      <c r="AA99">
        <v>4</v>
      </c>
      <c r="AB99" t="s">
        <v>54</v>
      </c>
      <c r="AC99">
        <v>1</v>
      </c>
      <c r="AD99">
        <v>2</v>
      </c>
      <c r="AE99" t="s">
        <v>54</v>
      </c>
      <c r="AF99">
        <v>64890</v>
      </c>
      <c r="AG99">
        <v>7210</v>
      </c>
      <c r="AH99">
        <v>7210</v>
      </c>
      <c r="AI99">
        <v>50470</v>
      </c>
      <c r="AJ99" t="s">
        <v>105</v>
      </c>
      <c r="AK99" t="s">
        <v>106</v>
      </c>
      <c r="AL99">
        <v>2013</v>
      </c>
      <c r="AM99" t="s">
        <v>57</v>
      </c>
      <c r="AO99" t="str">
        <f>_xlfn.CONCAT(Table2[[#This Row],[auto_make]], " ", Table2[[#This Row],[auto_model]])</f>
        <v>Nissan Pathfinder</v>
      </c>
    </row>
    <row r="100" spans="1:41" x14ac:dyDescent="0.3">
      <c r="A100">
        <v>295</v>
      </c>
      <c r="B100">
        <v>48</v>
      </c>
      <c r="C100">
        <v>740019</v>
      </c>
      <c r="D100" s="1">
        <v>39981</v>
      </c>
      <c r="E100" t="s">
        <v>40</v>
      </c>
      <c r="F100" t="s">
        <v>41</v>
      </c>
      <c r="G100">
        <v>1000</v>
      </c>
      <c r="H100">
        <v>1148.73</v>
      </c>
      <c r="I100">
        <v>0</v>
      </c>
      <c r="J100">
        <v>439787</v>
      </c>
      <c r="K100" t="s">
        <v>71</v>
      </c>
      <c r="L100" t="s">
        <v>142</v>
      </c>
      <c r="M100" t="s">
        <v>59</v>
      </c>
      <c r="N100" t="s">
        <v>171</v>
      </c>
      <c r="O100" t="s">
        <v>120</v>
      </c>
      <c r="P100">
        <v>0</v>
      </c>
      <c r="Q100">
        <v>0</v>
      </c>
      <c r="R100" s="1">
        <v>42057</v>
      </c>
      <c r="S100" t="s">
        <v>139</v>
      </c>
      <c r="T100" t="s">
        <v>63</v>
      </c>
      <c r="U100" t="s">
        <v>213</v>
      </c>
      <c r="V100" t="s">
        <v>94</v>
      </c>
      <c r="W100" t="s">
        <v>114</v>
      </c>
      <c r="X100" t="s">
        <v>52</v>
      </c>
      <c r="Y100" t="s">
        <v>276</v>
      </c>
      <c r="Z100">
        <v>6</v>
      </c>
      <c r="AA100">
        <v>1</v>
      </c>
      <c r="AB100" t="s">
        <v>63</v>
      </c>
      <c r="AC100">
        <v>1</v>
      </c>
      <c r="AD100">
        <v>2</v>
      </c>
      <c r="AE100" t="s">
        <v>54</v>
      </c>
      <c r="AF100">
        <v>5400</v>
      </c>
      <c r="AG100">
        <v>900</v>
      </c>
      <c r="AH100">
        <v>900</v>
      </c>
      <c r="AI100">
        <v>3600</v>
      </c>
      <c r="AJ100" t="s">
        <v>55</v>
      </c>
      <c r="AK100">
        <v>95</v>
      </c>
      <c r="AL100">
        <v>1999</v>
      </c>
      <c r="AM100" t="s">
        <v>83</v>
      </c>
      <c r="AO100" t="str">
        <f>_xlfn.CONCAT(Table2[[#This Row],[auto_make]], " ", Table2[[#This Row],[auto_model]])</f>
        <v>Saab 95</v>
      </c>
    </row>
    <row r="101" spans="1:41" x14ac:dyDescent="0.3">
      <c r="A101">
        <v>239</v>
      </c>
      <c r="B101">
        <v>42</v>
      </c>
      <c r="C101">
        <v>246882</v>
      </c>
      <c r="D101" s="1">
        <v>36423</v>
      </c>
      <c r="E101" t="s">
        <v>84</v>
      </c>
      <c r="F101" t="s">
        <v>70</v>
      </c>
      <c r="G101">
        <v>1000</v>
      </c>
      <c r="H101">
        <v>969.5</v>
      </c>
      <c r="I101">
        <v>0</v>
      </c>
      <c r="J101">
        <v>464839</v>
      </c>
      <c r="K101" t="s">
        <v>42</v>
      </c>
      <c r="L101" t="s">
        <v>142</v>
      </c>
      <c r="M101" t="s">
        <v>126</v>
      </c>
      <c r="N101" t="s">
        <v>60</v>
      </c>
      <c r="O101" t="s">
        <v>143</v>
      </c>
      <c r="P101">
        <v>0</v>
      </c>
      <c r="Q101">
        <v>0</v>
      </c>
      <c r="R101" s="1">
        <v>42030</v>
      </c>
      <c r="S101" t="s">
        <v>62</v>
      </c>
      <c r="T101" t="s">
        <v>63</v>
      </c>
      <c r="U101" t="s">
        <v>213</v>
      </c>
      <c r="V101" t="s">
        <v>94</v>
      </c>
      <c r="W101" t="s">
        <v>122</v>
      </c>
      <c r="X101" t="s">
        <v>157</v>
      </c>
      <c r="Y101" t="s">
        <v>277</v>
      </c>
      <c r="Z101">
        <v>10</v>
      </c>
      <c r="AA101">
        <v>1</v>
      </c>
      <c r="AB101" t="s">
        <v>80</v>
      </c>
      <c r="AC101">
        <v>0</v>
      </c>
      <c r="AD101">
        <v>0</v>
      </c>
      <c r="AE101" t="s">
        <v>63</v>
      </c>
      <c r="AF101">
        <v>5600</v>
      </c>
      <c r="AG101">
        <v>700</v>
      </c>
      <c r="AH101">
        <v>700</v>
      </c>
      <c r="AI101">
        <v>4200</v>
      </c>
      <c r="AJ101" t="s">
        <v>110</v>
      </c>
      <c r="AK101" t="s">
        <v>135</v>
      </c>
      <c r="AL101">
        <v>2007</v>
      </c>
      <c r="AM101" t="s">
        <v>83</v>
      </c>
      <c r="AO101" t="str">
        <f>_xlfn.CONCAT(Table2[[#This Row],[auto_make]], " ", Table2[[#This Row],[auto_model]])</f>
        <v>Audi A3</v>
      </c>
    </row>
    <row r="102" spans="1:41" x14ac:dyDescent="0.3">
      <c r="A102">
        <v>269</v>
      </c>
      <c r="B102">
        <v>41</v>
      </c>
      <c r="C102">
        <v>797613</v>
      </c>
      <c r="D102" s="1">
        <v>33165</v>
      </c>
      <c r="E102" t="s">
        <v>58</v>
      </c>
      <c r="F102" t="s">
        <v>70</v>
      </c>
      <c r="G102">
        <v>500</v>
      </c>
      <c r="H102">
        <v>1463.82</v>
      </c>
      <c r="I102">
        <v>0</v>
      </c>
      <c r="J102">
        <v>448984</v>
      </c>
      <c r="K102" t="s">
        <v>71</v>
      </c>
      <c r="L102" t="s">
        <v>142</v>
      </c>
      <c r="M102" t="s">
        <v>136</v>
      </c>
      <c r="N102" t="s">
        <v>156</v>
      </c>
      <c r="O102" t="s">
        <v>143</v>
      </c>
      <c r="P102">
        <v>0</v>
      </c>
      <c r="Q102">
        <v>-72300</v>
      </c>
      <c r="R102" s="1">
        <v>42028</v>
      </c>
      <c r="S102" t="s">
        <v>47</v>
      </c>
      <c r="T102" t="s">
        <v>77</v>
      </c>
      <c r="U102" t="s">
        <v>64</v>
      </c>
      <c r="V102" t="s">
        <v>50</v>
      </c>
      <c r="W102" t="s">
        <v>51</v>
      </c>
      <c r="X102" t="s">
        <v>128</v>
      </c>
      <c r="Y102" t="s">
        <v>278</v>
      </c>
      <c r="Z102">
        <v>23</v>
      </c>
      <c r="AA102">
        <v>1</v>
      </c>
      <c r="AB102" t="s">
        <v>54</v>
      </c>
      <c r="AC102">
        <v>0</v>
      </c>
      <c r="AD102">
        <v>0</v>
      </c>
      <c r="AE102" t="s">
        <v>63</v>
      </c>
      <c r="AF102">
        <v>79300</v>
      </c>
      <c r="AG102">
        <v>15860</v>
      </c>
      <c r="AH102">
        <v>15860</v>
      </c>
      <c r="AI102">
        <v>47580</v>
      </c>
      <c r="AJ102" t="s">
        <v>55</v>
      </c>
      <c r="AK102" t="s">
        <v>56</v>
      </c>
      <c r="AL102">
        <v>2007</v>
      </c>
      <c r="AM102" t="s">
        <v>83</v>
      </c>
      <c r="AO102" t="str">
        <f>_xlfn.CONCAT(Table2[[#This Row],[auto_make]], " ", Table2[[#This Row],[auto_model]])</f>
        <v>Saab 92x</v>
      </c>
    </row>
    <row r="103" spans="1:41" x14ac:dyDescent="0.3">
      <c r="A103">
        <v>80</v>
      </c>
      <c r="B103">
        <v>27</v>
      </c>
      <c r="C103">
        <v>193442</v>
      </c>
      <c r="D103" s="1">
        <v>35282</v>
      </c>
      <c r="E103" t="s">
        <v>84</v>
      </c>
      <c r="F103" t="s">
        <v>70</v>
      </c>
      <c r="G103">
        <v>1000</v>
      </c>
      <c r="H103">
        <v>1474.17</v>
      </c>
      <c r="I103">
        <v>0</v>
      </c>
      <c r="J103">
        <v>440327</v>
      </c>
      <c r="K103" t="s">
        <v>71</v>
      </c>
      <c r="L103" t="s">
        <v>142</v>
      </c>
      <c r="M103" t="s">
        <v>98</v>
      </c>
      <c r="N103" t="s">
        <v>265</v>
      </c>
      <c r="O103" t="s">
        <v>86</v>
      </c>
      <c r="P103">
        <v>0</v>
      </c>
      <c r="Q103">
        <v>0</v>
      </c>
      <c r="R103" s="1">
        <v>42054</v>
      </c>
      <c r="S103" t="s">
        <v>47</v>
      </c>
      <c r="T103" t="s">
        <v>48</v>
      </c>
      <c r="U103" t="s">
        <v>49</v>
      </c>
      <c r="V103" t="s">
        <v>50</v>
      </c>
      <c r="W103" t="s">
        <v>114</v>
      </c>
      <c r="X103" t="s">
        <v>128</v>
      </c>
      <c r="Y103" t="s">
        <v>279</v>
      </c>
      <c r="Z103">
        <v>13</v>
      </c>
      <c r="AA103">
        <v>1</v>
      </c>
      <c r="AB103" t="s">
        <v>54</v>
      </c>
      <c r="AC103">
        <v>1</v>
      </c>
      <c r="AD103">
        <v>0</v>
      </c>
      <c r="AE103" t="s">
        <v>54</v>
      </c>
      <c r="AF103">
        <v>52800</v>
      </c>
      <c r="AG103">
        <v>10560</v>
      </c>
      <c r="AH103">
        <v>5280</v>
      </c>
      <c r="AI103">
        <v>36960</v>
      </c>
      <c r="AJ103" t="s">
        <v>55</v>
      </c>
      <c r="AK103">
        <v>95</v>
      </c>
      <c r="AL103">
        <v>2004</v>
      </c>
      <c r="AM103" t="s">
        <v>83</v>
      </c>
      <c r="AO103" t="str">
        <f>_xlfn.CONCAT(Table2[[#This Row],[auto_make]], " ", Table2[[#This Row],[auto_model]])</f>
        <v>Saab 95</v>
      </c>
    </row>
    <row r="104" spans="1:41" x14ac:dyDescent="0.3">
      <c r="A104">
        <v>279</v>
      </c>
      <c r="B104">
        <v>41</v>
      </c>
      <c r="C104">
        <v>389238</v>
      </c>
      <c r="D104" s="1">
        <v>37048</v>
      </c>
      <c r="E104" t="s">
        <v>84</v>
      </c>
      <c r="F104" t="s">
        <v>41</v>
      </c>
      <c r="G104">
        <v>500</v>
      </c>
      <c r="H104">
        <v>1497.35</v>
      </c>
      <c r="I104">
        <v>0</v>
      </c>
      <c r="J104">
        <v>460742</v>
      </c>
      <c r="K104" t="s">
        <v>71</v>
      </c>
      <c r="L104" t="s">
        <v>162</v>
      </c>
      <c r="M104" t="s">
        <v>102</v>
      </c>
      <c r="N104" t="s">
        <v>99</v>
      </c>
      <c r="O104" t="s">
        <v>46</v>
      </c>
      <c r="P104">
        <v>37300</v>
      </c>
      <c r="Q104">
        <v>-31700</v>
      </c>
      <c r="R104" s="1">
        <v>42033</v>
      </c>
      <c r="S104" t="s">
        <v>76</v>
      </c>
      <c r="T104" t="s">
        <v>87</v>
      </c>
      <c r="U104" t="s">
        <v>64</v>
      </c>
      <c r="V104" t="s">
        <v>100</v>
      </c>
      <c r="W104" t="s">
        <v>122</v>
      </c>
      <c r="X104" t="s">
        <v>157</v>
      </c>
      <c r="Y104" t="s">
        <v>280</v>
      </c>
      <c r="Z104">
        <v>16</v>
      </c>
      <c r="AA104">
        <v>3</v>
      </c>
      <c r="AB104" t="s">
        <v>63</v>
      </c>
      <c r="AC104">
        <v>2</v>
      </c>
      <c r="AD104">
        <v>3</v>
      </c>
      <c r="AE104" t="s">
        <v>80</v>
      </c>
      <c r="AF104">
        <v>28800</v>
      </c>
      <c r="AG104">
        <v>0</v>
      </c>
      <c r="AH104">
        <v>3600</v>
      </c>
      <c r="AI104">
        <v>25200</v>
      </c>
      <c r="AJ104" t="s">
        <v>130</v>
      </c>
      <c r="AK104" t="s">
        <v>250</v>
      </c>
      <c r="AL104">
        <v>2013</v>
      </c>
      <c r="AM104" t="s">
        <v>83</v>
      </c>
      <c r="AO104" t="str">
        <f>_xlfn.CONCAT(Table2[[#This Row],[auto_make]], " ", Table2[[#This Row],[auto_model]])</f>
        <v>Ford Fusion</v>
      </c>
    </row>
    <row r="105" spans="1:41" x14ac:dyDescent="0.3">
      <c r="A105">
        <v>165</v>
      </c>
      <c r="B105">
        <v>33</v>
      </c>
      <c r="C105">
        <v>760179</v>
      </c>
      <c r="D105" s="1">
        <v>39166</v>
      </c>
      <c r="E105" t="s">
        <v>40</v>
      </c>
      <c r="F105" t="s">
        <v>70</v>
      </c>
      <c r="G105">
        <v>1000</v>
      </c>
      <c r="H105">
        <v>1427.14</v>
      </c>
      <c r="I105">
        <v>0</v>
      </c>
      <c r="J105">
        <v>446895</v>
      </c>
      <c r="K105" t="s">
        <v>71</v>
      </c>
      <c r="L105" t="s">
        <v>93</v>
      </c>
      <c r="M105" t="s">
        <v>98</v>
      </c>
      <c r="N105" t="s">
        <v>171</v>
      </c>
      <c r="O105" t="s">
        <v>61</v>
      </c>
      <c r="P105">
        <v>35300</v>
      </c>
      <c r="Q105">
        <v>-58100</v>
      </c>
      <c r="R105" s="1">
        <v>42050</v>
      </c>
      <c r="S105" t="s">
        <v>139</v>
      </c>
      <c r="T105" t="s">
        <v>63</v>
      </c>
      <c r="U105" t="s">
        <v>64</v>
      </c>
      <c r="V105" t="s">
        <v>50</v>
      </c>
      <c r="W105" t="s">
        <v>114</v>
      </c>
      <c r="X105" t="s">
        <v>128</v>
      </c>
      <c r="Y105" t="s">
        <v>281</v>
      </c>
      <c r="Z105">
        <v>3</v>
      </c>
      <c r="AA105">
        <v>1</v>
      </c>
      <c r="AB105" t="s">
        <v>80</v>
      </c>
      <c r="AC105">
        <v>1</v>
      </c>
      <c r="AD105">
        <v>1</v>
      </c>
      <c r="AE105" t="s">
        <v>80</v>
      </c>
      <c r="AF105">
        <v>2970</v>
      </c>
      <c r="AG105">
        <v>330</v>
      </c>
      <c r="AH105">
        <v>330</v>
      </c>
      <c r="AI105">
        <v>2310</v>
      </c>
      <c r="AJ105" t="s">
        <v>116</v>
      </c>
      <c r="AK105" t="s">
        <v>141</v>
      </c>
      <c r="AL105">
        <v>2008</v>
      </c>
      <c r="AM105" t="s">
        <v>83</v>
      </c>
      <c r="AO105" t="str">
        <f>_xlfn.CONCAT(Table2[[#This Row],[auto_make]], " ", Table2[[#This Row],[auto_model]])</f>
        <v>Toyota Highlander</v>
      </c>
    </row>
    <row r="106" spans="1:41" x14ac:dyDescent="0.3">
      <c r="A106">
        <v>350</v>
      </c>
      <c r="B106">
        <v>54</v>
      </c>
      <c r="C106">
        <v>939905</v>
      </c>
      <c r="D106" s="1">
        <v>41578</v>
      </c>
      <c r="E106" t="s">
        <v>40</v>
      </c>
      <c r="F106" t="s">
        <v>92</v>
      </c>
      <c r="G106">
        <v>500</v>
      </c>
      <c r="H106">
        <v>1495.1</v>
      </c>
      <c r="I106">
        <v>0</v>
      </c>
      <c r="J106">
        <v>609374</v>
      </c>
      <c r="K106" t="s">
        <v>42</v>
      </c>
      <c r="L106" t="s">
        <v>142</v>
      </c>
      <c r="M106" t="s">
        <v>112</v>
      </c>
      <c r="N106" t="s">
        <v>180</v>
      </c>
      <c r="O106" t="s">
        <v>120</v>
      </c>
      <c r="P106">
        <v>50500</v>
      </c>
      <c r="Q106">
        <v>0</v>
      </c>
      <c r="R106" s="1">
        <v>42047</v>
      </c>
      <c r="S106" t="s">
        <v>76</v>
      </c>
      <c r="T106" t="s">
        <v>48</v>
      </c>
      <c r="U106" t="s">
        <v>108</v>
      </c>
      <c r="V106" t="s">
        <v>50</v>
      </c>
      <c r="W106" t="s">
        <v>51</v>
      </c>
      <c r="X106" t="s">
        <v>128</v>
      </c>
      <c r="Y106" t="s">
        <v>282</v>
      </c>
      <c r="Z106">
        <v>15</v>
      </c>
      <c r="AA106">
        <v>3</v>
      </c>
      <c r="AB106" t="s">
        <v>80</v>
      </c>
      <c r="AC106">
        <v>0</v>
      </c>
      <c r="AD106">
        <v>0</v>
      </c>
      <c r="AE106" t="s">
        <v>63</v>
      </c>
      <c r="AF106">
        <v>93480</v>
      </c>
      <c r="AG106">
        <v>15580</v>
      </c>
      <c r="AH106">
        <v>7790</v>
      </c>
      <c r="AI106">
        <v>70110</v>
      </c>
      <c r="AJ106" t="s">
        <v>90</v>
      </c>
      <c r="AK106" t="s">
        <v>246</v>
      </c>
      <c r="AL106">
        <v>2014</v>
      </c>
      <c r="AM106" t="s">
        <v>83</v>
      </c>
      <c r="AO106" t="str">
        <f>_xlfn.CONCAT(Table2[[#This Row],[auto_make]], " ", Table2[[#This Row],[auto_model]])</f>
        <v>Chevrolet Malibu</v>
      </c>
    </row>
    <row r="107" spans="1:41" x14ac:dyDescent="0.3">
      <c r="A107">
        <v>295</v>
      </c>
      <c r="B107">
        <v>49</v>
      </c>
      <c r="C107">
        <v>872814</v>
      </c>
      <c r="D107" s="1">
        <v>33768</v>
      </c>
      <c r="E107" t="s">
        <v>84</v>
      </c>
      <c r="F107" t="s">
        <v>70</v>
      </c>
      <c r="G107">
        <v>500</v>
      </c>
      <c r="H107">
        <v>1141.6199999999999</v>
      </c>
      <c r="I107">
        <v>0</v>
      </c>
      <c r="J107">
        <v>451672</v>
      </c>
      <c r="K107" t="s">
        <v>42</v>
      </c>
      <c r="L107" t="s">
        <v>142</v>
      </c>
      <c r="M107" t="s">
        <v>102</v>
      </c>
      <c r="N107" t="s">
        <v>171</v>
      </c>
      <c r="O107" t="s">
        <v>46</v>
      </c>
      <c r="P107">
        <v>34300</v>
      </c>
      <c r="Q107">
        <v>-24300</v>
      </c>
      <c r="R107" s="1">
        <v>42005</v>
      </c>
      <c r="S107" t="s">
        <v>62</v>
      </c>
      <c r="T107" t="s">
        <v>63</v>
      </c>
      <c r="U107" t="s">
        <v>64</v>
      </c>
      <c r="V107" t="s">
        <v>94</v>
      </c>
      <c r="W107" t="s">
        <v>114</v>
      </c>
      <c r="X107" t="s">
        <v>52</v>
      </c>
      <c r="Y107" t="s">
        <v>283</v>
      </c>
      <c r="Z107">
        <v>4</v>
      </c>
      <c r="AA107">
        <v>1</v>
      </c>
      <c r="AB107" t="s">
        <v>54</v>
      </c>
      <c r="AC107">
        <v>1</v>
      </c>
      <c r="AD107">
        <v>3</v>
      </c>
      <c r="AE107" t="s">
        <v>54</v>
      </c>
      <c r="AF107">
        <v>4320</v>
      </c>
      <c r="AG107">
        <v>480</v>
      </c>
      <c r="AH107">
        <v>480</v>
      </c>
      <c r="AI107">
        <v>3360</v>
      </c>
      <c r="AJ107" t="s">
        <v>68</v>
      </c>
      <c r="AK107" t="s">
        <v>69</v>
      </c>
      <c r="AL107">
        <v>2002</v>
      </c>
      <c r="AM107" t="s">
        <v>83</v>
      </c>
      <c r="AO107" t="str">
        <f>_xlfn.CONCAT(Table2[[#This Row],[auto_make]], " ", Table2[[#This Row],[auto_model]])</f>
        <v>Mercedes E400</v>
      </c>
    </row>
    <row r="108" spans="1:41" x14ac:dyDescent="0.3">
      <c r="A108">
        <v>464</v>
      </c>
      <c r="B108">
        <v>61</v>
      </c>
      <c r="C108">
        <v>632627</v>
      </c>
      <c r="D108" s="1">
        <v>33153</v>
      </c>
      <c r="E108" t="s">
        <v>40</v>
      </c>
      <c r="F108" t="s">
        <v>92</v>
      </c>
      <c r="G108">
        <v>1000</v>
      </c>
      <c r="H108">
        <v>1125.3699999999999</v>
      </c>
      <c r="I108">
        <v>0</v>
      </c>
      <c r="J108">
        <v>604450</v>
      </c>
      <c r="K108" t="s">
        <v>71</v>
      </c>
      <c r="L108" t="s">
        <v>93</v>
      </c>
      <c r="M108" t="s">
        <v>102</v>
      </c>
      <c r="N108" t="s">
        <v>180</v>
      </c>
      <c r="O108" t="s">
        <v>46</v>
      </c>
      <c r="P108">
        <v>0</v>
      </c>
      <c r="Q108">
        <v>-56400</v>
      </c>
      <c r="R108" s="1">
        <v>42017</v>
      </c>
      <c r="S108" t="s">
        <v>76</v>
      </c>
      <c r="T108" t="s">
        <v>77</v>
      </c>
      <c r="U108" t="s">
        <v>49</v>
      </c>
      <c r="V108" t="s">
        <v>50</v>
      </c>
      <c r="W108" t="s">
        <v>65</v>
      </c>
      <c r="X108" t="s">
        <v>128</v>
      </c>
      <c r="Y108" t="s">
        <v>284</v>
      </c>
      <c r="Z108">
        <v>6</v>
      </c>
      <c r="AA108">
        <v>3</v>
      </c>
      <c r="AB108" t="s">
        <v>63</v>
      </c>
      <c r="AC108">
        <v>0</v>
      </c>
      <c r="AD108">
        <v>2</v>
      </c>
      <c r="AE108" t="s">
        <v>54</v>
      </c>
      <c r="AF108">
        <v>79800</v>
      </c>
      <c r="AG108">
        <v>6650</v>
      </c>
      <c r="AH108">
        <v>19950</v>
      </c>
      <c r="AI108">
        <v>53200</v>
      </c>
      <c r="AJ108" t="s">
        <v>55</v>
      </c>
      <c r="AK108">
        <v>95</v>
      </c>
      <c r="AL108">
        <v>2000</v>
      </c>
      <c r="AM108" t="s">
        <v>57</v>
      </c>
      <c r="AO108" t="str">
        <f>_xlfn.CONCAT(Table2[[#This Row],[auto_make]], " ", Table2[[#This Row],[auto_model]])</f>
        <v>Saab 95</v>
      </c>
    </row>
    <row r="109" spans="1:41" x14ac:dyDescent="0.3">
      <c r="A109">
        <v>118</v>
      </c>
      <c r="B109">
        <v>28</v>
      </c>
      <c r="C109">
        <v>283414</v>
      </c>
      <c r="D109" s="1">
        <v>33600</v>
      </c>
      <c r="E109" t="s">
        <v>58</v>
      </c>
      <c r="F109" t="s">
        <v>92</v>
      </c>
      <c r="G109">
        <v>2000</v>
      </c>
      <c r="H109">
        <v>1207.3599999999999</v>
      </c>
      <c r="I109">
        <v>0</v>
      </c>
      <c r="J109">
        <v>432896</v>
      </c>
      <c r="K109" t="s">
        <v>71</v>
      </c>
      <c r="L109" t="s">
        <v>132</v>
      </c>
      <c r="M109" t="s">
        <v>160</v>
      </c>
      <c r="N109" t="s">
        <v>119</v>
      </c>
      <c r="O109" t="s">
        <v>75</v>
      </c>
      <c r="P109">
        <v>0</v>
      </c>
      <c r="Q109">
        <v>-57000</v>
      </c>
      <c r="R109" s="1">
        <v>42064</v>
      </c>
      <c r="S109" t="s">
        <v>76</v>
      </c>
      <c r="T109" t="s">
        <v>87</v>
      </c>
      <c r="U109" t="s">
        <v>49</v>
      </c>
      <c r="V109" t="s">
        <v>137</v>
      </c>
      <c r="W109" t="s">
        <v>114</v>
      </c>
      <c r="X109" t="s">
        <v>52</v>
      </c>
      <c r="Y109" t="s">
        <v>285</v>
      </c>
      <c r="Z109">
        <v>22</v>
      </c>
      <c r="AA109">
        <v>2</v>
      </c>
      <c r="AB109" t="s">
        <v>80</v>
      </c>
      <c r="AC109">
        <v>1</v>
      </c>
      <c r="AD109">
        <v>0</v>
      </c>
      <c r="AE109" t="s">
        <v>63</v>
      </c>
      <c r="AF109">
        <v>74200</v>
      </c>
      <c r="AG109">
        <v>7420</v>
      </c>
      <c r="AH109">
        <v>14840</v>
      </c>
      <c r="AI109">
        <v>51940</v>
      </c>
      <c r="AJ109" t="s">
        <v>215</v>
      </c>
      <c r="AK109" t="s">
        <v>216</v>
      </c>
      <c r="AL109">
        <v>1997</v>
      </c>
      <c r="AM109" t="s">
        <v>83</v>
      </c>
      <c r="AO109" t="str">
        <f>_xlfn.CONCAT(Table2[[#This Row],[auto_make]], " ", Table2[[#This Row],[auto_model]])</f>
        <v>Volkswagen Passat</v>
      </c>
    </row>
    <row r="110" spans="1:41" x14ac:dyDescent="0.3">
      <c r="A110">
        <v>298</v>
      </c>
      <c r="B110">
        <v>47</v>
      </c>
      <c r="C110">
        <v>163161</v>
      </c>
      <c r="D110" s="1">
        <v>36110</v>
      </c>
      <c r="E110" t="s">
        <v>84</v>
      </c>
      <c r="F110" t="s">
        <v>92</v>
      </c>
      <c r="G110">
        <v>2000</v>
      </c>
      <c r="H110">
        <v>1338.5</v>
      </c>
      <c r="I110">
        <v>0</v>
      </c>
      <c r="J110">
        <v>618929</v>
      </c>
      <c r="K110" t="s">
        <v>71</v>
      </c>
      <c r="L110" t="s">
        <v>72</v>
      </c>
      <c r="M110" t="s">
        <v>59</v>
      </c>
      <c r="N110" t="s">
        <v>180</v>
      </c>
      <c r="O110" t="s">
        <v>61</v>
      </c>
      <c r="P110">
        <v>28800</v>
      </c>
      <c r="Q110">
        <v>0</v>
      </c>
      <c r="R110" s="1">
        <v>42037</v>
      </c>
      <c r="S110" t="s">
        <v>47</v>
      </c>
      <c r="T110" t="s">
        <v>87</v>
      </c>
      <c r="U110" t="s">
        <v>49</v>
      </c>
      <c r="V110" t="s">
        <v>100</v>
      </c>
      <c r="W110" t="s">
        <v>78</v>
      </c>
      <c r="X110" t="s">
        <v>157</v>
      </c>
      <c r="Y110" t="s">
        <v>286</v>
      </c>
      <c r="Z110">
        <v>1</v>
      </c>
      <c r="AA110">
        <v>1</v>
      </c>
      <c r="AB110" t="s">
        <v>63</v>
      </c>
      <c r="AC110">
        <v>0</v>
      </c>
      <c r="AD110">
        <v>0</v>
      </c>
      <c r="AE110" t="s">
        <v>63</v>
      </c>
      <c r="AF110">
        <v>70590</v>
      </c>
      <c r="AG110">
        <v>10860</v>
      </c>
      <c r="AH110">
        <v>10860</v>
      </c>
      <c r="AI110">
        <v>48870</v>
      </c>
      <c r="AJ110" t="s">
        <v>55</v>
      </c>
      <c r="AK110">
        <v>93</v>
      </c>
      <c r="AL110">
        <v>2000</v>
      </c>
      <c r="AM110" t="s">
        <v>57</v>
      </c>
      <c r="AO110" t="str">
        <f>_xlfn.CONCAT(Table2[[#This Row],[auto_make]], " ", Table2[[#This Row],[auto_model]])</f>
        <v>Saab 93</v>
      </c>
    </row>
    <row r="111" spans="1:41" x14ac:dyDescent="0.3">
      <c r="A111">
        <v>87</v>
      </c>
      <c r="B111">
        <v>31</v>
      </c>
      <c r="C111">
        <v>853360</v>
      </c>
      <c r="D111" s="1">
        <v>39990</v>
      </c>
      <c r="E111" t="s">
        <v>58</v>
      </c>
      <c r="F111" t="s">
        <v>92</v>
      </c>
      <c r="G111">
        <v>1000</v>
      </c>
      <c r="H111">
        <v>1074.07</v>
      </c>
      <c r="I111">
        <v>0</v>
      </c>
      <c r="J111">
        <v>451312</v>
      </c>
      <c r="K111" t="s">
        <v>71</v>
      </c>
      <c r="L111" t="s">
        <v>125</v>
      </c>
      <c r="M111" t="s">
        <v>73</v>
      </c>
      <c r="N111" t="s">
        <v>169</v>
      </c>
      <c r="O111" t="s">
        <v>46</v>
      </c>
      <c r="P111">
        <v>0</v>
      </c>
      <c r="Q111">
        <v>-47500</v>
      </c>
      <c r="R111" s="1">
        <v>42031</v>
      </c>
      <c r="S111" t="s">
        <v>76</v>
      </c>
      <c r="T111" t="s">
        <v>77</v>
      </c>
      <c r="U111" t="s">
        <v>49</v>
      </c>
      <c r="V111" t="s">
        <v>100</v>
      </c>
      <c r="W111" t="s">
        <v>78</v>
      </c>
      <c r="X111" t="s">
        <v>103</v>
      </c>
      <c r="Y111" t="s">
        <v>287</v>
      </c>
      <c r="Z111">
        <v>16</v>
      </c>
      <c r="AA111">
        <v>3</v>
      </c>
      <c r="AB111" t="s">
        <v>80</v>
      </c>
      <c r="AC111">
        <v>0</v>
      </c>
      <c r="AD111">
        <v>3</v>
      </c>
      <c r="AE111" t="s">
        <v>54</v>
      </c>
      <c r="AF111">
        <v>60940</v>
      </c>
      <c r="AG111">
        <v>5540</v>
      </c>
      <c r="AH111">
        <v>11080</v>
      </c>
      <c r="AI111">
        <v>44320</v>
      </c>
      <c r="AJ111" t="s">
        <v>105</v>
      </c>
      <c r="AK111" t="s">
        <v>288</v>
      </c>
      <c r="AL111">
        <v>2006</v>
      </c>
      <c r="AM111" t="s">
        <v>57</v>
      </c>
      <c r="AO111" t="str">
        <f>_xlfn.CONCAT(Table2[[#This Row],[auto_make]], " ", Table2[[#This Row],[auto_model]])</f>
        <v>Nissan Ultima</v>
      </c>
    </row>
    <row r="112" spans="1:41" x14ac:dyDescent="0.3">
      <c r="A112">
        <v>261</v>
      </c>
      <c r="B112">
        <v>42</v>
      </c>
      <c r="C112">
        <v>776860</v>
      </c>
      <c r="D112" s="1">
        <v>39824</v>
      </c>
      <c r="E112" t="s">
        <v>40</v>
      </c>
      <c r="F112" t="s">
        <v>41</v>
      </c>
      <c r="G112">
        <v>500</v>
      </c>
      <c r="H112">
        <v>1337.56</v>
      </c>
      <c r="I112">
        <v>0</v>
      </c>
      <c r="J112">
        <v>605141</v>
      </c>
      <c r="K112" t="s">
        <v>71</v>
      </c>
      <c r="L112" t="s">
        <v>142</v>
      </c>
      <c r="M112" t="s">
        <v>102</v>
      </c>
      <c r="N112" t="s">
        <v>182</v>
      </c>
      <c r="O112" t="s">
        <v>86</v>
      </c>
      <c r="P112">
        <v>0</v>
      </c>
      <c r="Q112">
        <v>0</v>
      </c>
      <c r="R112" s="1">
        <v>42016</v>
      </c>
      <c r="S112" t="s">
        <v>47</v>
      </c>
      <c r="T112" t="s">
        <v>77</v>
      </c>
      <c r="U112" t="s">
        <v>64</v>
      </c>
      <c r="V112" t="s">
        <v>50</v>
      </c>
      <c r="W112" t="s">
        <v>51</v>
      </c>
      <c r="X112" t="s">
        <v>66</v>
      </c>
      <c r="Y112" t="s">
        <v>289</v>
      </c>
      <c r="Z112">
        <v>18</v>
      </c>
      <c r="AA112">
        <v>1</v>
      </c>
      <c r="AB112" t="s">
        <v>63</v>
      </c>
      <c r="AC112">
        <v>1</v>
      </c>
      <c r="AD112">
        <v>2</v>
      </c>
      <c r="AE112" t="s">
        <v>54</v>
      </c>
      <c r="AF112">
        <v>74700</v>
      </c>
      <c r="AG112">
        <v>7470</v>
      </c>
      <c r="AH112">
        <v>14940</v>
      </c>
      <c r="AI112">
        <v>52290</v>
      </c>
      <c r="AJ112" t="s">
        <v>81</v>
      </c>
      <c r="AK112" t="s">
        <v>82</v>
      </c>
      <c r="AL112">
        <v>2010</v>
      </c>
      <c r="AM112" t="s">
        <v>83</v>
      </c>
      <c r="AO112" t="str">
        <f>_xlfn.CONCAT(Table2[[#This Row],[auto_make]], " ", Table2[[#This Row],[auto_model]])</f>
        <v>Dodge RAM</v>
      </c>
    </row>
    <row r="113" spans="1:41" x14ac:dyDescent="0.3">
      <c r="A113">
        <v>453</v>
      </c>
      <c r="B113">
        <v>60</v>
      </c>
      <c r="C113">
        <v>149367</v>
      </c>
      <c r="D113" s="1">
        <v>37698</v>
      </c>
      <c r="E113" t="s">
        <v>58</v>
      </c>
      <c r="F113" t="s">
        <v>70</v>
      </c>
      <c r="G113">
        <v>500</v>
      </c>
      <c r="H113">
        <v>1298.9100000000001</v>
      </c>
      <c r="I113">
        <v>6000000</v>
      </c>
      <c r="J113">
        <v>459504</v>
      </c>
      <c r="K113" t="s">
        <v>42</v>
      </c>
      <c r="L113" t="s">
        <v>72</v>
      </c>
      <c r="M113" t="s">
        <v>44</v>
      </c>
      <c r="N113" t="s">
        <v>127</v>
      </c>
      <c r="O113" t="s">
        <v>86</v>
      </c>
      <c r="P113">
        <v>52600</v>
      </c>
      <c r="Q113">
        <v>-38800</v>
      </c>
      <c r="R113" s="1">
        <v>42010</v>
      </c>
      <c r="S113" t="s">
        <v>47</v>
      </c>
      <c r="T113" t="s">
        <v>87</v>
      </c>
      <c r="U113" t="s">
        <v>49</v>
      </c>
      <c r="V113" t="s">
        <v>100</v>
      </c>
      <c r="W113" t="s">
        <v>122</v>
      </c>
      <c r="X113" t="s">
        <v>103</v>
      </c>
      <c r="Y113" t="s">
        <v>290</v>
      </c>
      <c r="Z113">
        <v>0</v>
      </c>
      <c r="AA113">
        <v>1</v>
      </c>
      <c r="AB113" t="s">
        <v>54</v>
      </c>
      <c r="AC113">
        <v>0</v>
      </c>
      <c r="AD113">
        <v>0</v>
      </c>
      <c r="AE113" t="s">
        <v>63</v>
      </c>
      <c r="AF113">
        <v>70000</v>
      </c>
      <c r="AG113">
        <v>14000</v>
      </c>
      <c r="AH113">
        <v>7000</v>
      </c>
      <c r="AI113">
        <v>49000</v>
      </c>
      <c r="AJ113" t="s">
        <v>130</v>
      </c>
      <c r="AK113" t="s">
        <v>131</v>
      </c>
      <c r="AL113">
        <v>2015</v>
      </c>
      <c r="AM113" t="s">
        <v>57</v>
      </c>
      <c r="AO113" t="str">
        <f>_xlfn.CONCAT(Table2[[#This Row],[auto_make]], " ", Table2[[#This Row],[auto_model]])</f>
        <v>Ford F150</v>
      </c>
    </row>
    <row r="114" spans="1:41" x14ac:dyDescent="0.3">
      <c r="A114">
        <v>210</v>
      </c>
      <c r="B114">
        <v>41</v>
      </c>
      <c r="C114">
        <v>395269</v>
      </c>
      <c r="D114" s="1">
        <v>41215</v>
      </c>
      <c r="E114" t="s">
        <v>84</v>
      </c>
      <c r="F114" t="s">
        <v>92</v>
      </c>
      <c r="G114">
        <v>500</v>
      </c>
      <c r="H114">
        <v>1222.75</v>
      </c>
      <c r="I114">
        <v>0</v>
      </c>
      <c r="J114">
        <v>432781</v>
      </c>
      <c r="K114" t="s">
        <v>42</v>
      </c>
      <c r="L114" t="s">
        <v>132</v>
      </c>
      <c r="M114" t="s">
        <v>126</v>
      </c>
      <c r="N114" t="s">
        <v>174</v>
      </c>
      <c r="O114" t="s">
        <v>61</v>
      </c>
      <c r="P114">
        <v>0</v>
      </c>
      <c r="Q114">
        <v>-41000</v>
      </c>
      <c r="R114" s="1">
        <v>42034</v>
      </c>
      <c r="S114" t="s">
        <v>76</v>
      </c>
      <c r="T114" t="s">
        <v>77</v>
      </c>
      <c r="U114" t="s">
        <v>108</v>
      </c>
      <c r="V114" t="s">
        <v>121</v>
      </c>
      <c r="W114" t="s">
        <v>114</v>
      </c>
      <c r="X114" t="s">
        <v>52</v>
      </c>
      <c r="Y114" t="s">
        <v>291</v>
      </c>
      <c r="Z114">
        <v>12</v>
      </c>
      <c r="AA114">
        <v>3</v>
      </c>
      <c r="AB114" t="s">
        <v>63</v>
      </c>
      <c r="AC114">
        <v>2</v>
      </c>
      <c r="AD114">
        <v>0</v>
      </c>
      <c r="AE114" t="s">
        <v>80</v>
      </c>
      <c r="AF114">
        <v>81070</v>
      </c>
      <c r="AG114">
        <v>14740</v>
      </c>
      <c r="AH114">
        <v>14740</v>
      </c>
      <c r="AI114">
        <v>51590</v>
      </c>
      <c r="AJ114" t="s">
        <v>188</v>
      </c>
      <c r="AK114" t="s">
        <v>204</v>
      </c>
      <c r="AL114">
        <v>2001</v>
      </c>
      <c r="AM114" t="s">
        <v>83</v>
      </c>
      <c r="AO114" t="str">
        <f>_xlfn.CONCAT(Table2[[#This Row],[auto_make]], " ", Table2[[#This Row],[auto_model]])</f>
        <v>BMW X5</v>
      </c>
    </row>
    <row r="115" spans="1:41" x14ac:dyDescent="0.3">
      <c r="A115">
        <v>168</v>
      </c>
      <c r="B115">
        <v>32</v>
      </c>
      <c r="C115">
        <v>981123</v>
      </c>
      <c r="D115" s="1">
        <v>36650</v>
      </c>
      <c r="E115" t="s">
        <v>58</v>
      </c>
      <c r="F115" t="s">
        <v>70</v>
      </c>
      <c r="G115">
        <v>1000</v>
      </c>
      <c r="H115">
        <v>1059.52</v>
      </c>
      <c r="I115">
        <v>0</v>
      </c>
      <c r="J115">
        <v>452748</v>
      </c>
      <c r="K115" t="s">
        <v>42</v>
      </c>
      <c r="L115" t="s">
        <v>43</v>
      </c>
      <c r="M115" t="s">
        <v>136</v>
      </c>
      <c r="N115" t="s">
        <v>119</v>
      </c>
      <c r="O115" t="s">
        <v>75</v>
      </c>
      <c r="P115">
        <v>0</v>
      </c>
      <c r="Q115">
        <v>-40600</v>
      </c>
      <c r="R115" s="1">
        <v>42064</v>
      </c>
      <c r="S115" t="s">
        <v>76</v>
      </c>
      <c r="T115" t="s">
        <v>48</v>
      </c>
      <c r="U115" t="s">
        <v>49</v>
      </c>
      <c r="V115" t="s">
        <v>121</v>
      </c>
      <c r="W115" t="s">
        <v>65</v>
      </c>
      <c r="X115" t="s">
        <v>123</v>
      </c>
      <c r="Y115" t="s">
        <v>292</v>
      </c>
      <c r="Z115">
        <v>13</v>
      </c>
      <c r="AA115">
        <v>2</v>
      </c>
      <c r="AB115" t="s">
        <v>63</v>
      </c>
      <c r="AC115">
        <v>1</v>
      </c>
      <c r="AD115">
        <v>1</v>
      </c>
      <c r="AE115" t="s">
        <v>63</v>
      </c>
      <c r="AF115">
        <v>57720</v>
      </c>
      <c r="AG115">
        <v>14430</v>
      </c>
      <c r="AH115">
        <v>9620</v>
      </c>
      <c r="AI115">
        <v>33670</v>
      </c>
      <c r="AJ115" t="s">
        <v>55</v>
      </c>
      <c r="AK115">
        <v>93</v>
      </c>
      <c r="AL115">
        <v>2007</v>
      </c>
      <c r="AM115" t="s">
        <v>83</v>
      </c>
      <c r="AO115" t="str">
        <f>_xlfn.CONCAT(Table2[[#This Row],[auto_make]], " ", Table2[[#This Row],[auto_model]])</f>
        <v>Saab 93</v>
      </c>
    </row>
    <row r="116" spans="1:41" x14ac:dyDescent="0.3">
      <c r="A116">
        <v>390</v>
      </c>
      <c r="B116">
        <v>51</v>
      </c>
      <c r="C116">
        <v>143626</v>
      </c>
      <c r="D116" s="1">
        <v>36432</v>
      </c>
      <c r="E116" t="s">
        <v>40</v>
      </c>
      <c r="F116" t="s">
        <v>41</v>
      </c>
      <c r="G116">
        <v>2000</v>
      </c>
      <c r="H116">
        <v>1124.3800000000001</v>
      </c>
      <c r="I116">
        <v>0</v>
      </c>
      <c r="J116">
        <v>618316</v>
      </c>
      <c r="K116" t="s">
        <v>42</v>
      </c>
      <c r="L116" t="s">
        <v>93</v>
      </c>
      <c r="M116" t="s">
        <v>85</v>
      </c>
      <c r="N116" t="s">
        <v>60</v>
      </c>
      <c r="O116" t="s">
        <v>61</v>
      </c>
      <c r="P116">
        <v>0</v>
      </c>
      <c r="Q116">
        <v>0</v>
      </c>
      <c r="R116" s="1">
        <v>42059</v>
      </c>
      <c r="S116" t="s">
        <v>62</v>
      </c>
      <c r="T116" t="s">
        <v>63</v>
      </c>
      <c r="U116" t="s">
        <v>64</v>
      </c>
      <c r="V116" t="s">
        <v>94</v>
      </c>
      <c r="W116" t="s">
        <v>65</v>
      </c>
      <c r="X116" t="s">
        <v>157</v>
      </c>
      <c r="Y116" t="s">
        <v>293</v>
      </c>
      <c r="Z116">
        <v>9</v>
      </c>
      <c r="AA116">
        <v>1</v>
      </c>
      <c r="AB116" t="s">
        <v>54</v>
      </c>
      <c r="AC116">
        <v>1</v>
      </c>
      <c r="AD116">
        <v>1</v>
      </c>
      <c r="AE116" t="s">
        <v>54</v>
      </c>
      <c r="AF116">
        <v>7080</v>
      </c>
      <c r="AG116">
        <v>1180</v>
      </c>
      <c r="AH116">
        <v>1180</v>
      </c>
      <c r="AI116">
        <v>4720</v>
      </c>
      <c r="AJ116" t="s">
        <v>130</v>
      </c>
      <c r="AK116" t="s">
        <v>131</v>
      </c>
      <c r="AL116">
        <v>2001</v>
      </c>
      <c r="AM116" t="s">
        <v>83</v>
      </c>
      <c r="AO116" t="str">
        <f>_xlfn.CONCAT(Table2[[#This Row],[auto_make]], " ", Table2[[#This Row],[auto_model]])</f>
        <v>Ford F150</v>
      </c>
    </row>
    <row r="117" spans="1:41" x14ac:dyDescent="0.3">
      <c r="A117">
        <v>258</v>
      </c>
      <c r="B117">
        <v>46</v>
      </c>
      <c r="C117">
        <v>648397</v>
      </c>
      <c r="D117" s="1">
        <v>36228</v>
      </c>
      <c r="E117" t="s">
        <v>58</v>
      </c>
      <c r="F117" t="s">
        <v>70</v>
      </c>
      <c r="G117">
        <v>1000</v>
      </c>
      <c r="H117">
        <v>1110.3699999999999</v>
      </c>
      <c r="I117">
        <v>10000000</v>
      </c>
      <c r="J117">
        <v>455365</v>
      </c>
      <c r="K117" t="s">
        <v>42</v>
      </c>
      <c r="L117" t="s">
        <v>43</v>
      </c>
      <c r="M117" t="s">
        <v>59</v>
      </c>
      <c r="N117" t="s">
        <v>150</v>
      </c>
      <c r="O117" t="s">
        <v>61</v>
      </c>
      <c r="P117">
        <v>34400</v>
      </c>
      <c r="Q117">
        <v>-56800</v>
      </c>
      <c r="R117" s="1">
        <v>42028</v>
      </c>
      <c r="S117" t="s">
        <v>76</v>
      </c>
      <c r="T117" t="s">
        <v>48</v>
      </c>
      <c r="U117" t="s">
        <v>108</v>
      </c>
      <c r="V117" t="s">
        <v>121</v>
      </c>
      <c r="W117" t="s">
        <v>78</v>
      </c>
      <c r="X117" t="s">
        <v>66</v>
      </c>
      <c r="Y117" t="s">
        <v>294</v>
      </c>
      <c r="Z117">
        <v>14</v>
      </c>
      <c r="AA117">
        <v>3</v>
      </c>
      <c r="AB117" t="s">
        <v>80</v>
      </c>
      <c r="AC117">
        <v>0</v>
      </c>
      <c r="AD117">
        <v>1</v>
      </c>
      <c r="AE117" t="s">
        <v>63</v>
      </c>
      <c r="AF117">
        <v>47700</v>
      </c>
      <c r="AG117">
        <v>4770</v>
      </c>
      <c r="AH117">
        <v>9540</v>
      </c>
      <c r="AI117">
        <v>33390</v>
      </c>
      <c r="AJ117" t="s">
        <v>96</v>
      </c>
      <c r="AK117" t="s">
        <v>149</v>
      </c>
      <c r="AL117">
        <v>1997</v>
      </c>
      <c r="AM117" t="s">
        <v>57</v>
      </c>
      <c r="AO117" t="str">
        <f>_xlfn.CONCAT(Table2[[#This Row],[auto_make]], " ", Table2[[#This Row],[auto_model]])</f>
        <v>Accura MDX</v>
      </c>
    </row>
    <row r="118" spans="1:41" x14ac:dyDescent="0.3">
      <c r="A118">
        <v>107</v>
      </c>
      <c r="B118">
        <v>31</v>
      </c>
      <c r="C118">
        <v>154982</v>
      </c>
      <c r="D118" s="1">
        <v>33282</v>
      </c>
      <c r="E118" t="s">
        <v>84</v>
      </c>
      <c r="F118" t="s">
        <v>92</v>
      </c>
      <c r="G118">
        <v>2000</v>
      </c>
      <c r="H118">
        <v>1374.22</v>
      </c>
      <c r="I118">
        <v>0</v>
      </c>
      <c r="J118">
        <v>470603</v>
      </c>
      <c r="K118" t="s">
        <v>71</v>
      </c>
      <c r="L118" t="s">
        <v>72</v>
      </c>
      <c r="M118" t="s">
        <v>59</v>
      </c>
      <c r="N118" t="s">
        <v>99</v>
      </c>
      <c r="O118" t="s">
        <v>61</v>
      </c>
      <c r="P118">
        <v>62000</v>
      </c>
      <c r="Q118">
        <v>-63100</v>
      </c>
      <c r="R118" s="1">
        <v>42061</v>
      </c>
      <c r="S118" t="s">
        <v>47</v>
      </c>
      <c r="T118" t="s">
        <v>77</v>
      </c>
      <c r="U118" t="s">
        <v>64</v>
      </c>
      <c r="V118" t="s">
        <v>50</v>
      </c>
      <c r="W118" t="s">
        <v>51</v>
      </c>
      <c r="X118" t="s">
        <v>123</v>
      </c>
      <c r="Y118" t="s">
        <v>295</v>
      </c>
      <c r="Z118">
        <v>16</v>
      </c>
      <c r="AA118">
        <v>1</v>
      </c>
      <c r="AB118" t="s">
        <v>80</v>
      </c>
      <c r="AC118">
        <v>0</v>
      </c>
      <c r="AD118">
        <v>3</v>
      </c>
      <c r="AE118" t="s">
        <v>80</v>
      </c>
      <c r="AF118">
        <v>51260</v>
      </c>
      <c r="AG118">
        <v>9320</v>
      </c>
      <c r="AH118">
        <v>9320</v>
      </c>
      <c r="AI118">
        <v>32620</v>
      </c>
      <c r="AJ118" t="s">
        <v>154</v>
      </c>
      <c r="AK118" t="s">
        <v>155</v>
      </c>
      <c r="AL118">
        <v>2002</v>
      </c>
      <c r="AM118" t="s">
        <v>83</v>
      </c>
      <c r="AO118" t="str">
        <f>_xlfn.CONCAT(Table2[[#This Row],[auto_make]], " ", Table2[[#This Row],[auto_model]])</f>
        <v>Suburu Legacy</v>
      </c>
    </row>
    <row r="119" spans="1:41" x14ac:dyDescent="0.3">
      <c r="A119">
        <v>225</v>
      </c>
      <c r="B119">
        <v>41</v>
      </c>
      <c r="C119">
        <v>330591</v>
      </c>
      <c r="D119" s="1">
        <v>34186</v>
      </c>
      <c r="E119" t="s">
        <v>40</v>
      </c>
      <c r="F119" t="s">
        <v>92</v>
      </c>
      <c r="G119">
        <v>2000</v>
      </c>
      <c r="H119">
        <v>1103.58</v>
      </c>
      <c r="I119">
        <v>0</v>
      </c>
      <c r="J119">
        <v>475292</v>
      </c>
      <c r="K119" t="s">
        <v>42</v>
      </c>
      <c r="L119" t="s">
        <v>132</v>
      </c>
      <c r="M119" t="s">
        <v>126</v>
      </c>
      <c r="N119" t="s">
        <v>265</v>
      </c>
      <c r="O119" t="s">
        <v>86</v>
      </c>
      <c r="P119">
        <v>41200</v>
      </c>
      <c r="Q119">
        <v>-36200</v>
      </c>
      <c r="R119" s="1">
        <v>42023</v>
      </c>
      <c r="S119" t="s">
        <v>76</v>
      </c>
      <c r="T119" t="s">
        <v>48</v>
      </c>
      <c r="U119" t="s">
        <v>49</v>
      </c>
      <c r="V119" t="s">
        <v>50</v>
      </c>
      <c r="W119" t="s">
        <v>78</v>
      </c>
      <c r="X119" t="s">
        <v>128</v>
      </c>
      <c r="Y119" t="s">
        <v>296</v>
      </c>
      <c r="Z119">
        <v>20</v>
      </c>
      <c r="AA119">
        <v>3</v>
      </c>
      <c r="AB119" t="s">
        <v>63</v>
      </c>
      <c r="AC119">
        <v>2</v>
      </c>
      <c r="AD119">
        <v>2</v>
      </c>
      <c r="AE119" t="s">
        <v>80</v>
      </c>
      <c r="AF119">
        <v>70400</v>
      </c>
      <c r="AG119">
        <v>6400</v>
      </c>
      <c r="AH119">
        <v>12800</v>
      </c>
      <c r="AI119">
        <v>51200</v>
      </c>
      <c r="AJ119" t="s">
        <v>116</v>
      </c>
      <c r="AK119" t="s">
        <v>141</v>
      </c>
      <c r="AL119">
        <v>2011</v>
      </c>
      <c r="AM119" t="s">
        <v>57</v>
      </c>
      <c r="AO119" t="str">
        <f>_xlfn.CONCAT(Table2[[#This Row],[auto_make]], " ", Table2[[#This Row],[auto_model]])</f>
        <v>Toyota Highlander</v>
      </c>
    </row>
    <row r="120" spans="1:41" x14ac:dyDescent="0.3">
      <c r="A120">
        <v>164</v>
      </c>
      <c r="B120">
        <v>38</v>
      </c>
      <c r="C120">
        <v>319232</v>
      </c>
      <c r="D120" s="1">
        <v>35734</v>
      </c>
      <c r="E120" t="s">
        <v>84</v>
      </c>
      <c r="F120" t="s">
        <v>41</v>
      </c>
      <c r="G120">
        <v>2000</v>
      </c>
      <c r="H120">
        <v>1269.76</v>
      </c>
      <c r="I120">
        <v>0</v>
      </c>
      <c r="J120">
        <v>467743</v>
      </c>
      <c r="K120" t="s">
        <v>71</v>
      </c>
      <c r="L120" t="s">
        <v>72</v>
      </c>
      <c r="M120" t="s">
        <v>146</v>
      </c>
      <c r="N120" t="s">
        <v>156</v>
      </c>
      <c r="O120" t="s">
        <v>143</v>
      </c>
      <c r="P120">
        <v>44300</v>
      </c>
      <c r="Q120">
        <v>0</v>
      </c>
      <c r="R120" s="1">
        <v>42021</v>
      </c>
      <c r="S120" t="s">
        <v>47</v>
      </c>
      <c r="T120" t="s">
        <v>77</v>
      </c>
      <c r="U120" t="s">
        <v>64</v>
      </c>
      <c r="V120" t="s">
        <v>100</v>
      </c>
      <c r="W120" t="s">
        <v>78</v>
      </c>
      <c r="X120" t="s">
        <v>123</v>
      </c>
      <c r="Y120" t="s">
        <v>297</v>
      </c>
      <c r="Z120">
        <v>4</v>
      </c>
      <c r="AA120">
        <v>1</v>
      </c>
      <c r="AB120" t="s">
        <v>80</v>
      </c>
      <c r="AC120">
        <v>1</v>
      </c>
      <c r="AD120">
        <v>3</v>
      </c>
      <c r="AE120" t="s">
        <v>54</v>
      </c>
      <c r="AF120">
        <v>90000</v>
      </c>
      <c r="AG120">
        <v>18000</v>
      </c>
      <c r="AH120">
        <v>9000</v>
      </c>
      <c r="AI120">
        <v>63000</v>
      </c>
      <c r="AJ120" t="s">
        <v>130</v>
      </c>
      <c r="AK120" t="s">
        <v>250</v>
      </c>
      <c r="AL120">
        <v>2015</v>
      </c>
      <c r="AM120" t="s">
        <v>83</v>
      </c>
      <c r="AO120" t="str">
        <f>_xlfn.CONCAT(Table2[[#This Row],[auto_make]], " ", Table2[[#This Row],[auto_model]])</f>
        <v>Ford Fusion</v>
      </c>
    </row>
    <row r="121" spans="1:41" x14ac:dyDescent="0.3">
      <c r="A121">
        <v>245</v>
      </c>
      <c r="B121">
        <v>39</v>
      </c>
      <c r="C121">
        <v>531640</v>
      </c>
      <c r="D121" s="1">
        <v>37002</v>
      </c>
      <c r="E121" t="s">
        <v>40</v>
      </c>
      <c r="F121" t="s">
        <v>41</v>
      </c>
      <c r="G121">
        <v>500</v>
      </c>
      <c r="H121">
        <v>964.79</v>
      </c>
      <c r="I121">
        <v>8000000</v>
      </c>
      <c r="J121">
        <v>460675</v>
      </c>
      <c r="K121" t="s">
        <v>71</v>
      </c>
      <c r="L121" t="s">
        <v>93</v>
      </c>
      <c r="M121" t="s">
        <v>186</v>
      </c>
      <c r="N121" t="s">
        <v>119</v>
      </c>
      <c r="O121" t="s">
        <v>46</v>
      </c>
      <c r="P121">
        <v>58000</v>
      </c>
      <c r="Q121">
        <v>0</v>
      </c>
      <c r="R121" s="1">
        <v>42055</v>
      </c>
      <c r="S121" t="s">
        <v>76</v>
      </c>
      <c r="T121" t="s">
        <v>77</v>
      </c>
      <c r="U121" t="s">
        <v>64</v>
      </c>
      <c r="V121" t="s">
        <v>50</v>
      </c>
      <c r="W121" t="s">
        <v>78</v>
      </c>
      <c r="X121" t="s">
        <v>88</v>
      </c>
      <c r="Y121" t="s">
        <v>298</v>
      </c>
      <c r="Z121">
        <v>7</v>
      </c>
      <c r="AA121">
        <v>3</v>
      </c>
      <c r="AB121" t="s">
        <v>63</v>
      </c>
      <c r="AC121">
        <v>0</v>
      </c>
      <c r="AD121">
        <v>1</v>
      </c>
      <c r="AE121" t="s">
        <v>63</v>
      </c>
      <c r="AF121">
        <v>72820</v>
      </c>
      <c r="AG121">
        <v>13240</v>
      </c>
      <c r="AH121">
        <v>6620</v>
      </c>
      <c r="AI121">
        <v>52960</v>
      </c>
      <c r="AJ121" t="s">
        <v>188</v>
      </c>
      <c r="AK121" t="s">
        <v>189</v>
      </c>
      <c r="AL121">
        <v>2010</v>
      </c>
      <c r="AM121" t="s">
        <v>83</v>
      </c>
      <c r="AO121" t="str">
        <f>_xlfn.CONCAT(Table2[[#This Row],[auto_make]], " ", Table2[[#This Row],[auto_model]])</f>
        <v>BMW 3 Series</v>
      </c>
    </row>
    <row r="122" spans="1:41" x14ac:dyDescent="0.3">
      <c r="A122">
        <v>255</v>
      </c>
      <c r="B122">
        <v>41</v>
      </c>
      <c r="C122">
        <v>368050</v>
      </c>
      <c r="D122" s="1">
        <v>41282</v>
      </c>
      <c r="E122" t="s">
        <v>84</v>
      </c>
      <c r="F122" t="s">
        <v>92</v>
      </c>
      <c r="G122">
        <v>2000</v>
      </c>
      <c r="H122">
        <v>1167.3</v>
      </c>
      <c r="I122">
        <v>4000000</v>
      </c>
      <c r="J122">
        <v>618123</v>
      </c>
      <c r="K122" t="s">
        <v>42</v>
      </c>
      <c r="L122" t="s">
        <v>132</v>
      </c>
      <c r="M122" t="s">
        <v>118</v>
      </c>
      <c r="N122" t="s">
        <v>74</v>
      </c>
      <c r="O122" t="s">
        <v>61</v>
      </c>
      <c r="P122">
        <v>0</v>
      </c>
      <c r="Q122">
        <v>0</v>
      </c>
      <c r="R122" s="1">
        <v>42057</v>
      </c>
      <c r="S122" t="s">
        <v>47</v>
      </c>
      <c r="T122" t="s">
        <v>48</v>
      </c>
      <c r="U122" t="s">
        <v>64</v>
      </c>
      <c r="V122" t="s">
        <v>100</v>
      </c>
      <c r="W122" t="s">
        <v>51</v>
      </c>
      <c r="X122" t="s">
        <v>123</v>
      </c>
      <c r="Y122" t="s">
        <v>299</v>
      </c>
      <c r="Z122">
        <v>22</v>
      </c>
      <c r="AA122">
        <v>1</v>
      </c>
      <c r="AB122" t="s">
        <v>80</v>
      </c>
      <c r="AC122">
        <v>2</v>
      </c>
      <c r="AD122">
        <v>0</v>
      </c>
      <c r="AE122" t="s">
        <v>63</v>
      </c>
      <c r="AF122">
        <v>69300</v>
      </c>
      <c r="AG122">
        <v>13860</v>
      </c>
      <c r="AH122">
        <v>13860</v>
      </c>
      <c r="AI122">
        <v>41580</v>
      </c>
      <c r="AJ122" t="s">
        <v>215</v>
      </c>
      <c r="AK122" t="s">
        <v>216</v>
      </c>
      <c r="AL122">
        <v>2000</v>
      </c>
      <c r="AM122" t="s">
        <v>83</v>
      </c>
      <c r="AO122" t="str">
        <f>_xlfn.CONCAT(Table2[[#This Row],[auto_make]], " ", Table2[[#This Row],[auto_model]])</f>
        <v>Volkswagen Passat</v>
      </c>
    </row>
    <row r="123" spans="1:41" x14ac:dyDescent="0.3">
      <c r="A123">
        <v>206</v>
      </c>
      <c r="B123">
        <v>36</v>
      </c>
      <c r="C123">
        <v>253791</v>
      </c>
      <c r="D123" s="1">
        <v>40017</v>
      </c>
      <c r="E123" t="s">
        <v>84</v>
      </c>
      <c r="F123" t="s">
        <v>92</v>
      </c>
      <c r="G123">
        <v>500</v>
      </c>
      <c r="H123">
        <v>1625.45</v>
      </c>
      <c r="I123">
        <v>4000000</v>
      </c>
      <c r="J123">
        <v>607452</v>
      </c>
      <c r="K123" t="s">
        <v>71</v>
      </c>
      <c r="L123" t="s">
        <v>43</v>
      </c>
      <c r="M123" t="s">
        <v>112</v>
      </c>
      <c r="N123" t="s">
        <v>182</v>
      </c>
      <c r="O123" t="s">
        <v>61</v>
      </c>
      <c r="P123">
        <v>0</v>
      </c>
      <c r="Q123">
        <v>-53700</v>
      </c>
      <c r="R123" s="1">
        <v>42027</v>
      </c>
      <c r="S123" t="s">
        <v>47</v>
      </c>
      <c r="T123" t="s">
        <v>87</v>
      </c>
      <c r="U123" t="s">
        <v>49</v>
      </c>
      <c r="V123" t="s">
        <v>137</v>
      </c>
      <c r="W123" t="s">
        <v>78</v>
      </c>
      <c r="X123" t="s">
        <v>157</v>
      </c>
      <c r="Y123" t="s">
        <v>300</v>
      </c>
      <c r="Z123">
        <v>11</v>
      </c>
      <c r="AA123">
        <v>1</v>
      </c>
      <c r="AB123" t="s">
        <v>80</v>
      </c>
      <c r="AC123">
        <v>2</v>
      </c>
      <c r="AD123">
        <v>1</v>
      </c>
      <c r="AE123" t="s">
        <v>80</v>
      </c>
      <c r="AF123">
        <v>76560</v>
      </c>
      <c r="AG123">
        <v>12760</v>
      </c>
      <c r="AH123">
        <v>12760</v>
      </c>
      <c r="AI123">
        <v>51040</v>
      </c>
      <c r="AJ123" t="s">
        <v>130</v>
      </c>
      <c r="AK123" t="s">
        <v>250</v>
      </c>
      <c r="AL123">
        <v>2008</v>
      </c>
      <c r="AM123" t="s">
        <v>57</v>
      </c>
      <c r="AO123" t="str">
        <f>_xlfn.CONCAT(Table2[[#This Row],[auto_make]], " ", Table2[[#This Row],[auto_model]])</f>
        <v>Ford Fusion</v>
      </c>
    </row>
    <row r="124" spans="1:41" x14ac:dyDescent="0.3">
      <c r="A124">
        <v>203</v>
      </c>
      <c r="B124">
        <v>38</v>
      </c>
      <c r="C124">
        <v>155724</v>
      </c>
      <c r="D124" s="1">
        <v>35846</v>
      </c>
      <c r="E124" t="s">
        <v>84</v>
      </c>
      <c r="F124" t="s">
        <v>41</v>
      </c>
      <c r="G124">
        <v>500</v>
      </c>
      <c r="H124">
        <v>1394.43</v>
      </c>
      <c r="I124">
        <v>0</v>
      </c>
      <c r="J124">
        <v>606352</v>
      </c>
      <c r="K124" t="s">
        <v>71</v>
      </c>
      <c r="L124" t="s">
        <v>125</v>
      </c>
      <c r="M124" t="s">
        <v>112</v>
      </c>
      <c r="N124" t="s">
        <v>133</v>
      </c>
      <c r="O124" t="s">
        <v>143</v>
      </c>
      <c r="P124">
        <v>0</v>
      </c>
      <c r="Q124">
        <v>0</v>
      </c>
      <c r="R124" s="1">
        <v>42035</v>
      </c>
      <c r="S124" t="s">
        <v>47</v>
      </c>
      <c r="T124" t="s">
        <v>87</v>
      </c>
      <c r="U124" t="s">
        <v>49</v>
      </c>
      <c r="V124" t="s">
        <v>137</v>
      </c>
      <c r="W124" t="s">
        <v>65</v>
      </c>
      <c r="X124" t="s">
        <v>52</v>
      </c>
      <c r="Y124" t="s">
        <v>301</v>
      </c>
      <c r="Z124">
        <v>7</v>
      </c>
      <c r="AA124">
        <v>1</v>
      </c>
      <c r="AB124" t="s">
        <v>63</v>
      </c>
      <c r="AC124">
        <v>0</v>
      </c>
      <c r="AD124">
        <v>1</v>
      </c>
      <c r="AE124" t="s">
        <v>54</v>
      </c>
      <c r="AF124">
        <v>55440</v>
      </c>
      <c r="AG124">
        <v>0</v>
      </c>
      <c r="AH124">
        <v>6160</v>
      </c>
      <c r="AI124">
        <v>49280</v>
      </c>
      <c r="AJ124" t="s">
        <v>105</v>
      </c>
      <c r="AK124" t="s">
        <v>152</v>
      </c>
      <c r="AL124">
        <v>1999</v>
      </c>
      <c r="AM124" t="s">
        <v>57</v>
      </c>
      <c r="AO124" t="str">
        <f>_xlfn.CONCAT(Table2[[#This Row],[auto_make]], " ", Table2[[#This Row],[auto_model]])</f>
        <v>Nissan Maxima</v>
      </c>
    </row>
    <row r="125" spans="1:41" x14ac:dyDescent="0.3">
      <c r="A125">
        <v>22</v>
      </c>
      <c r="B125">
        <v>25</v>
      </c>
      <c r="C125">
        <v>824540</v>
      </c>
      <c r="D125" s="1">
        <v>39520</v>
      </c>
      <c r="E125" t="s">
        <v>40</v>
      </c>
      <c r="F125" t="s">
        <v>41</v>
      </c>
      <c r="G125">
        <v>2000</v>
      </c>
      <c r="H125">
        <v>1053.24</v>
      </c>
      <c r="I125">
        <v>0</v>
      </c>
      <c r="J125">
        <v>603527</v>
      </c>
      <c r="K125" t="s">
        <v>71</v>
      </c>
      <c r="L125" t="s">
        <v>142</v>
      </c>
      <c r="M125" t="s">
        <v>102</v>
      </c>
      <c r="N125" t="s">
        <v>147</v>
      </c>
      <c r="O125" t="s">
        <v>61</v>
      </c>
      <c r="P125">
        <v>51100</v>
      </c>
      <c r="Q125">
        <v>0</v>
      </c>
      <c r="R125" s="1">
        <v>42009</v>
      </c>
      <c r="S125" t="s">
        <v>76</v>
      </c>
      <c r="T125" t="s">
        <v>87</v>
      </c>
      <c r="U125" t="s">
        <v>108</v>
      </c>
      <c r="V125" t="s">
        <v>121</v>
      </c>
      <c r="W125" t="s">
        <v>122</v>
      </c>
      <c r="X125" t="s">
        <v>88</v>
      </c>
      <c r="Y125" t="s">
        <v>302</v>
      </c>
      <c r="Z125">
        <v>0</v>
      </c>
      <c r="AA125">
        <v>4</v>
      </c>
      <c r="AB125" t="s">
        <v>54</v>
      </c>
      <c r="AC125">
        <v>1</v>
      </c>
      <c r="AD125">
        <v>0</v>
      </c>
      <c r="AE125" t="s">
        <v>80</v>
      </c>
      <c r="AF125">
        <v>77130</v>
      </c>
      <c r="AG125">
        <v>8570</v>
      </c>
      <c r="AH125">
        <v>17140</v>
      </c>
      <c r="AI125">
        <v>51420</v>
      </c>
      <c r="AJ125" t="s">
        <v>96</v>
      </c>
      <c r="AK125" t="s">
        <v>149</v>
      </c>
      <c r="AL125">
        <v>1995</v>
      </c>
      <c r="AM125" t="s">
        <v>83</v>
      </c>
      <c r="AO125" t="str">
        <f>_xlfn.CONCAT(Table2[[#This Row],[auto_make]], " ", Table2[[#This Row],[auto_model]])</f>
        <v>Accura MDX</v>
      </c>
    </row>
    <row r="126" spans="1:41" x14ac:dyDescent="0.3">
      <c r="A126">
        <v>211</v>
      </c>
      <c r="B126">
        <v>35</v>
      </c>
      <c r="C126">
        <v>717392</v>
      </c>
      <c r="D126" s="1">
        <v>35297</v>
      </c>
      <c r="E126" t="s">
        <v>84</v>
      </c>
      <c r="F126" t="s">
        <v>70</v>
      </c>
      <c r="G126">
        <v>500</v>
      </c>
      <c r="H126">
        <v>1040.75</v>
      </c>
      <c r="I126">
        <v>0</v>
      </c>
      <c r="J126">
        <v>445601</v>
      </c>
      <c r="K126" t="s">
        <v>71</v>
      </c>
      <c r="L126" t="s">
        <v>162</v>
      </c>
      <c r="M126" t="s">
        <v>102</v>
      </c>
      <c r="N126" t="s">
        <v>166</v>
      </c>
      <c r="O126" t="s">
        <v>143</v>
      </c>
      <c r="P126">
        <v>0</v>
      </c>
      <c r="Q126">
        <v>0</v>
      </c>
      <c r="R126" s="1">
        <v>42038</v>
      </c>
      <c r="S126" t="s">
        <v>47</v>
      </c>
      <c r="T126" t="s">
        <v>77</v>
      </c>
      <c r="U126" t="s">
        <v>108</v>
      </c>
      <c r="V126" t="s">
        <v>137</v>
      </c>
      <c r="W126" t="s">
        <v>114</v>
      </c>
      <c r="X126" t="s">
        <v>128</v>
      </c>
      <c r="Y126" t="s">
        <v>303</v>
      </c>
      <c r="Z126">
        <v>1</v>
      </c>
      <c r="AA126">
        <v>1</v>
      </c>
      <c r="AB126" t="s">
        <v>54</v>
      </c>
      <c r="AC126">
        <v>1</v>
      </c>
      <c r="AD126">
        <v>1</v>
      </c>
      <c r="AE126" t="s">
        <v>63</v>
      </c>
      <c r="AF126">
        <v>42000</v>
      </c>
      <c r="AG126">
        <v>7000</v>
      </c>
      <c r="AH126">
        <v>7000</v>
      </c>
      <c r="AI126">
        <v>28000</v>
      </c>
      <c r="AJ126" t="s">
        <v>188</v>
      </c>
      <c r="AK126" t="s">
        <v>204</v>
      </c>
      <c r="AL126">
        <v>2011</v>
      </c>
      <c r="AM126" t="s">
        <v>83</v>
      </c>
      <c r="AO126" t="str">
        <f>_xlfn.CONCAT(Table2[[#This Row],[auto_make]], " ", Table2[[#This Row],[auto_model]])</f>
        <v>BMW X5</v>
      </c>
    </row>
    <row r="127" spans="1:41" x14ac:dyDescent="0.3">
      <c r="A127">
        <v>206</v>
      </c>
      <c r="B127">
        <v>39</v>
      </c>
      <c r="C127">
        <v>965768</v>
      </c>
      <c r="D127" s="1">
        <v>41847</v>
      </c>
      <c r="E127" t="s">
        <v>58</v>
      </c>
      <c r="F127" t="s">
        <v>41</v>
      </c>
      <c r="G127">
        <v>1000</v>
      </c>
      <c r="H127">
        <v>1302.4000000000001</v>
      </c>
      <c r="I127">
        <v>6000000</v>
      </c>
      <c r="J127">
        <v>603948</v>
      </c>
      <c r="K127" t="s">
        <v>42</v>
      </c>
      <c r="L127" t="s">
        <v>162</v>
      </c>
      <c r="M127" t="s">
        <v>44</v>
      </c>
      <c r="N127" t="s">
        <v>127</v>
      </c>
      <c r="O127" t="s">
        <v>86</v>
      </c>
      <c r="P127">
        <v>47200</v>
      </c>
      <c r="Q127">
        <v>-69700</v>
      </c>
      <c r="R127" s="1">
        <v>42052</v>
      </c>
      <c r="S127" t="s">
        <v>76</v>
      </c>
      <c r="T127" t="s">
        <v>77</v>
      </c>
      <c r="U127" t="s">
        <v>108</v>
      </c>
      <c r="V127" t="s">
        <v>137</v>
      </c>
      <c r="W127" t="s">
        <v>78</v>
      </c>
      <c r="X127" t="s">
        <v>123</v>
      </c>
      <c r="Y127" t="s">
        <v>304</v>
      </c>
      <c r="Z127">
        <v>12</v>
      </c>
      <c r="AA127">
        <v>3</v>
      </c>
      <c r="AB127" t="s">
        <v>80</v>
      </c>
      <c r="AC127">
        <v>2</v>
      </c>
      <c r="AD127">
        <v>3</v>
      </c>
      <c r="AE127" t="s">
        <v>54</v>
      </c>
      <c r="AF127">
        <v>36300</v>
      </c>
      <c r="AG127">
        <v>3300</v>
      </c>
      <c r="AH127">
        <v>9900</v>
      </c>
      <c r="AI127">
        <v>23100</v>
      </c>
      <c r="AJ127" t="s">
        <v>130</v>
      </c>
      <c r="AK127" t="s">
        <v>173</v>
      </c>
      <c r="AL127">
        <v>2013</v>
      </c>
      <c r="AM127" t="s">
        <v>83</v>
      </c>
      <c r="AO127" t="str">
        <f>_xlfn.CONCAT(Table2[[#This Row],[auto_make]], " ", Table2[[#This Row],[auto_model]])</f>
        <v>Ford Escape</v>
      </c>
    </row>
    <row r="128" spans="1:41" x14ac:dyDescent="0.3">
      <c r="A128">
        <v>166</v>
      </c>
      <c r="B128">
        <v>38</v>
      </c>
      <c r="C128">
        <v>414779</v>
      </c>
      <c r="D128" s="1">
        <v>33917</v>
      </c>
      <c r="E128" t="s">
        <v>84</v>
      </c>
      <c r="F128" t="s">
        <v>70</v>
      </c>
      <c r="G128">
        <v>2000</v>
      </c>
      <c r="H128">
        <v>1588.55</v>
      </c>
      <c r="I128">
        <v>0</v>
      </c>
      <c r="J128">
        <v>435758</v>
      </c>
      <c r="K128" t="s">
        <v>42</v>
      </c>
      <c r="L128" t="s">
        <v>43</v>
      </c>
      <c r="M128" t="s">
        <v>136</v>
      </c>
      <c r="N128" t="s">
        <v>182</v>
      </c>
      <c r="O128" t="s">
        <v>86</v>
      </c>
      <c r="P128">
        <v>59600</v>
      </c>
      <c r="Q128">
        <v>-32100</v>
      </c>
      <c r="R128" s="1">
        <v>42013</v>
      </c>
      <c r="S128" t="s">
        <v>47</v>
      </c>
      <c r="T128" t="s">
        <v>48</v>
      </c>
      <c r="U128" t="s">
        <v>108</v>
      </c>
      <c r="V128" t="s">
        <v>121</v>
      </c>
      <c r="W128" t="s">
        <v>114</v>
      </c>
      <c r="X128" t="s">
        <v>52</v>
      </c>
      <c r="Y128" t="s">
        <v>305</v>
      </c>
      <c r="Z128">
        <v>8</v>
      </c>
      <c r="AA128">
        <v>1</v>
      </c>
      <c r="AB128" t="s">
        <v>80</v>
      </c>
      <c r="AC128">
        <v>0</v>
      </c>
      <c r="AD128">
        <v>0</v>
      </c>
      <c r="AE128" t="s">
        <v>63</v>
      </c>
      <c r="AF128">
        <v>40320</v>
      </c>
      <c r="AG128">
        <v>5760</v>
      </c>
      <c r="AH128">
        <v>5760</v>
      </c>
      <c r="AI128">
        <v>28800</v>
      </c>
      <c r="AJ128" t="s">
        <v>154</v>
      </c>
      <c r="AK128" t="s">
        <v>164</v>
      </c>
      <c r="AL128">
        <v>2001</v>
      </c>
      <c r="AM128" t="s">
        <v>83</v>
      </c>
      <c r="AO128" t="str">
        <f>_xlfn.CONCAT(Table2[[#This Row],[auto_make]], " ", Table2[[#This Row],[auto_model]])</f>
        <v>Suburu Impreza</v>
      </c>
    </row>
    <row r="129" spans="1:41" x14ac:dyDescent="0.3">
      <c r="A129">
        <v>165</v>
      </c>
      <c r="B129">
        <v>32</v>
      </c>
      <c r="C129">
        <v>428230</v>
      </c>
      <c r="D129" s="1">
        <v>41064</v>
      </c>
      <c r="E129" t="s">
        <v>58</v>
      </c>
      <c r="F129" t="s">
        <v>92</v>
      </c>
      <c r="G129">
        <v>500</v>
      </c>
      <c r="H129">
        <v>1399.26</v>
      </c>
      <c r="I129">
        <v>0</v>
      </c>
      <c r="J129">
        <v>611586</v>
      </c>
      <c r="K129" t="s">
        <v>71</v>
      </c>
      <c r="L129" t="s">
        <v>132</v>
      </c>
      <c r="M129" t="s">
        <v>98</v>
      </c>
      <c r="N129" t="s">
        <v>265</v>
      </c>
      <c r="O129" t="s">
        <v>75</v>
      </c>
      <c r="P129">
        <v>70500</v>
      </c>
      <c r="Q129">
        <v>0</v>
      </c>
      <c r="R129" s="1">
        <v>42043</v>
      </c>
      <c r="S129" t="s">
        <v>139</v>
      </c>
      <c r="T129" t="s">
        <v>63</v>
      </c>
      <c r="U129" t="s">
        <v>64</v>
      </c>
      <c r="V129" t="s">
        <v>50</v>
      </c>
      <c r="W129" t="s">
        <v>176</v>
      </c>
      <c r="X129" t="s">
        <v>157</v>
      </c>
      <c r="Y129" t="s">
        <v>306</v>
      </c>
      <c r="Z129">
        <v>9</v>
      </c>
      <c r="AA129">
        <v>1</v>
      </c>
      <c r="AB129" t="s">
        <v>63</v>
      </c>
      <c r="AC129">
        <v>2</v>
      </c>
      <c r="AD129">
        <v>0</v>
      </c>
      <c r="AE129" t="s">
        <v>63</v>
      </c>
      <c r="AF129">
        <v>3960</v>
      </c>
      <c r="AG129">
        <v>330</v>
      </c>
      <c r="AH129">
        <v>660</v>
      </c>
      <c r="AI129">
        <v>2970</v>
      </c>
      <c r="AJ129" t="s">
        <v>188</v>
      </c>
      <c r="AK129" t="s">
        <v>202</v>
      </c>
      <c r="AL129">
        <v>1998</v>
      </c>
      <c r="AM129" t="s">
        <v>83</v>
      </c>
      <c r="AO129" t="str">
        <f>_xlfn.CONCAT(Table2[[#This Row],[auto_make]], " ", Table2[[#This Row],[auto_model]])</f>
        <v>BMW M5</v>
      </c>
    </row>
    <row r="130" spans="1:41" x14ac:dyDescent="0.3">
      <c r="A130">
        <v>274</v>
      </c>
      <c r="B130">
        <v>43</v>
      </c>
      <c r="C130">
        <v>517240</v>
      </c>
      <c r="D130" s="1">
        <v>37024</v>
      </c>
      <c r="E130" t="s">
        <v>40</v>
      </c>
      <c r="F130" t="s">
        <v>70</v>
      </c>
      <c r="G130">
        <v>2000</v>
      </c>
      <c r="H130">
        <v>1352.31</v>
      </c>
      <c r="I130">
        <v>0</v>
      </c>
      <c r="J130">
        <v>465263</v>
      </c>
      <c r="K130" t="s">
        <v>42</v>
      </c>
      <c r="L130" t="s">
        <v>142</v>
      </c>
      <c r="M130" t="s">
        <v>190</v>
      </c>
      <c r="N130" t="s">
        <v>180</v>
      </c>
      <c r="O130" t="s">
        <v>120</v>
      </c>
      <c r="P130">
        <v>40700</v>
      </c>
      <c r="Q130">
        <v>-47300</v>
      </c>
      <c r="R130" s="1">
        <v>42041</v>
      </c>
      <c r="S130" t="s">
        <v>47</v>
      </c>
      <c r="T130" t="s">
        <v>87</v>
      </c>
      <c r="U130" t="s">
        <v>49</v>
      </c>
      <c r="V130" t="s">
        <v>100</v>
      </c>
      <c r="W130" t="s">
        <v>78</v>
      </c>
      <c r="X130" t="s">
        <v>128</v>
      </c>
      <c r="Y130" t="s">
        <v>307</v>
      </c>
      <c r="Z130">
        <v>22</v>
      </c>
      <c r="AA130">
        <v>1</v>
      </c>
      <c r="AB130" t="s">
        <v>54</v>
      </c>
      <c r="AC130">
        <v>0</v>
      </c>
      <c r="AD130">
        <v>3</v>
      </c>
      <c r="AE130" t="s">
        <v>54</v>
      </c>
      <c r="AF130">
        <v>63840</v>
      </c>
      <c r="AG130">
        <v>10640</v>
      </c>
      <c r="AH130">
        <v>10640</v>
      </c>
      <c r="AI130">
        <v>42560</v>
      </c>
      <c r="AJ130" t="s">
        <v>188</v>
      </c>
      <c r="AK130" t="s">
        <v>204</v>
      </c>
      <c r="AL130">
        <v>2006</v>
      </c>
      <c r="AM130" t="s">
        <v>57</v>
      </c>
      <c r="AO130" t="str">
        <f>_xlfn.CONCAT(Table2[[#This Row],[auto_make]], " ", Table2[[#This Row],[auto_model]])</f>
        <v>BMW X5</v>
      </c>
    </row>
    <row r="131" spans="1:41" x14ac:dyDescent="0.3">
      <c r="A131">
        <v>81</v>
      </c>
      <c r="B131">
        <v>28</v>
      </c>
      <c r="C131">
        <v>469874</v>
      </c>
      <c r="D131" s="1">
        <v>40803</v>
      </c>
      <c r="E131" t="s">
        <v>84</v>
      </c>
      <c r="F131" t="s">
        <v>41</v>
      </c>
      <c r="G131">
        <v>1000</v>
      </c>
      <c r="H131">
        <v>1139</v>
      </c>
      <c r="I131">
        <v>6000000</v>
      </c>
      <c r="J131">
        <v>617858</v>
      </c>
      <c r="K131" t="s">
        <v>71</v>
      </c>
      <c r="L131" t="s">
        <v>125</v>
      </c>
      <c r="M131" t="s">
        <v>73</v>
      </c>
      <c r="N131" t="s">
        <v>45</v>
      </c>
      <c r="O131" t="s">
        <v>46</v>
      </c>
      <c r="P131">
        <v>42400</v>
      </c>
      <c r="Q131">
        <v>0</v>
      </c>
      <c r="R131" s="1">
        <v>42018</v>
      </c>
      <c r="S131" t="s">
        <v>76</v>
      </c>
      <c r="T131" t="s">
        <v>87</v>
      </c>
      <c r="U131" t="s">
        <v>49</v>
      </c>
      <c r="V131" t="s">
        <v>100</v>
      </c>
      <c r="W131" t="s">
        <v>51</v>
      </c>
      <c r="X131" t="s">
        <v>128</v>
      </c>
      <c r="Y131" t="s">
        <v>308</v>
      </c>
      <c r="Z131">
        <v>0</v>
      </c>
      <c r="AA131">
        <v>3</v>
      </c>
      <c r="AB131" t="s">
        <v>63</v>
      </c>
      <c r="AC131">
        <v>1</v>
      </c>
      <c r="AD131">
        <v>2</v>
      </c>
      <c r="AE131" t="s">
        <v>63</v>
      </c>
      <c r="AF131">
        <v>44730</v>
      </c>
      <c r="AG131">
        <v>4970</v>
      </c>
      <c r="AH131">
        <v>4970</v>
      </c>
      <c r="AI131">
        <v>34790</v>
      </c>
      <c r="AJ131" t="s">
        <v>55</v>
      </c>
      <c r="AK131" t="s">
        <v>56</v>
      </c>
      <c r="AL131">
        <v>2000</v>
      </c>
      <c r="AM131" t="s">
        <v>57</v>
      </c>
      <c r="AO131" t="str">
        <f>_xlfn.CONCAT(Table2[[#This Row],[auto_make]], " ", Table2[[#This Row],[auto_model]])</f>
        <v>Saab 92x</v>
      </c>
    </row>
    <row r="132" spans="1:41" x14ac:dyDescent="0.3">
      <c r="A132">
        <v>280</v>
      </c>
      <c r="B132">
        <v>45</v>
      </c>
      <c r="C132">
        <v>718428</v>
      </c>
      <c r="D132" s="1">
        <v>40739</v>
      </c>
      <c r="E132" t="s">
        <v>58</v>
      </c>
      <c r="F132" t="s">
        <v>41</v>
      </c>
      <c r="G132">
        <v>1000</v>
      </c>
      <c r="H132">
        <v>1397.67</v>
      </c>
      <c r="I132">
        <v>0</v>
      </c>
      <c r="J132">
        <v>607889</v>
      </c>
      <c r="K132" t="s">
        <v>42</v>
      </c>
      <c r="L132" t="s">
        <v>162</v>
      </c>
      <c r="M132" t="s">
        <v>59</v>
      </c>
      <c r="N132" t="s">
        <v>119</v>
      </c>
      <c r="O132" t="s">
        <v>120</v>
      </c>
      <c r="P132">
        <v>57900</v>
      </c>
      <c r="Q132">
        <v>0</v>
      </c>
      <c r="R132" s="1">
        <v>42026</v>
      </c>
      <c r="S132" t="s">
        <v>76</v>
      </c>
      <c r="T132" t="s">
        <v>87</v>
      </c>
      <c r="U132" t="s">
        <v>64</v>
      </c>
      <c r="V132" t="s">
        <v>121</v>
      </c>
      <c r="W132" t="s">
        <v>78</v>
      </c>
      <c r="X132" t="s">
        <v>88</v>
      </c>
      <c r="Y132" t="s">
        <v>309</v>
      </c>
      <c r="Z132">
        <v>0</v>
      </c>
      <c r="AA132">
        <v>3</v>
      </c>
      <c r="AB132" t="s">
        <v>54</v>
      </c>
      <c r="AC132">
        <v>1</v>
      </c>
      <c r="AD132">
        <v>2</v>
      </c>
      <c r="AE132" t="s">
        <v>80</v>
      </c>
      <c r="AF132">
        <v>84720</v>
      </c>
      <c r="AG132">
        <v>14120</v>
      </c>
      <c r="AH132">
        <v>14120</v>
      </c>
      <c r="AI132">
        <v>56480</v>
      </c>
      <c r="AJ132" t="s">
        <v>130</v>
      </c>
      <c r="AK132" t="s">
        <v>173</v>
      </c>
      <c r="AL132">
        <v>1999</v>
      </c>
      <c r="AM132" t="s">
        <v>83</v>
      </c>
      <c r="AO132" t="str">
        <f>_xlfn.CONCAT(Table2[[#This Row],[auto_make]], " ", Table2[[#This Row],[auto_model]])</f>
        <v>Ford Escape</v>
      </c>
    </row>
    <row r="133" spans="1:41" x14ac:dyDescent="0.3">
      <c r="A133">
        <v>194</v>
      </c>
      <c r="B133">
        <v>39</v>
      </c>
      <c r="C133">
        <v>620215</v>
      </c>
      <c r="D133" s="1">
        <v>38560</v>
      </c>
      <c r="E133" t="s">
        <v>58</v>
      </c>
      <c r="F133" t="s">
        <v>41</v>
      </c>
      <c r="G133">
        <v>500</v>
      </c>
      <c r="H133">
        <v>823.17</v>
      </c>
      <c r="I133">
        <v>0</v>
      </c>
      <c r="J133">
        <v>455689</v>
      </c>
      <c r="K133" t="s">
        <v>42</v>
      </c>
      <c r="L133" t="s">
        <v>125</v>
      </c>
      <c r="M133" t="s">
        <v>186</v>
      </c>
      <c r="N133" t="s">
        <v>166</v>
      </c>
      <c r="O133" t="s">
        <v>75</v>
      </c>
      <c r="P133">
        <v>0</v>
      </c>
      <c r="Q133">
        <v>0</v>
      </c>
      <c r="R133" s="1">
        <v>42058</v>
      </c>
      <c r="S133" t="s">
        <v>76</v>
      </c>
      <c r="T133" t="s">
        <v>87</v>
      </c>
      <c r="U133" t="s">
        <v>49</v>
      </c>
      <c r="V133" t="s">
        <v>121</v>
      </c>
      <c r="W133" t="s">
        <v>114</v>
      </c>
      <c r="X133" t="s">
        <v>52</v>
      </c>
      <c r="Y133" t="s">
        <v>310</v>
      </c>
      <c r="Z133">
        <v>3</v>
      </c>
      <c r="AA133">
        <v>3</v>
      </c>
      <c r="AB133" t="s">
        <v>63</v>
      </c>
      <c r="AC133">
        <v>2</v>
      </c>
      <c r="AD133">
        <v>2</v>
      </c>
      <c r="AE133" t="s">
        <v>80</v>
      </c>
      <c r="AF133">
        <v>61500</v>
      </c>
      <c r="AG133">
        <v>6150</v>
      </c>
      <c r="AH133">
        <v>12300</v>
      </c>
      <c r="AI133">
        <v>43050</v>
      </c>
      <c r="AJ133" t="s">
        <v>81</v>
      </c>
      <c r="AK133" t="s">
        <v>82</v>
      </c>
      <c r="AL133">
        <v>2012</v>
      </c>
      <c r="AM133" t="s">
        <v>83</v>
      </c>
      <c r="AO133" t="str">
        <f>_xlfn.CONCAT(Table2[[#This Row],[auto_make]], " ", Table2[[#This Row],[auto_model]])</f>
        <v>Dodge RAM</v>
      </c>
    </row>
    <row r="134" spans="1:41" x14ac:dyDescent="0.3">
      <c r="A134">
        <v>112</v>
      </c>
      <c r="B134">
        <v>27</v>
      </c>
      <c r="C134">
        <v>618659</v>
      </c>
      <c r="D134" s="1">
        <v>38643</v>
      </c>
      <c r="E134" t="s">
        <v>40</v>
      </c>
      <c r="F134" t="s">
        <v>70</v>
      </c>
      <c r="G134">
        <v>500</v>
      </c>
      <c r="H134">
        <v>965.13</v>
      </c>
      <c r="I134">
        <v>0</v>
      </c>
      <c r="J134">
        <v>450341</v>
      </c>
      <c r="K134" t="s">
        <v>71</v>
      </c>
      <c r="L134" t="s">
        <v>125</v>
      </c>
      <c r="M134" t="s">
        <v>98</v>
      </c>
      <c r="N134" t="s">
        <v>265</v>
      </c>
      <c r="O134" t="s">
        <v>86</v>
      </c>
      <c r="P134">
        <v>60000</v>
      </c>
      <c r="Q134">
        <v>-54800</v>
      </c>
      <c r="R134" s="1">
        <v>42057</v>
      </c>
      <c r="S134" t="s">
        <v>76</v>
      </c>
      <c r="T134" t="s">
        <v>87</v>
      </c>
      <c r="U134" t="s">
        <v>49</v>
      </c>
      <c r="V134" t="s">
        <v>137</v>
      </c>
      <c r="W134" t="s">
        <v>122</v>
      </c>
      <c r="X134" t="s">
        <v>88</v>
      </c>
      <c r="Y134" t="s">
        <v>311</v>
      </c>
      <c r="Z134">
        <v>21</v>
      </c>
      <c r="AA134">
        <v>3</v>
      </c>
      <c r="AB134" t="s">
        <v>63</v>
      </c>
      <c r="AC134">
        <v>0</v>
      </c>
      <c r="AD134">
        <v>1</v>
      </c>
      <c r="AE134" t="s">
        <v>63</v>
      </c>
      <c r="AF134">
        <v>51000</v>
      </c>
      <c r="AG134">
        <v>8500</v>
      </c>
      <c r="AH134">
        <v>8500</v>
      </c>
      <c r="AI134">
        <v>34000</v>
      </c>
      <c r="AJ134" t="s">
        <v>105</v>
      </c>
      <c r="AK134" t="s">
        <v>106</v>
      </c>
      <c r="AL134">
        <v>2013</v>
      </c>
      <c r="AM134" t="s">
        <v>83</v>
      </c>
      <c r="AO134" t="str">
        <f>_xlfn.CONCAT(Table2[[#This Row],[auto_make]], " ", Table2[[#This Row],[auto_model]])</f>
        <v>Nissan Pathfinder</v>
      </c>
    </row>
    <row r="135" spans="1:41" x14ac:dyDescent="0.3">
      <c r="A135">
        <v>24</v>
      </c>
      <c r="B135">
        <v>33</v>
      </c>
      <c r="C135">
        <v>649082</v>
      </c>
      <c r="D135" s="1">
        <v>35083</v>
      </c>
      <c r="E135" t="s">
        <v>84</v>
      </c>
      <c r="F135" t="s">
        <v>92</v>
      </c>
      <c r="G135">
        <v>1000</v>
      </c>
      <c r="H135">
        <v>1922.84</v>
      </c>
      <c r="I135">
        <v>0</v>
      </c>
      <c r="J135">
        <v>431277</v>
      </c>
      <c r="K135" t="s">
        <v>71</v>
      </c>
      <c r="L135" t="s">
        <v>132</v>
      </c>
      <c r="M135" t="s">
        <v>59</v>
      </c>
      <c r="N135" t="s">
        <v>133</v>
      </c>
      <c r="O135" t="s">
        <v>120</v>
      </c>
      <c r="P135">
        <v>0</v>
      </c>
      <c r="Q135">
        <v>-45200</v>
      </c>
      <c r="R135" s="1">
        <v>42028</v>
      </c>
      <c r="S135" t="s">
        <v>47</v>
      </c>
      <c r="T135" t="s">
        <v>48</v>
      </c>
      <c r="U135" t="s">
        <v>108</v>
      </c>
      <c r="V135" t="s">
        <v>50</v>
      </c>
      <c r="W135" t="s">
        <v>114</v>
      </c>
      <c r="X135" t="s">
        <v>128</v>
      </c>
      <c r="Y135" t="s">
        <v>312</v>
      </c>
      <c r="Z135">
        <v>0</v>
      </c>
      <c r="AA135">
        <v>1</v>
      </c>
      <c r="AB135" t="s">
        <v>63</v>
      </c>
      <c r="AC135">
        <v>2</v>
      </c>
      <c r="AD135">
        <v>1</v>
      </c>
      <c r="AE135" t="s">
        <v>80</v>
      </c>
      <c r="AF135">
        <v>46800</v>
      </c>
      <c r="AG135">
        <v>4680</v>
      </c>
      <c r="AH135">
        <v>9360</v>
      </c>
      <c r="AI135">
        <v>32760</v>
      </c>
      <c r="AJ135" t="s">
        <v>198</v>
      </c>
      <c r="AK135" t="s">
        <v>199</v>
      </c>
      <c r="AL135">
        <v>2002</v>
      </c>
      <c r="AM135" t="s">
        <v>83</v>
      </c>
      <c r="AO135" t="str">
        <f>_xlfn.CONCAT(Table2[[#This Row],[auto_make]], " ", Table2[[#This Row],[auto_model]])</f>
        <v>Jeep Wrangler</v>
      </c>
    </row>
    <row r="136" spans="1:41" x14ac:dyDescent="0.3">
      <c r="A136">
        <v>93</v>
      </c>
      <c r="B136">
        <v>32</v>
      </c>
      <c r="C136">
        <v>437573</v>
      </c>
      <c r="D136" s="1">
        <v>38624</v>
      </c>
      <c r="E136" t="s">
        <v>40</v>
      </c>
      <c r="F136" t="s">
        <v>41</v>
      </c>
      <c r="G136">
        <v>2000</v>
      </c>
      <c r="H136">
        <v>1624.82</v>
      </c>
      <c r="I136">
        <v>0</v>
      </c>
      <c r="J136">
        <v>454656</v>
      </c>
      <c r="K136" t="s">
        <v>42</v>
      </c>
      <c r="L136" t="s">
        <v>72</v>
      </c>
      <c r="M136" t="s">
        <v>126</v>
      </c>
      <c r="N136" t="s">
        <v>180</v>
      </c>
      <c r="O136" t="s">
        <v>86</v>
      </c>
      <c r="P136">
        <v>65300</v>
      </c>
      <c r="Q136">
        <v>-65600</v>
      </c>
      <c r="R136" s="1">
        <v>42044</v>
      </c>
      <c r="S136" t="s">
        <v>47</v>
      </c>
      <c r="T136" t="s">
        <v>48</v>
      </c>
      <c r="U136" t="s">
        <v>64</v>
      </c>
      <c r="V136" t="s">
        <v>137</v>
      </c>
      <c r="W136" t="s">
        <v>114</v>
      </c>
      <c r="X136" t="s">
        <v>128</v>
      </c>
      <c r="Y136" t="s">
        <v>313</v>
      </c>
      <c r="Z136">
        <v>16</v>
      </c>
      <c r="AA136">
        <v>1</v>
      </c>
      <c r="AB136" t="s">
        <v>63</v>
      </c>
      <c r="AC136">
        <v>1</v>
      </c>
      <c r="AD136">
        <v>1</v>
      </c>
      <c r="AE136" t="s">
        <v>63</v>
      </c>
      <c r="AF136">
        <v>78120</v>
      </c>
      <c r="AG136">
        <v>17360</v>
      </c>
      <c r="AH136">
        <v>8680</v>
      </c>
      <c r="AI136">
        <v>52080</v>
      </c>
      <c r="AJ136" t="s">
        <v>188</v>
      </c>
      <c r="AK136" t="s">
        <v>189</v>
      </c>
      <c r="AL136">
        <v>2006</v>
      </c>
      <c r="AM136" t="s">
        <v>83</v>
      </c>
      <c r="AO136" t="str">
        <f>_xlfn.CONCAT(Table2[[#This Row],[auto_make]], " ", Table2[[#This Row],[auto_model]])</f>
        <v>BMW 3 Series</v>
      </c>
    </row>
    <row r="137" spans="1:41" x14ac:dyDescent="0.3">
      <c r="A137">
        <v>171</v>
      </c>
      <c r="B137">
        <v>34</v>
      </c>
      <c r="C137">
        <v>964657</v>
      </c>
      <c r="D137" s="1">
        <v>35479</v>
      </c>
      <c r="E137" t="s">
        <v>58</v>
      </c>
      <c r="F137" t="s">
        <v>41</v>
      </c>
      <c r="G137">
        <v>2000</v>
      </c>
      <c r="H137">
        <v>1277.25</v>
      </c>
      <c r="I137">
        <v>0</v>
      </c>
      <c r="J137">
        <v>605169</v>
      </c>
      <c r="K137" t="s">
        <v>71</v>
      </c>
      <c r="L137" t="s">
        <v>142</v>
      </c>
      <c r="M137" t="s">
        <v>126</v>
      </c>
      <c r="N137" t="s">
        <v>156</v>
      </c>
      <c r="O137" t="s">
        <v>61</v>
      </c>
      <c r="P137">
        <v>84900</v>
      </c>
      <c r="Q137">
        <v>0</v>
      </c>
      <c r="R137" s="1">
        <v>42023</v>
      </c>
      <c r="S137" t="s">
        <v>47</v>
      </c>
      <c r="T137" t="s">
        <v>77</v>
      </c>
      <c r="U137" t="s">
        <v>49</v>
      </c>
      <c r="V137" t="s">
        <v>50</v>
      </c>
      <c r="W137" t="s">
        <v>78</v>
      </c>
      <c r="X137" t="s">
        <v>103</v>
      </c>
      <c r="Y137" t="s">
        <v>314</v>
      </c>
      <c r="Z137">
        <v>14</v>
      </c>
      <c r="AA137">
        <v>1</v>
      </c>
      <c r="AB137" t="s">
        <v>80</v>
      </c>
      <c r="AC137">
        <v>1</v>
      </c>
      <c r="AD137">
        <v>2</v>
      </c>
      <c r="AE137" t="s">
        <v>63</v>
      </c>
      <c r="AF137">
        <v>69200</v>
      </c>
      <c r="AG137">
        <v>13840</v>
      </c>
      <c r="AH137">
        <v>6920</v>
      </c>
      <c r="AI137">
        <v>48440</v>
      </c>
      <c r="AJ137" t="s">
        <v>215</v>
      </c>
      <c r="AK137" t="s">
        <v>216</v>
      </c>
      <c r="AL137">
        <v>1996</v>
      </c>
      <c r="AM137" t="s">
        <v>57</v>
      </c>
      <c r="AO137" t="str">
        <f>_xlfn.CONCAT(Table2[[#This Row],[auto_make]], " ", Table2[[#This Row],[auto_model]])</f>
        <v>Volkswagen Passat</v>
      </c>
    </row>
    <row r="138" spans="1:41" x14ac:dyDescent="0.3">
      <c r="A138">
        <v>200</v>
      </c>
      <c r="B138">
        <v>40</v>
      </c>
      <c r="C138">
        <v>932502</v>
      </c>
      <c r="D138" s="1">
        <v>40309</v>
      </c>
      <c r="E138" t="s">
        <v>84</v>
      </c>
      <c r="F138" t="s">
        <v>70</v>
      </c>
      <c r="G138">
        <v>1000</v>
      </c>
      <c r="H138">
        <v>1439.34</v>
      </c>
      <c r="I138">
        <v>0</v>
      </c>
      <c r="J138">
        <v>444822</v>
      </c>
      <c r="K138" t="s">
        <v>71</v>
      </c>
      <c r="L138" t="s">
        <v>132</v>
      </c>
      <c r="M138" t="s">
        <v>73</v>
      </c>
      <c r="N138" t="s">
        <v>265</v>
      </c>
      <c r="O138" t="s">
        <v>61</v>
      </c>
      <c r="P138">
        <v>45300</v>
      </c>
      <c r="Q138">
        <v>-20400</v>
      </c>
      <c r="R138" s="1">
        <v>42005</v>
      </c>
      <c r="S138" t="s">
        <v>62</v>
      </c>
      <c r="T138" t="s">
        <v>63</v>
      </c>
      <c r="U138" t="s">
        <v>64</v>
      </c>
      <c r="V138" t="s">
        <v>50</v>
      </c>
      <c r="W138" t="s">
        <v>65</v>
      </c>
      <c r="X138" t="s">
        <v>66</v>
      </c>
      <c r="Y138" t="s">
        <v>315</v>
      </c>
      <c r="Z138">
        <v>9</v>
      </c>
      <c r="AA138">
        <v>1</v>
      </c>
      <c r="AB138" t="s">
        <v>63</v>
      </c>
      <c r="AC138">
        <v>0</v>
      </c>
      <c r="AD138">
        <v>0</v>
      </c>
      <c r="AE138" t="s">
        <v>80</v>
      </c>
      <c r="AF138">
        <v>3690</v>
      </c>
      <c r="AG138">
        <v>410</v>
      </c>
      <c r="AH138">
        <v>410</v>
      </c>
      <c r="AI138">
        <v>2870</v>
      </c>
      <c r="AJ138" t="s">
        <v>130</v>
      </c>
      <c r="AK138" t="s">
        <v>173</v>
      </c>
      <c r="AL138">
        <v>2015</v>
      </c>
      <c r="AM138" t="s">
        <v>83</v>
      </c>
      <c r="AO138" t="str">
        <f>_xlfn.CONCAT(Table2[[#This Row],[auto_make]], " ", Table2[[#This Row],[auto_model]])</f>
        <v>Ford Escape</v>
      </c>
    </row>
    <row r="139" spans="1:41" x14ac:dyDescent="0.3">
      <c r="A139">
        <v>120</v>
      </c>
      <c r="B139">
        <v>28</v>
      </c>
      <c r="C139">
        <v>434507</v>
      </c>
      <c r="D139" s="1">
        <v>39850</v>
      </c>
      <c r="E139" t="s">
        <v>84</v>
      </c>
      <c r="F139" t="s">
        <v>41</v>
      </c>
      <c r="G139">
        <v>1000</v>
      </c>
      <c r="H139">
        <v>1281.27</v>
      </c>
      <c r="I139">
        <v>0</v>
      </c>
      <c r="J139">
        <v>447442</v>
      </c>
      <c r="K139" t="s">
        <v>71</v>
      </c>
      <c r="L139" t="s">
        <v>72</v>
      </c>
      <c r="M139" t="s">
        <v>98</v>
      </c>
      <c r="N139" t="s">
        <v>113</v>
      </c>
      <c r="O139" t="s">
        <v>143</v>
      </c>
      <c r="P139">
        <v>68900</v>
      </c>
      <c r="Q139">
        <v>0</v>
      </c>
      <c r="R139" s="1">
        <v>42011</v>
      </c>
      <c r="S139" t="s">
        <v>76</v>
      </c>
      <c r="T139" t="s">
        <v>77</v>
      </c>
      <c r="U139" t="s">
        <v>64</v>
      </c>
      <c r="V139" t="s">
        <v>100</v>
      </c>
      <c r="W139" t="s">
        <v>51</v>
      </c>
      <c r="X139" t="s">
        <v>103</v>
      </c>
      <c r="Y139" t="s">
        <v>316</v>
      </c>
      <c r="Z139">
        <v>9</v>
      </c>
      <c r="AA139">
        <v>3</v>
      </c>
      <c r="AB139" t="s">
        <v>80</v>
      </c>
      <c r="AC139">
        <v>0</v>
      </c>
      <c r="AD139">
        <v>3</v>
      </c>
      <c r="AE139" t="s">
        <v>63</v>
      </c>
      <c r="AF139">
        <v>65500</v>
      </c>
      <c r="AG139">
        <v>6550</v>
      </c>
      <c r="AH139">
        <v>6550</v>
      </c>
      <c r="AI139">
        <v>52400</v>
      </c>
      <c r="AJ139" t="s">
        <v>188</v>
      </c>
      <c r="AK139" t="s">
        <v>204</v>
      </c>
      <c r="AL139">
        <v>2010</v>
      </c>
      <c r="AM139" t="s">
        <v>83</v>
      </c>
      <c r="AO139" t="str">
        <f>_xlfn.CONCAT(Table2[[#This Row],[auto_make]], " ", Table2[[#This Row],[auto_model]])</f>
        <v>BMW X5</v>
      </c>
    </row>
    <row r="140" spans="1:41" x14ac:dyDescent="0.3">
      <c r="A140">
        <v>325</v>
      </c>
      <c r="B140">
        <v>46</v>
      </c>
      <c r="C140">
        <v>935277</v>
      </c>
      <c r="D140" s="1">
        <v>41464</v>
      </c>
      <c r="E140" t="s">
        <v>84</v>
      </c>
      <c r="F140" t="s">
        <v>92</v>
      </c>
      <c r="G140">
        <v>500</v>
      </c>
      <c r="H140">
        <v>1348.83</v>
      </c>
      <c r="I140">
        <v>0</v>
      </c>
      <c r="J140">
        <v>474360</v>
      </c>
      <c r="K140" t="s">
        <v>71</v>
      </c>
      <c r="L140" t="s">
        <v>132</v>
      </c>
      <c r="M140" t="s">
        <v>102</v>
      </c>
      <c r="N140" t="s">
        <v>180</v>
      </c>
      <c r="O140" t="s">
        <v>120</v>
      </c>
      <c r="P140">
        <v>46300</v>
      </c>
      <c r="Q140">
        <v>-77500</v>
      </c>
      <c r="R140" s="1">
        <v>42036</v>
      </c>
      <c r="S140" t="s">
        <v>76</v>
      </c>
      <c r="T140" t="s">
        <v>77</v>
      </c>
      <c r="U140" t="s">
        <v>64</v>
      </c>
      <c r="V140" t="s">
        <v>100</v>
      </c>
      <c r="W140" t="s">
        <v>122</v>
      </c>
      <c r="X140" t="s">
        <v>103</v>
      </c>
      <c r="Y140" t="s">
        <v>317</v>
      </c>
      <c r="Z140">
        <v>21</v>
      </c>
      <c r="AA140">
        <v>3</v>
      </c>
      <c r="AB140" t="s">
        <v>63</v>
      </c>
      <c r="AC140">
        <v>1</v>
      </c>
      <c r="AD140">
        <v>2</v>
      </c>
      <c r="AE140" t="s">
        <v>54</v>
      </c>
      <c r="AF140">
        <v>76120</v>
      </c>
      <c r="AG140">
        <v>13840</v>
      </c>
      <c r="AH140">
        <v>6920</v>
      </c>
      <c r="AI140">
        <v>55360</v>
      </c>
      <c r="AJ140" t="s">
        <v>116</v>
      </c>
      <c r="AK140" t="s">
        <v>117</v>
      </c>
      <c r="AL140">
        <v>1999</v>
      </c>
      <c r="AM140" t="s">
        <v>83</v>
      </c>
      <c r="AO140" t="str">
        <f>_xlfn.CONCAT(Table2[[#This Row],[auto_make]], " ", Table2[[#This Row],[auto_model]])</f>
        <v>Toyota Camry</v>
      </c>
    </row>
    <row r="141" spans="1:41" x14ac:dyDescent="0.3">
      <c r="A141">
        <v>124</v>
      </c>
      <c r="B141">
        <v>32</v>
      </c>
      <c r="C141">
        <v>756054</v>
      </c>
      <c r="D141" s="1">
        <v>33761</v>
      </c>
      <c r="E141" t="s">
        <v>84</v>
      </c>
      <c r="F141" t="s">
        <v>41</v>
      </c>
      <c r="G141">
        <v>1000</v>
      </c>
      <c r="H141">
        <v>1198.1500000000001</v>
      </c>
      <c r="I141">
        <v>0</v>
      </c>
      <c r="J141">
        <v>447925</v>
      </c>
      <c r="K141" t="s">
        <v>71</v>
      </c>
      <c r="L141" t="s">
        <v>43</v>
      </c>
      <c r="M141" t="s">
        <v>112</v>
      </c>
      <c r="N141" t="s">
        <v>150</v>
      </c>
      <c r="O141" t="s">
        <v>143</v>
      </c>
      <c r="P141">
        <v>0</v>
      </c>
      <c r="Q141">
        <v>-43200</v>
      </c>
      <c r="R141" s="1">
        <v>42056</v>
      </c>
      <c r="S141" t="s">
        <v>76</v>
      </c>
      <c r="T141" t="s">
        <v>87</v>
      </c>
      <c r="U141" t="s">
        <v>108</v>
      </c>
      <c r="V141" t="s">
        <v>121</v>
      </c>
      <c r="W141" t="s">
        <v>65</v>
      </c>
      <c r="X141" t="s">
        <v>103</v>
      </c>
      <c r="Y141" t="s">
        <v>318</v>
      </c>
      <c r="Z141">
        <v>19</v>
      </c>
      <c r="AA141">
        <v>3</v>
      </c>
      <c r="AB141" t="s">
        <v>80</v>
      </c>
      <c r="AC141">
        <v>0</v>
      </c>
      <c r="AD141">
        <v>2</v>
      </c>
      <c r="AE141" t="s">
        <v>54</v>
      </c>
      <c r="AF141">
        <v>73560</v>
      </c>
      <c r="AG141">
        <v>12260</v>
      </c>
      <c r="AH141">
        <v>12260</v>
      </c>
      <c r="AI141">
        <v>49040</v>
      </c>
      <c r="AJ141" t="s">
        <v>188</v>
      </c>
      <c r="AK141" t="s">
        <v>204</v>
      </c>
      <c r="AL141">
        <v>1995</v>
      </c>
      <c r="AM141" t="s">
        <v>83</v>
      </c>
      <c r="AO141" t="str">
        <f>_xlfn.CONCAT(Table2[[#This Row],[auto_make]], " ", Table2[[#This Row],[auto_model]])</f>
        <v>BMW X5</v>
      </c>
    </row>
    <row r="142" spans="1:41" x14ac:dyDescent="0.3">
      <c r="A142">
        <v>211</v>
      </c>
      <c r="B142">
        <v>35</v>
      </c>
      <c r="C142">
        <v>682387</v>
      </c>
      <c r="D142" s="1">
        <v>35862</v>
      </c>
      <c r="E142" t="s">
        <v>40</v>
      </c>
      <c r="F142" t="s">
        <v>70</v>
      </c>
      <c r="G142">
        <v>2000</v>
      </c>
      <c r="H142">
        <v>1221.22</v>
      </c>
      <c r="I142">
        <v>0</v>
      </c>
      <c r="J142">
        <v>451586</v>
      </c>
      <c r="K142" t="s">
        <v>42</v>
      </c>
      <c r="L142" t="s">
        <v>125</v>
      </c>
      <c r="M142" t="s">
        <v>59</v>
      </c>
      <c r="N142" t="s">
        <v>119</v>
      </c>
      <c r="O142" t="s">
        <v>61</v>
      </c>
      <c r="P142">
        <v>76000</v>
      </c>
      <c r="Q142">
        <v>0</v>
      </c>
      <c r="R142" s="1">
        <v>42025</v>
      </c>
      <c r="S142" t="s">
        <v>47</v>
      </c>
      <c r="T142" t="s">
        <v>77</v>
      </c>
      <c r="U142" t="s">
        <v>108</v>
      </c>
      <c r="V142" t="s">
        <v>50</v>
      </c>
      <c r="W142" t="s">
        <v>78</v>
      </c>
      <c r="X142" t="s">
        <v>128</v>
      </c>
      <c r="Y142" t="s">
        <v>319</v>
      </c>
      <c r="Z142">
        <v>2</v>
      </c>
      <c r="AA142">
        <v>1</v>
      </c>
      <c r="AB142" t="s">
        <v>54</v>
      </c>
      <c r="AC142">
        <v>0</v>
      </c>
      <c r="AD142">
        <v>1</v>
      </c>
      <c r="AE142" t="s">
        <v>63</v>
      </c>
      <c r="AF142">
        <v>52030</v>
      </c>
      <c r="AG142">
        <v>9460</v>
      </c>
      <c r="AH142">
        <v>4730</v>
      </c>
      <c r="AI142">
        <v>37840</v>
      </c>
      <c r="AJ142" t="s">
        <v>68</v>
      </c>
      <c r="AK142" t="s">
        <v>69</v>
      </c>
      <c r="AL142">
        <v>2008</v>
      </c>
      <c r="AM142" t="s">
        <v>83</v>
      </c>
      <c r="AO142" t="str">
        <f>_xlfn.CONCAT(Table2[[#This Row],[auto_make]], " ", Table2[[#This Row],[auto_model]])</f>
        <v>Mercedes E400</v>
      </c>
    </row>
    <row r="143" spans="1:41" x14ac:dyDescent="0.3">
      <c r="A143">
        <v>287</v>
      </c>
      <c r="B143">
        <v>41</v>
      </c>
      <c r="C143">
        <v>456604</v>
      </c>
      <c r="D143" s="1">
        <v>38075</v>
      </c>
      <c r="E143" t="s">
        <v>84</v>
      </c>
      <c r="F143" t="s">
        <v>92</v>
      </c>
      <c r="G143">
        <v>2000</v>
      </c>
      <c r="H143">
        <v>968.74</v>
      </c>
      <c r="I143">
        <v>0</v>
      </c>
      <c r="J143">
        <v>477519</v>
      </c>
      <c r="K143" t="s">
        <v>42</v>
      </c>
      <c r="L143" t="s">
        <v>125</v>
      </c>
      <c r="M143" t="s">
        <v>146</v>
      </c>
      <c r="N143" t="s">
        <v>182</v>
      </c>
      <c r="O143" t="s">
        <v>120</v>
      </c>
      <c r="P143">
        <v>0</v>
      </c>
      <c r="Q143">
        <v>-49000</v>
      </c>
      <c r="R143" s="1">
        <v>42023</v>
      </c>
      <c r="S143" t="s">
        <v>62</v>
      </c>
      <c r="T143" t="s">
        <v>63</v>
      </c>
      <c r="U143" t="s">
        <v>213</v>
      </c>
      <c r="V143" t="s">
        <v>94</v>
      </c>
      <c r="W143" t="s">
        <v>51</v>
      </c>
      <c r="X143" t="s">
        <v>157</v>
      </c>
      <c r="Y143" t="s">
        <v>320</v>
      </c>
      <c r="Z143">
        <v>9</v>
      </c>
      <c r="AA143">
        <v>1</v>
      </c>
      <c r="AB143" t="s">
        <v>63</v>
      </c>
      <c r="AC143">
        <v>2</v>
      </c>
      <c r="AD143">
        <v>3</v>
      </c>
      <c r="AE143" t="s">
        <v>63</v>
      </c>
      <c r="AF143">
        <v>5170</v>
      </c>
      <c r="AG143">
        <v>470</v>
      </c>
      <c r="AH143">
        <v>940</v>
      </c>
      <c r="AI143">
        <v>3760</v>
      </c>
      <c r="AJ143" t="s">
        <v>154</v>
      </c>
      <c r="AK143" t="s">
        <v>168</v>
      </c>
      <c r="AL143">
        <v>2001</v>
      </c>
      <c r="AM143" t="s">
        <v>83</v>
      </c>
      <c r="AO143" t="str">
        <f>_xlfn.CONCAT(Table2[[#This Row],[auto_make]], " ", Table2[[#This Row],[auto_model]])</f>
        <v>Suburu Forrestor</v>
      </c>
    </row>
    <row r="144" spans="1:41" x14ac:dyDescent="0.3">
      <c r="A144">
        <v>122</v>
      </c>
      <c r="B144">
        <v>34</v>
      </c>
      <c r="C144">
        <v>139872</v>
      </c>
      <c r="D144" s="1">
        <v>38869</v>
      </c>
      <c r="E144" t="s">
        <v>58</v>
      </c>
      <c r="F144" t="s">
        <v>41</v>
      </c>
      <c r="G144">
        <v>1000</v>
      </c>
      <c r="H144">
        <v>1220.71</v>
      </c>
      <c r="I144">
        <v>0</v>
      </c>
      <c r="J144">
        <v>603639</v>
      </c>
      <c r="K144" t="s">
        <v>42</v>
      </c>
      <c r="L144" t="s">
        <v>72</v>
      </c>
      <c r="M144" t="s">
        <v>59</v>
      </c>
      <c r="N144" t="s">
        <v>182</v>
      </c>
      <c r="O144" t="s">
        <v>75</v>
      </c>
      <c r="P144">
        <v>58600</v>
      </c>
      <c r="Q144">
        <v>-28700</v>
      </c>
      <c r="R144" s="1">
        <v>42062</v>
      </c>
      <c r="S144" t="s">
        <v>139</v>
      </c>
      <c r="T144" t="s">
        <v>63</v>
      </c>
      <c r="U144" t="s">
        <v>64</v>
      </c>
      <c r="V144" t="s">
        <v>94</v>
      </c>
      <c r="W144" t="s">
        <v>51</v>
      </c>
      <c r="X144" t="s">
        <v>128</v>
      </c>
      <c r="Y144" t="s">
        <v>321</v>
      </c>
      <c r="Z144">
        <v>5</v>
      </c>
      <c r="AA144">
        <v>1</v>
      </c>
      <c r="AB144" t="s">
        <v>63</v>
      </c>
      <c r="AC144">
        <v>2</v>
      </c>
      <c r="AD144">
        <v>1</v>
      </c>
      <c r="AE144" t="s">
        <v>54</v>
      </c>
      <c r="AF144">
        <v>8190</v>
      </c>
      <c r="AG144">
        <v>1890</v>
      </c>
      <c r="AH144">
        <v>1260</v>
      </c>
      <c r="AI144">
        <v>5040</v>
      </c>
      <c r="AJ144" t="s">
        <v>90</v>
      </c>
      <c r="AK144" t="s">
        <v>224</v>
      </c>
      <c r="AL144">
        <v>2013</v>
      </c>
      <c r="AM144" t="s">
        <v>83</v>
      </c>
      <c r="AO144" t="str">
        <f>_xlfn.CONCAT(Table2[[#This Row],[auto_make]], " ", Table2[[#This Row],[auto_model]])</f>
        <v>Chevrolet Silverado</v>
      </c>
    </row>
    <row r="145" spans="1:41" x14ac:dyDescent="0.3">
      <c r="A145">
        <v>22</v>
      </c>
      <c r="B145">
        <v>29</v>
      </c>
      <c r="C145">
        <v>354105</v>
      </c>
      <c r="D145" s="1">
        <v>34493</v>
      </c>
      <c r="E145" t="s">
        <v>58</v>
      </c>
      <c r="F145" t="s">
        <v>41</v>
      </c>
      <c r="G145">
        <v>2000</v>
      </c>
      <c r="H145">
        <v>1238.6199999999999</v>
      </c>
      <c r="I145">
        <v>6000000</v>
      </c>
      <c r="J145">
        <v>463993</v>
      </c>
      <c r="K145" t="s">
        <v>42</v>
      </c>
      <c r="L145" t="s">
        <v>43</v>
      </c>
      <c r="M145" t="s">
        <v>126</v>
      </c>
      <c r="N145" t="s">
        <v>156</v>
      </c>
      <c r="O145" t="s">
        <v>61</v>
      </c>
      <c r="P145">
        <v>0</v>
      </c>
      <c r="Q145">
        <v>-56200</v>
      </c>
      <c r="R145" s="1">
        <v>42049</v>
      </c>
      <c r="S145" t="s">
        <v>47</v>
      </c>
      <c r="T145" t="s">
        <v>77</v>
      </c>
      <c r="U145" t="s">
        <v>49</v>
      </c>
      <c r="V145" t="s">
        <v>137</v>
      </c>
      <c r="W145" t="s">
        <v>51</v>
      </c>
      <c r="X145" t="s">
        <v>103</v>
      </c>
      <c r="Y145" t="s">
        <v>322</v>
      </c>
      <c r="Z145">
        <v>14</v>
      </c>
      <c r="AA145">
        <v>1</v>
      </c>
      <c r="AB145" t="s">
        <v>63</v>
      </c>
      <c r="AC145">
        <v>2</v>
      </c>
      <c r="AD145">
        <v>3</v>
      </c>
      <c r="AE145" t="s">
        <v>63</v>
      </c>
      <c r="AF145">
        <v>70800</v>
      </c>
      <c r="AG145">
        <v>7080</v>
      </c>
      <c r="AH145">
        <v>14160</v>
      </c>
      <c r="AI145">
        <v>49560</v>
      </c>
      <c r="AJ145" t="s">
        <v>96</v>
      </c>
      <c r="AK145" t="s">
        <v>149</v>
      </c>
      <c r="AL145">
        <v>2012</v>
      </c>
      <c r="AM145" t="s">
        <v>57</v>
      </c>
      <c r="AO145" t="str">
        <f>_xlfn.CONCAT(Table2[[#This Row],[auto_make]], " ", Table2[[#This Row],[auto_model]])</f>
        <v>Accura MDX</v>
      </c>
    </row>
    <row r="146" spans="1:41" x14ac:dyDescent="0.3">
      <c r="A146">
        <v>106</v>
      </c>
      <c r="B146">
        <v>31</v>
      </c>
      <c r="C146">
        <v>165485</v>
      </c>
      <c r="D146" s="1">
        <v>35838</v>
      </c>
      <c r="E146" t="s">
        <v>84</v>
      </c>
      <c r="F146" t="s">
        <v>92</v>
      </c>
      <c r="G146">
        <v>2000</v>
      </c>
      <c r="H146">
        <v>1320.75</v>
      </c>
      <c r="I146">
        <v>0</v>
      </c>
      <c r="J146">
        <v>441491</v>
      </c>
      <c r="K146" t="s">
        <v>71</v>
      </c>
      <c r="L146" t="s">
        <v>162</v>
      </c>
      <c r="M146" t="s">
        <v>190</v>
      </c>
      <c r="N146" t="s">
        <v>182</v>
      </c>
      <c r="O146" t="s">
        <v>120</v>
      </c>
      <c r="P146">
        <v>54100</v>
      </c>
      <c r="Q146">
        <v>0</v>
      </c>
      <c r="R146" s="1">
        <v>42036</v>
      </c>
      <c r="S146" t="s">
        <v>76</v>
      </c>
      <c r="T146" t="s">
        <v>77</v>
      </c>
      <c r="U146" t="s">
        <v>108</v>
      </c>
      <c r="V146" t="s">
        <v>50</v>
      </c>
      <c r="W146" t="s">
        <v>114</v>
      </c>
      <c r="X146" t="s">
        <v>103</v>
      </c>
      <c r="Y146" t="s">
        <v>323</v>
      </c>
      <c r="Z146">
        <v>20</v>
      </c>
      <c r="AA146">
        <v>3</v>
      </c>
      <c r="AB146" t="s">
        <v>63</v>
      </c>
      <c r="AC146">
        <v>0</v>
      </c>
      <c r="AD146">
        <v>3</v>
      </c>
      <c r="AE146" t="s">
        <v>54</v>
      </c>
      <c r="AF146">
        <v>45630</v>
      </c>
      <c r="AG146">
        <v>5070</v>
      </c>
      <c r="AH146">
        <v>5070</v>
      </c>
      <c r="AI146">
        <v>35490</v>
      </c>
      <c r="AJ146" t="s">
        <v>96</v>
      </c>
      <c r="AK146" t="s">
        <v>149</v>
      </c>
      <c r="AL146">
        <v>2011</v>
      </c>
      <c r="AM146" t="s">
        <v>83</v>
      </c>
      <c r="AO146" t="str">
        <f>_xlfn.CONCAT(Table2[[#This Row],[auto_make]], " ", Table2[[#This Row],[auto_model]])</f>
        <v>Accura MDX</v>
      </c>
    </row>
    <row r="147" spans="1:41" x14ac:dyDescent="0.3">
      <c r="A147">
        <v>398</v>
      </c>
      <c r="B147">
        <v>58</v>
      </c>
      <c r="C147">
        <v>515050</v>
      </c>
      <c r="D147" s="1">
        <v>36846</v>
      </c>
      <c r="E147" t="s">
        <v>40</v>
      </c>
      <c r="F147" t="s">
        <v>70</v>
      </c>
      <c r="G147">
        <v>500</v>
      </c>
      <c r="H147">
        <v>990.98</v>
      </c>
      <c r="I147">
        <v>0</v>
      </c>
      <c r="J147">
        <v>469429</v>
      </c>
      <c r="K147" t="s">
        <v>71</v>
      </c>
      <c r="L147" t="s">
        <v>93</v>
      </c>
      <c r="M147" t="s">
        <v>126</v>
      </c>
      <c r="N147" t="s">
        <v>243</v>
      </c>
      <c r="O147" t="s">
        <v>120</v>
      </c>
      <c r="P147">
        <v>0</v>
      </c>
      <c r="Q147">
        <v>-57900</v>
      </c>
      <c r="R147" s="1">
        <v>42037</v>
      </c>
      <c r="S147" t="s">
        <v>47</v>
      </c>
      <c r="T147" t="s">
        <v>87</v>
      </c>
      <c r="U147" t="s">
        <v>49</v>
      </c>
      <c r="V147" t="s">
        <v>50</v>
      </c>
      <c r="W147" t="s">
        <v>122</v>
      </c>
      <c r="X147" t="s">
        <v>157</v>
      </c>
      <c r="Y147" t="s">
        <v>324</v>
      </c>
      <c r="Z147">
        <v>18</v>
      </c>
      <c r="AA147">
        <v>1</v>
      </c>
      <c r="AB147" t="s">
        <v>54</v>
      </c>
      <c r="AC147">
        <v>2</v>
      </c>
      <c r="AD147">
        <v>1</v>
      </c>
      <c r="AE147" t="s">
        <v>63</v>
      </c>
      <c r="AF147">
        <v>99320</v>
      </c>
      <c r="AG147">
        <v>7640</v>
      </c>
      <c r="AH147">
        <v>15280</v>
      </c>
      <c r="AI147">
        <v>76400</v>
      </c>
      <c r="AJ147" t="s">
        <v>96</v>
      </c>
      <c r="AK147" t="s">
        <v>159</v>
      </c>
      <c r="AL147">
        <v>2002</v>
      </c>
      <c r="AM147" t="s">
        <v>57</v>
      </c>
      <c r="AO147" t="str">
        <f>_xlfn.CONCAT(Table2[[#This Row],[auto_make]], " ", Table2[[#This Row],[auto_model]])</f>
        <v>Accura TL</v>
      </c>
    </row>
    <row r="148" spans="1:41" x14ac:dyDescent="0.3">
      <c r="A148">
        <v>214</v>
      </c>
      <c r="B148">
        <v>41</v>
      </c>
      <c r="C148">
        <v>795686</v>
      </c>
      <c r="D148" s="1">
        <v>38284</v>
      </c>
      <c r="E148" t="s">
        <v>84</v>
      </c>
      <c r="F148" t="s">
        <v>92</v>
      </c>
      <c r="G148">
        <v>500</v>
      </c>
      <c r="H148">
        <v>1398.51</v>
      </c>
      <c r="I148">
        <v>4000000</v>
      </c>
      <c r="J148">
        <v>472214</v>
      </c>
      <c r="K148" t="s">
        <v>42</v>
      </c>
      <c r="L148" t="s">
        <v>125</v>
      </c>
      <c r="M148" t="s">
        <v>98</v>
      </c>
      <c r="N148" t="s">
        <v>174</v>
      </c>
      <c r="O148" t="s">
        <v>143</v>
      </c>
      <c r="P148">
        <v>0</v>
      </c>
      <c r="Q148">
        <v>-57100</v>
      </c>
      <c r="R148" s="1">
        <v>42036</v>
      </c>
      <c r="S148" t="s">
        <v>76</v>
      </c>
      <c r="T148" t="s">
        <v>48</v>
      </c>
      <c r="U148" t="s">
        <v>49</v>
      </c>
      <c r="V148" t="s">
        <v>100</v>
      </c>
      <c r="W148" t="s">
        <v>122</v>
      </c>
      <c r="X148" t="s">
        <v>128</v>
      </c>
      <c r="Y148" t="s">
        <v>325</v>
      </c>
      <c r="Z148">
        <v>13</v>
      </c>
      <c r="AA148">
        <v>3</v>
      </c>
      <c r="AB148" t="s">
        <v>63</v>
      </c>
      <c r="AC148">
        <v>2</v>
      </c>
      <c r="AD148">
        <v>0</v>
      </c>
      <c r="AE148" t="s">
        <v>80</v>
      </c>
      <c r="AF148">
        <v>64000</v>
      </c>
      <c r="AG148">
        <v>12800</v>
      </c>
      <c r="AH148">
        <v>6400</v>
      </c>
      <c r="AI148">
        <v>44800</v>
      </c>
      <c r="AJ148" t="s">
        <v>188</v>
      </c>
      <c r="AK148" t="s">
        <v>239</v>
      </c>
      <c r="AL148">
        <v>1996</v>
      </c>
      <c r="AM148" t="s">
        <v>57</v>
      </c>
      <c r="AO148" t="str">
        <f>_xlfn.CONCAT(Table2[[#This Row],[auto_make]], " ", Table2[[#This Row],[auto_model]])</f>
        <v>BMW X6</v>
      </c>
    </row>
    <row r="149" spans="1:41" x14ac:dyDescent="0.3">
      <c r="A149">
        <v>209</v>
      </c>
      <c r="B149">
        <v>38</v>
      </c>
      <c r="C149">
        <v>395983</v>
      </c>
      <c r="D149" s="1">
        <v>40125</v>
      </c>
      <c r="E149" t="s">
        <v>40</v>
      </c>
      <c r="F149" t="s">
        <v>70</v>
      </c>
      <c r="G149">
        <v>500</v>
      </c>
      <c r="H149">
        <v>1355.08</v>
      </c>
      <c r="I149">
        <v>0</v>
      </c>
      <c r="J149">
        <v>614945</v>
      </c>
      <c r="K149" t="s">
        <v>71</v>
      </c>
      <c r="L149" t="s">
        <v>43</v>
      </c>
      <c r="M149" t="s">
        <v>112</v>
      </c>
      <c r="N149" t="s">
        <v>113</v>
      </c>
      <c r="O149" t="s">
        <v>61</v>
      </c>
      <c r="P149">
        <v>58100</v>
      </c>
      <c r="Q149">
        <v>0</v>
      </c>
      <c r="R149" s="1">
        <v>42023</v>
      </c>
      <c r="S149" t="s">
        <v>47</v>
      </c>
      <c r="T149" t="s">
        <v>87</v>
      </c>
      <c r="U149" t="s">
        <v>64</v>
      </c>
      <c r="V149" t="s">
        <v>100</v>
      </c>
      <c r="W149" t="s">
        <v>114</v>
      </c>
      <c r="X149" t="s">
        <v>157</v>
      </c>
      <c r="Y149" t="s">
        <v>326</v>
      </c>
      <c r="Z149">
        <v>21</v>
      </c>
      <c r="AA149">
        <v>1</v>
      </c>
      <c r="AB149" t="s">
        <v>63</v>
      </c>
      <c r="AC149">
        <v>1</v>
      </c>
      <c r="AD149">
        <v>1</v>
      </c>
      <c r="AE149" t="s">
        <v>63</v>
      </c>
      <c r="AF149">
        <v>47300</v>
      </c>
      <c r="AG149">
        <v>4730</v>
      </c>
      <c r="AH149">
        <v>4730</v>
      </c>
      <c r="AI149">
        <v>37840</v>
      </c>
      <c r="AJ149" t="s">
        <v>105</v>
      </c>
      <c r="AK149" t="s">
        <v>106</v>
      </c>
      <c r="AL149">
        <v>2014</v>
      </c>
      <c r="AM149" t="s">
        <v>83</v>
      </c>
      <c r="AO149" t="str">
        <f>_xlfn.CONCAT(Table2[[#This Row],[auto_make]], " ", Table2[[#This Row],[auto_model]])</f>
        <v>Nissan Pathfinder</v>
      </c>
    </row>
    <row r="150" spans="1:41" x14ac:dyDescent="0.3">
      <c r="A150">
        <v>82</v>
      </c>
      <c r="B150">
        <v>27</v>
      </c>
      <c r="C150">
        <v>119513</v>
      </c>
      <c r="D150" s="1">
        <v>35329</v>
      </c>
      <c r="E150" t="s">
        <v>84</v>
      </c>
      <c r="F150" t="s">
        <v>70</v>
      </c>
      <c r="G150">
        <v>1000</v>
      </c>
      <c r="H150">
        <v>1384.51</v>
      </c>
      <c r="I150">
        <v>0</v>
      </c>
      <c r="J150">
        <v>476727</v>
      </c>
      <c r="K150" t="s">
        <v>42</v>
      </c>
      <c r="L150" t="s">
        <v>72</v>
      </c>
      <c r="M150" t="s">
        <v>186</v>
      </c>
      <c r="N150" t="s">
        <v>60</v>
      </c>
      <c r="O150" t="s">
        <v>143</v>
      </c>
      <c r="P150">
        <v>13100</v>
      </c>
      <c r="Q150">
        <v>-38200</v>
      </c>
      <c r="R150" s="1">
        <v>42053</v>
      </c>
      <c r="S150" t="s">
        <v>47</v>
      </c>
      <c r="T150" t="s">
        <v>77</v>
      </c>
      <c r="U150" t="s">
        <v>49</v>
      </c>
      <c r="V150" t="s">
        <v>121</v>
      </c>
      <c r="W150" t="s">
        <v>51</v>
      </c>
      <c r="X150" t="s">
        <v>103</v>
      </c>
      <c r="Y150" t="s">
        <v>327</v>
      </c>
      <c r="Z150">
        <v>14</v>
      </c>
      <c r="AA150">
        <v>1</v>
      </c>
      <c r="AB150" t="s">
        <v>80</v>
      </c>
      <c r="AC150">
        <v>2</v>
      </c>
      <c r="AD150">
        <v>3</v>
      </c>
      <c r="AE150" t="s">
        <v>63</v>
      </c>
      <c r="AF150">
        <v>71680</v>
      </c>
      <c r="AG150">
        <v>8960</v>
      </c>
      <c r="AH150">
        <v>8960</v>
      </c>
      <c r="AI150">
        <v>53760</v>
      </c>
      <c r="AJ150" t="s">
        <v>215</v>
      </c>
      <c r="AK150" t="s">
        <v>259</v>
      </c>
      <c r="AL150">
        <v>2007</v>
      </c>
      <c r="AM150" t="s">
        <v>57</v>
      </c>
      <c r="AO150" t="str">
        <f>_xlfn.CONCAT(Table2[[#This Row],[auto_make]], " ", Table2[[#This Row],[auto_model]])</f>
        <v>Volkswagen Jetta</v>
      </c>
    </row>
    <row r="151" spans="1:41" x14ac:dyDescent="0.3">
      <c r="A151">
        <v>193</v>
      </c>
      <c r="B151">
        <v>41</v>
      </c>
      <c r="C151">
        <v>217938</v>
      </c>
      <c r="D151" s="1">
        <v>34896</v>
      </c>
      <c r="E151" t="s">
        <v>40</v>
      </c>
      <c r="F151" t="s">
        <v>41</v>
      </c>
      <c r="G151">
        <v>500</v>
      </c>
      <c r="H151">
        <v>847.03</v>
      </c>
      <c r="I151">
        <v>0</v>
      </c>
      <c r="J151">
        <v>438555</v>
      </c>
      <c r="K151" t="s">
        <v>71</v>
      </c>
      <c r="L151" t="s">
        <v>162</v>
      </c>
      <c r="M151" t="s">
        <v>44</v>
      </c>
      <c r="N151" t="s">
        <v>133</v>
      </c>
      <c r="O151" t="s">
        <v>143</v>
      </c>
      <c r="P151">
        <v>0</v>
      </c>
      <c r="Q151">
        <v>0</v>
      </c>
      <c r="R151" s="1">
        <v>42043</v>
      </c>
      <c r="S151" t="s">
        <v>47</v>
      </c>
      <c r="T151" t="s">
        <v>48</v>
      </c>
      <c r="U151" t="s">
        <v>49</v>
      </c>
      <c r="V151" t="s">
        <v>121</v>
      </c>
      <c r="W151" t="s">
        <v>51</v>
      </c>
      <c r="X151" t="s">
        <v>103</v>
      </c>
      <c r="Y151" t="s">
        <v>328</v>
      </c>
      <c r="Z151">
        <v>1</v>
      </c>
      <c r="AA151">
        <v>1</v>
      </c>
      <c r="AB151" t="s">
        <v>63</v>
      </c>
      <c r="AC151">
        <v>1</v>
      </c>
      <c r="AD151">
        <v>0</v>
      </c>
      <c r="AE151" t="s">
        <v>54</v>
      </c>
      <c r="AF151">
        <v>112320</v>
      </c>
      <c r="AG151">
        <v>17280</v>
      </c>
      <c r="AH151">
        <v>17280</v>
      </c>
      <c r="AI151">
        <v>77760</v>
      </c>
      <c r="AJ151" t="s">
        <v>154</v>
      </c>
      <c r="AK151" t="s">
        <v>164</v>
      </c>
      <c r="AL151">
        <v>2011</v>
      </c>
      <c r="AM151" t="s">
        <v>57</v>
      </c>
      <c r="AO151" t="str">
        <f>_xlfn.CONCAT(Table2[[#This Row],[auto_make]], " ", Table2[[#This Row],[auto_model]])</f>
        <v>Suburu Impreza</v>
      </c>
    </row>
    <row r="152" spans="1:41" x14ac:dyDescent="0.3">
      <c r="A152">
        <v>134</v>
      </c>
      <c r="B152">
        <v>32</v>
      </c>
      <c r="C152">
        <v>203914</v>
      </c>
      <c r="D152" s="1">
        <v>37051</v>
      </c>
      <c r="E152" t="s">
        <v>40</v>
      </c>
      <c r="F152" t="s">
        <v>70</v>
      </c>
      <c r="G152">
        <v>1000</v>
      </c>
      <c r="H152">
        <v>1000.06</v>
      </c>
      <c r="I152">
        <v>0</v>
      </c>
      <c r="J152">
        <v>440961</v>
      </c>
      <c r="K152" t="s">
        <v>71</v>
      </c>
      <c r="L152" t="s">
        <v>72</v>
      </c>
      <c r="M152" t="s">
        <v>190</v>
      </c>
      <c r="N152" t="s">
        <v>107</v>
      </c>
      <c r="O152" t="s">
        <v>120</v>
      </c>
      <c r="P152">
        <v>0</v>
      </c>
      <c r="Q152">
        <v>0</v>
      </c>
      <c r="R152" s="1">
        <v>42013</v>
      </c>
      <c r="S152" t="s">
        <v>47</v>
      </c>
      <c r="T152" t="s">
        <v>48</v>
      </c>
      <c r="U152" t="s">
        <v>108</v>
      </c>
      <c r="V152" t="s">
        <v>121</v>
      </c>
      <c r="W152" t="s">
        <v>78</v>
      </c>
      <c r="X152" t="s">
        <v>52</v>
      </c>
      <c r="Y152" t="s">
        <v>329</v>
      </c>
      <c r="Z152">
        <v>17</v>
      </c>
      <c r="AA152">
        <v>1</v>
      </c>
      <c r="AB152" t="s">
        <v>63</v>
      </c>
      <c r="AC152">
        <v>1</v>
      </c>
      <c r="AD152">
        <v>0</v>
      </c>
      <c r="AE152" t="s">
        <v>63</v>
      </c>
      <c r="AF152">
        <v>82720</v>
      </c>
      <c r="AG152">
        <v>7520</v>
      </c>
      <c r="AH152">
        <v>15040</v>
      </c>
      <c r="AI152">
        <v>60160</v>
      </c>
      <c r="AJ152" t="s">
        <v>110</v>
      </c>
      <c r="AK152" t="s">
        <v>135</v>
      </c>
      <c r="AL152">
        <v>2014</v>
      </c>
      <c r="AM152" t="s">
        <v>83</v>
      </c>
      <c r="AO152" t="str">
        <f>_xlfn.CONCAT(Table2[[#This Row],[auto_make]], " ", Table2[[#This Row],[auto_model]])</f>
        <v>Audi A3</v>
      </c>
    </row>
    <row r="153" spans="1:41" x14ac:dyDescent="0.3">
      <c r="A153">
        <v>288</v>
      </c>
      <c r="B153">
        <v>45</v>
      </c>
      <c r="C153">
        <v>565157</v>
      </c>
      <c r="D153" s="1">
        <v>37535</v>
      </c>
      <c r="E153" t="s">
        <v>84</v>
      </c>
      <c r="F153" t="s">
        <v>70</v>
      </c>
      <c r="G153">
        <v>1000</v>
      </c>
      <c r="H153">
        <v>1046.71</v>
      </c>
      <c r="I153">
        <v>0</v>
      </c>
      <c r="J153">
        <v>616714</v>
      </c>
      <c r="K153" t="s">
        <v>42</v>
      </c>
      <c r="L153" t="s">
        <v>125</v>
      </c>
      <c r="M153" t="s">
        <v>118</v>
      </c>
      <c r="N153" t="s">
        <v>174</v>
      </c>
      <c r="O153" t="s">
        <v>46</v>
      </c>
      <c r="P153">
        <v>0</v>
      </c>
      <c r="Q153">
        <v>0</v>
      </c>
      <c r="R153" s="1">
        <v>42062</v>
      </c>
      <c r="S153" t="s">
        <v>76</v>
      </c>
      <c r="T153" t="s">
        <v>77</v>
      </c>
      <c r="U153" t="s">
        <v>49</v>
      </c>
      <c r="V153" t="s">
        <v>100</v>
      </c>
      <c r="W153" t="s">
        <v>122</v>
      </c>
      <c r="X153" t="s">
        <v>123</v>
      </c>
      <c r="Y153" t="s">
        <v>330</v>
      </c>
      <c r="Z153">
        <v>4</v>
      </c>
      <c r="AA153">
        <v>3</v>
      </c>
      <c r="AB153" t="s">
        <v>63</v>
      </c>
      <c r="AC153">
        <v>2</v>
      </c>
      <c r="AD153">
        <v>1</v>
      </c>
      <c r="AE153" t="s">
        <v>63</v>
      </c>
      <c r="AF153">
        <v>48060</v>
      </c>
      <c r="AG153">
        <v>10680</v>
      </c>
      <c r="AH153">
        <v>5340</v>
      </c>
      <c r="AI153">
        <v>32040</v>
      </c>
      <c r="AJ153" t="s">
        <v>68</v>
      </c>
      <c r="AK153" t="s">
        <v>194</v>
      </c>
      <c r="AL153">
        <v>2009</v>
      </c>
      <c r="AM153" t="s">
        <v>83</v>
      </c>
      <c r="AO153" t="str">
        <f>_xlfn.CONCAT(Table2[[#This Row],[auto_make]], " ", Table2[[#This Row],[auto_model]])</f>
        <v>Mercedes C300</v>
      </c>
    </row>
    <row r="154" spans="1:41" x14ac:dyDescent="0.3">
      <c r="A154">
        <v>104</v>
      </c>
      <c r="B154">
        <v>32</v>
      </c>
      <c r="C154">
        <v>904191</v>
      </c>
      <c r="D154" s="1">
        <v>35625</v>
      </c>
      <c r="E154" t="s">
        <v>58</v>
      </c>
      <c r="F154" t="s">
        <v>41</v>
      </c>
      <c r="G154">
        <v>500</v>
      </c>
      <c r="H154">
        <v>1158.03</v>
      </c>
      <c r="I154">
        <v>0</v>
      </c>
      <c r="J154">
        <v>434247</v>
      </c>
      <c r="K154" t="s">
        <v>42</v>
      </c>
      <c r="L154" t="s">
        <v>132</v>
      </c>
      <c r="M154" t="s">
        <v>126</v>
      </c>
      <c r="N154" t="s">
        <v>171</v>
      </c>
      <c r="O154" t="s">
        <v>75</v>
      </c>
      <c r="P154">
        <v>31900</v>
      </c>
      <c r="Q154">
        <v>-44600</v>
      </c>
      <c r="R154" s="1">
        <v>42012</v>
      </c>
      <c r="S154" t="s">
        <v>76</v>
      </c>
      <c r="T154" t="s">
        <v>77</v>
      </c>
      <c r="U154" t="s">
        <v>108</v>
      </c>
      <c r="V154" t="s">
        <v>50</v>
      </c>
      <c r="W154" t="s">
        <v>78</v>
      </c>
      <c r="X154" t="s">
        <v>66</v>
      </c>
      <c r="Y154" t="s">
        <v>331</v>
      </c>
      <c r="Z154">
        <v>23</v>
      </c>
      <c r="AA154">
        <v>3</v>
      </c>
      <c r="AB154" t="s">
        <v>54</v>
      </c>
      <c r="AC154">
        <v>1</v>
      </c>
      <c r="AD154">
        <v>3</v>
      </c>
      <c r="AE154" t="s">
        <v>54</v>
      </c>
      <c r="AF154">
        <v>63570</v>
      </c>
      <c r="AG154">
        <v>9780</v>
      </c>
      <c r="AH154">
        <v>9780</v>
      </c>
      <c r="AI154">
        <v>44010</v>
      </c>
      <c r="AJ154" t="s">
        <v>215</v>
      </c>
      <c r="AK154" t="s">
        <v>259</v>
      </c>
      <c r="AL154">
        <v>2006</v>
      </c>
      <c r="AM154" t="s">
        <v>57</v>
      </c>
      <c r="AO154" t="str">
        <f>_xlfn.CONCAT(Table2[[#This Row],[auto_make]], " ", Table2[[#This Row],[auto_model]])</f>
        <v>Volkswagen Jetta</v>
      </c>
    </row>
    <row r="155" spans="1:41" x14ac:dyDescent="0.3">
      <c r="A155">
        <v>431</v>
      </c>
      <c r="B155">
        <v>54</v>
      </c>
      <c r="C155">
        <v>419510</v>
      </c>
      <c r="D155" s="1">
        <v>34649</v>
      </c>
      <c r="E155" t="s">
        <v>40</v>
      </c>
      <c r="F155" t="s">
        <v>70</v>
      </c>
      <c r="G155">
        <v>1000</v>
      </c>
      <c r="H155">
        <v>1372.27</v>
      </c>
      <c r="I155">
        <v>0</v>
      </c>
      <c r="J155">
        <v>436547</v>
      </c>
      <c r="K155" t="s">
        <v>71</v>
      </c>
      <c r="L155" t="s">
        <v>125</v>
      </c>
      <c r="M155" t="s">
        <v>44</v>
      </c>
      <c r="N155" t="s">
        <v>166</v>
      </c>
      <c r="O155" t="s">
        <v>75</v>
      </c>
      <c r="P155">
        <v>17600</v>
      </c>
      <c r="Q155">
        <v>0</v>
      </c>
      <c r="R155" s="1">
        <v>42012</v>
      </c>
      <c r="S155" t="s">
        <v>76</v>
      </c>
      <c r="T155" t="s">
        <v>77</v>
      </c>
      <c r="U155" t="s">
        <v>108</v>
      </c>
      <c r="V155" t="s">
        <v>100</v>
      </c>
      <c r="W155" t="s">
        <v>114</v>
      </c>
      <c r="X155" t="s">
        <v>52</v>
      </c>
      <c r="Y155" t="s">
        <v>332</v>
      </c>
      <c r="Z155">
        <v>13</v>
      </c>
      <c r="AA155">
        <v>3</v>
      </c>
      <c r="AB155" t="s">
        <v>80</v>
      </c>
      <c r="AC155">
        <v>2</v>
      </c>
      <c r="AD155">
        <v>3</v>
      </c>
      <c r="AE155" t="s">
        <v>63</v>
      </c>
      <c r="AF155">
        <v>63240</v>
      </c>
      <c r="AG155">
        <v>10540</v>
      </c>
      <c r="AH155">
        <v>10540</v>
      </c>
      <c r="AI155">
        <v>42160</v>
      </c>
      <c r="AJ155" t="s">
        <v>154</v>
      </c>
      <c r="AK155" t="s">
        <v>168</v>
      </c>
      <c r="AL155">
        <v>1997</v>
      </c>
      <c r="AM155" t="s">
        <v>83</v>
      </c>
      <c r="AO155" t="str">
        <f>_xlfn.CONCAT(Table2[[#This Row],[auto_make]], " ", Table2[[#This Row],[auto_model]])</f>
        <v>Suburu Forrestor</v>
      </c>
    </row>
    <row r="156" spans="1:41" x14ac:dyDescent="0.3">
      <c r="A156">
        <v>101</v>
      </c>
      <c r="B156">
        <v>33</v>
      </c>
      <c r="C156">
        <v>575000</v>
      </c>
      <c r="D156" s="1">
        <v>41083</v>
      </c>
      <c r="E156" t="s">
        <v>40</v>
      </c>
      <c r="F156" t="s">
        <v>70</v>
      </c>
      <c r="G156">
        <v>1000</v>
      </c>
      <c r="H156">
        <v>1053.04</v>
      </c>
      <c r="I156">
        <v>7000000</v>
      </c>
      <c r="J156">
        <v>619540</v>
      </c>
      <c r="K156" t="s">
        <v>71</v>
      </c>
      <c r="L156" t="s">
        <v>125</v>
      </c>
      <c r="M156" t="s">
        <v>112</v>
      </c>
      <c r="N156" t="s">
        <v>60</v>
      </c>
      <c r="O156" t="s">
        <v>75</v>
      </c>
      <c r="P156">
        <v>52000</v>
      </c>
      <c r="Q156">
        <v>-44500</v>
      </c>
      <c r="R156" s="1">
        <v>42059</v>
      </c>
      <c r="S156" t="s">
        <v>76</v>
      </c>
      <c r="T156" t="s">
        <v>77</v>
      </c>
      <c r="U156" t="s">
        <v>64</v>
      </c>
      <c r="V156" t="s">
        <v>137</v>
      </c>
      <c r="W156" t="s">
        <v>122</v>
      </c>
      <c r="X156" t="s">
        <v>157</v>
      </c>
      <c r="Y156" t="s">
        <v>333</v>
      </c>
      <c r="Z156">
        <v>20</v>
      </c>
      <c r="AA156">
        <v>3</v>
      </c>
      <c r="AB156" t="s">
        <v>80</v>
      </c>
      <c r="AC156">
        <v>1</v>
      </c>
      <c r="AD156">
        <v>3</v>
      </c>
      <c r="AE156" t="s">
        <v>63</v>
      </c>
      <c r="AF156">
        <v>54240</v>
      </c>
      <c r="AG156">
        <v>9040</v>
      </c>
      <c r="AH156">
        <v>9040</v>
      </c>
      <c r="AI156">
        <v>36160</v>
      </c>
      <c r="AJ156" t="s">
        <v>55</v>
      </c>
      <c r="AK156">
        <v>93</v>
      </c>
      <c r="AL156">
        <v>2013</v>
      </c>
      <c r="AM156" t="s">
        <v>57</v>
      </c>
      <c r="AO156" t="str">
        <f>_xlfn.CONCAT(Table2[[#This Row],[auto_make]], " ", Table2[[#This Row],[auto_model]])</f>
        <v>Saab 93</v>
      </c>
    </row>
    <row r="157" spans="1:41" x14ac:dyDescent="0.3">
      <c r="A157">
        <v>375</v>
      </c>
      <c r="B157">
        <v>50</v>
      </c>
      <c r="C157">
        <v>120485</v>
      </c>
      <c r="D157" s="1">
        <v>39131</v>
      </c>
      <c r="E157" t="s">
        <v>40</v>
      </c>
      <c r="F157" t="s">
        <v>70</v>
      </c>
      <c r="G157">
        <v>1000</v>
      </c>
      <c r="H157">
        <v>1275.3900000000001</v>
      </c>
      <c r="I157">
        <v>0</v>
      </c>
      <c r="J157">
        <v>466283</v>
      </c>
      <c r="K157" t="s">
        <v>42</v>
      </c>
      <c r="L157" t="s">
        <v>93</v>
      </c>
      <c r="M157" t="s">
        <v>73</v>
      </c>
      <c r="N157" t="s">
        <v>99</v>
      </c>
      <c r="O157" t="s">
        <v>61</v>
      </c>
      <c r="P157">
        <v>0</v>
      </c>
      <c r="Q157">
        <v>0</v>
      </c>
      <c r="R157" s="1">
        <v>42047</v>
      </c>
      <c r="S157" t="s">
        <v>47</v>
      </c>
      <c r="T157" t="s">
        <v>87</v>
      </c>
      <c r="U157" t="s">
        <v>49</v>
      </c>
      <c r="V157" t="s">
        <v>50</v>
      </c>
      <c r="W157" t="s">
        <v>78</v>
      </c>
      <c r="X157" t="s">
        <v>66</v>
      </c>
      <c r="Y157" t="s">
        <v>334</v>
      </c>
      <c r="Z157">
        <v>16</v>
      </c>
      <c r="AA157">
        <v>1</v>
      </c>
      <c r="AB157" t="s">
        <v>54</v>
      </c>
      <c r="AC157">
        <v>2</v>
      </c>
      <c r="AD157">
        <v>3</v>
      </c>
      <c r="AE157" t="s">
        <v>80</v>
      </c>
      <c r="AF157">
        <v>37280</v>
      </c>
      <c r="AG157">
        <v>0</v>
      </c>
      <c r="AH157">
        <v>0</v>
      </c>
      <c r="AI157">
        <v>37280</v>
      </c>
      <c r="AJ157" t="s">
        <v>110</v>
      </c>
      <c r="AK157" t="s">
        <v>111</v>
      </c>
      <c r="AL157">
        <v>1996</v>
      </c>
      <c r="AM157" t="s">
        <v>57</v>
      </c>
      <c r="AO157" t="str">
        <f>_xlfn.CONCAT(Table2[[#This Row],[auto_make]], " ", Table2[[#This Row],[auto_model]])</f>
        <v>Audi A5</v>
      </c>
    </row>
    <row r="158" spans="1:41" x14ac:dyDescent="0.3">
      <c r="A158">
        <v>461</v>
      </c>
      <c r="B158">
        <v>61</v>
      </c>
      <c r="C158">
        <v>781181</v>
      </c>
      <c r="D158" s="1">
        <v>38530</v>
      </c>
      <c r="E158" t="s">
        <v>40</v>
      </c>
      <c r="F158" t="s">
        <v>70</v>
      </c>
      <c r="G158">
        <v>2000</v>
      </c>
      <c r="H158">
        <v>1402.75</v>
      </c>
      <c r="I158">
        <v>0</v>
      </c>
      <c r="J158">
        <v>449557</v>
      </c>
      <c r="K158" t="s">
        <v>42</v>
      </c>
      <c r="L158" t="s">
        <v>162</v>
      </c>
      <c r="M158" t="s">
        <v>126</v>
      </c>
      <c r="N158" t="s">
        <v>265</v>
      </c>
      <c r="O158" t="s">
        <v>46</v>
      </c>
      <c r="P158">
        <v>0</v>
      </c>
      <c r="Q158">
        <v>0</v>
      </c>
      <c r="R158" s="1">
        <v>42053</v>
      </c>
      <c r="S158" t="s">
        <v>76</v>
      </c>
      <c r="T158" t="s">
        <v>77</v>
      </c>
      <c r="U158" t="s">
        <v>64</v>
      </c>
      <c r="V158" t="s">
        <v>50</v>
      </c>
      <c r="W158" t="s">
        <v>78</v>
      </c>
      <c r="X158" t="s">
        <v>52</v>
      </c>
      <c r="Y158" t="s">
        <v>335</v>
      </c>
      <c r="Z158">
        <v>10</v>
      </c>
      <c r="AA158">
        <v>3</v>
      </c>
      <c r="AB158" t="s">
        <v>63</v>
      </c>
      <c r="AC158">
        <v>2</v>
      </c>
      <c r="AD158">
        <v>1</v>
      </c>
      <c r="AE158" t="s">
        <v>54</v>
      </c>
      <c r="AF158">
        <v>72100</v>
      </c>
      <c r="AG158">
        <v>7210</v>
      </c>
      <c r="AH158">
        <v>14420</v>
      </c>
      <c r="AI158">
        <v>50470</v>
      </c>
      <c r="AJ158" t="s">
        <v>198</v>
      </c>
      <c r="AK158" t="s">
        <v>199</v>
      </c>
      <c r="AL158">
        <v>2006</v>
      </c>
      <c r="AM158" t="s">
        <v>83</v>
      </c>
      <c r="AO158" t="str">
        <f>_xlfn.CONCAT(Table2[[#This Row],[auto_make]], " ", Table2[[#This Row],[auto_model]])</f>
        <v>Jeep Wrangler</v>
      </c>
    </row>
    <row r="159" spans="1:41" x14ac:dyDescent="0.3">
      <c r="A159">
        <v>428</v>
      </c>
      <c r="B159">
        <v>59</v>
      </c>
      <c r="C159">
        <v>299796</v>
      </c>
      <c r="D159" s="1">
        <v>36432</v>
      </c>
      <c r="E159" t="s">
        <v>58</v>
      </c>
      <c r="F159" t="s">
        <v>41</v>
      </c>
      <c r="G159">
        <v>500</v>
      </c>
      <c r="H159">
        <v>1344.36</v>
      </c>
      <c r="I159">
        <v>7000000</v>
      </c>
      <c r="J159">
        <v>473329</v>
      </c>
      <c r="K159" t="s">
        <v>71</v>
      </c>
      <c r="L159" t="s">
        <v>162</v>
      </c>
      <c r="M159" t="s">
        <v>102</v>
      </c>
      <c r="N159" t="s">
        <v>150</v>
      </c>
      <c r="O159" t="s">
        <v>61</v>
      </c>
      <c r="P159">
        <v>0</v>
      </c>
      <c r="Q159">
        <v>0</v>
      </c>
      <c r="R159" s="1">
        <v>42041</v>
      </c>
      <c r="S159" t="s">
        <v>139</v>
      </c>
      <c r="T159" t="s">
        <v>63</v>
      </c>
      <c r="U159" t="s">
        <v>64</v>
      </c>
      <c r="V159" t="s">
        <v>94</v>
      </c>
      <c r="W159" t="s">
        <v>114</v>
      </c>
      <c r="X159" t="s">
        <v>128</v>
      </c>
      <c r="Y159" t="s">
        <v>336</v>
      </c>
      <c r="Z159">
        <v>8</v>
      </c>
      <c r="AA159">
        <v>1</v>
      </c>
      <c r="AB159" t="s">
        <v>63</v>
      </c>
      <c r="AC159">
        <v>2</v>
      </c>
      <c r="AD159">
        <v>3</v>
      </c>
      <c r="AE159" t="s">
        <v>80</v>
      </c>
      <c r="AF159">
        <v>6500</v>
      </c>
      <c r="AG159">
        <v>1300</v>
      </c>
      <c r="AH159">
        <v>650</v>
      </c>
      <c r="AI159">
        <v>4550</v>
      </c>
      <c r="AJ159" t="s">
        <v>55</v>
      </c>
      <c r="AK159" t="s">
        <v>56</v>
      </c>
      <c r="AL159">
        <v>2013</v>
      </c>
      <c r="AM159" t="s">
        <v>83</v>
      </c>
      <c r="AO159" t="str">
        <f>_xlfn.CONCAT(Table2[[#This Row],[auto_make]], " ", Table2[[#This Row],[auto_model]])</f>
        <v>Saab 92x</v>
      </c>
    </row>
    <row r="160" spans="1:41" x14ac:dyDescent="0.3">
      <c r="A160">
        <v>45</v>
      </c>
      <c r="B160">
        <v>38</v>
      </c>
      <c r="C160">
        <v>589749</v>
      </c>
      <c r="D160" s="1">
        <v>38851</v>
      </c>
      <c r="E160" t="s">
        <v>58</v>
      </c>
      <c r="F160" t="s">
        <v>70</v>
      </c>
      <c r="G160">
        <v>1000</v>
      </c>
      <c r="H160">
        <v>1197.71</v>
      </c>
      <c r="I160">
        <v>0</v>
      </c>
      <c r="J160">
        <v>470117</v>
      </c>
      <c r="K160" t="s">
        <v>42</v>
      </c>
      <c r="L160" t="s">
        <v>125</v>
      </c>
      <c r="M160" t="s">
        <v>59</v>
      </c>
      <c r="N160" t="s">
        <v>147</v>
      </c>
      <c r="O160" t="s">
        <v>143</v>
      </c>
      <c r="P160">
        <v>29000</v>
      </c>
      <c r="Q160">
        <v>0</v>
      </c>
      <c r="R160" s="1">
        <v>42049</v>
      </c>
      <c r="S160" t="s">
        <v>76</v>
      </c>
      <c r="T160" t="s">
        <v>87</v>
      </c>
      <c r="U160" t="s">
        <v>108</v>
      </c>
      <c r="V160" t="s">
        <v>137</v>
      </c>
      <c r="W160" t="s">
        <v>114</v>
      </c>
      <c r="X160" t="s">
        <v>103</v>
      </c>
      <c r="Y160" t="s">
        <v>337</v>
      </c>
      <c r="Z160">
        <v>17</v>
      </c>
      <c r="AA160">
        <v>3</v>
      </c>
      <c r="AB160" t="s">
        <v>63</v>
      </c>
      <c r="AC160">
        <v>2</v>
      </c>
      <c r="AD160">
        <v>0</v>
      </c>
      <c r="AE160" t="s">
        <v>63</v>
      </c>
      <c r="AF160">
        <v>78240</v>
      </c>
      <c r="AG160">
        <v>13040</v>
      </c>
      <c r="AH160">
        <v>13040</v>
      </c>
      <c r="AI160">
        <v>52160</v>
      </c>
      <c r="AJ160" t="s">
        <v>154</v>
      </c>
      <c r="AK160" t="s">
        <v>155</v>
      </c>
      <c r="AL160">
        <v>2013</v>
      </c>
      <c r="AM160" t="s">
        <v>83</v>
      </c>
      <c r="AO160" t="str">
        <f>_xlfn.CONCAT(Table2[[#This Row],[auto_make]], " ", Table2[[#This Row],[auto_model]])</f>
        <v>Suburu Legacy</v>
      </c>
    </row>
    <row r="161" spans="1:41" x14ac:dyDescent="0.3">
      <c r="A161">
        <v>136</v>
      </c>
      <c r="B161">
        <v>29</v>
      </c>
      <c r="C161">
        <v>854021</v>
      </c>
      <c r="D161" s="1">
        <v>40297</v>
      </c>
      <c r="E161" t="s">
        <v>40</v>
      </c>
      <c r="F161" t="s">
        <v>70</v>
      </c>
      <c r="G161">
        <v>500</v>
      </c>
      <c r="H161">
        <v>1203.24</v>
      </c>
      <c r="I161">
        <v>0</v>
      </c>
      <c r="J161">
        <v>600702</v>
      </c>
      <c r="K161" t="s">
        <v>71</v>
      </c>
      <c r="L161" t="s">
        <v>162</v>
      </c>
      <c r="M161" t="s">
        <v>146</v>
      </c>
      <c r="N161" t="s">
        <v>182</v>
      </c>
      <c r="O161" t="s">
        <v>61</v>
      </c>
      <c r="P161">
        <v>62500</v>
      </c>
      <c r="Q161">
        <v>-66900</v>
      </c>
      <c r="R161" s="1">
        <v>42040</v>
      </c>
      <c r="S161" t="s">
        <v>62</v>
      </c>
      <c r="T161" t="s">
        <v>63</v>
      </c>
      <c r="U161" t="s">
        <v>64</v>
      </c>
      <c r="V161" t="s">
        <v>50</v>
      </c>
      <c r="W161" t="s">
        <v>78</v>
      </c>
      <c r="X161" t="s">
        <v>52</v>
      </c>
      <c r="Y161" t="s">
        <v>338</v>
      </c>
      <c r="Z161">
        <v>9</v>
      </c>
      <c r="AA161">
        <v>1</v>
      </c>
      <c r="AB161" t="s">
        <v>63</v>
      </c>
      <c r="AC161">
        <v>2</v>
      </c>
      <c r="AD161">
        <v>0</v>
      </c>
      <c r="AE161" t="s">
        <v>63</v>
      </c>
      <c r="AF161">
        <v>6200</v>
      </c>
      <c r="AG161">
        <v>1240</v>
      </c>
      <c r="AH161">
        <v>620</v>
      </c>
      <c r="AI161">
        <v>4340</v>
      </c>
      <c r="AJ161" t="s">
        <v>210</v>
      </c>
      <c r="AK161" t="s">
        <v>232</v>
      </c>
      <c r="AL161">
        <v>1999</v>
      </c>
      <c r="AM161" t="s">
        <v>83</v>
      </c>
      <c r="AO161" t="str">
        <f>_xlfn.CONCAT(Table2[[#This Row],[auto_make]], " ", Table2[[#This Row],[auto_model]])</f>
        <v>Honda Accord</v>
      </c>
    </row>
    <row r="162" spans="1:41" x14ac:dyDescent="0.3">
      <c r="A162">
        <v>216</v>
      </c>
      <c r="B162">
        <v>36</v>
      </c>
      <c r="C162">
        <v>454086</v>
      </c>
      <c r="D162" s="1">
        <v>33918</v>
      </c>
      <c r="E162" t="s">
        <v>58</v>
      </c>
      <c r="F162" t="s">
        <v>92</v>
      </c>
      <c r="G162">
        <v>1000</v>
      </c>
      <c r="H162">
        <v>1152.4000000000001</v>
      </c>
      <c r="I162">
        <v>0</v>
      </c>
      <c r="J162">
        <v>615921</v>
      </c>
      <c r="K162" t="s">
        <v>71</v>
      </c>
      <c r="L162" t="s">
        <v>93</v>
      </c>
      <c r="M162" t="s">
        <v>118</v>
      </c>
      <c r="N162" t="s">
        <v>60</v>
      </c>
      <c r="O162" t="s">
        <v>86</v>
      </c>
      <c r="P162">
        <v>39600</v>
      </c>
      <c r="Q162">
        <v>-82400</v>
      </c>
      <c r="R162" s="1">
        <v>42029</v>
      </c>
      <c r="S162" t="s">
        <v>139</v>
      </c>
      <c r="T162" t="s">
        <v>63</v>
      </c>
      <c r="U162" t="s">
        <v>64</v>
      </c>
      <c r="V162" t="s">
        <v>50</v>
      </c>
      <c r="W162" t="s">
        <v>65</v>
      </c>
      <c r="X162" t="s">
        <v>103</v>
      </c>
      <c r="Y162" t="s">
        <v>339</v>
      </c>
      <c r="Z162">
        <v>0</v>
      </c>
      <c r="AA162">
        <v>1</v>
      </c>
      <c r="AB162" t="s">
        <v>54</v>
      </c>
      <c r="AC162">
        <v>2</v>
      </c>
      <c r="AD162">
        <v>3</v>
      </c>
      <c r="AE162" t="s">
        <v>63</v>
      </c>
      <c r="AF162">
        <v>6160</v>
      </c>
      <c r="AG162">
        <v>560</v>
      </c>
      <c r="AH162">
        <v>1680</v>
      </c>
      <c r="AI162">
        <v>3920</v>
      </c>
      <c r="AJ162" t="s">
        <v>68</v>
      </c>
      <c r="AK162" t="s">
        <v>69</v>
      </c>
      <c r="AL162">
        <v>2014</v>
      </c>
      <c r="AM162" t="s">
        <v>83</v>
      </c>
      <c r="AO162" t="str">
        <f>_xlfn.CONCAT(Table2[[#This Row],[auto_make]], " ", Table2[[#This Row],[auto_model]])</f>
        <v>Mercedes E400</v>
      </c>
    </row>
    <row r="163" spans="1:41" x14ac:dyDescent="0.3">
      <c r="A163">
        <v>278</v>
      </c>
      <c r="B163">
        <v>48</v>
      </c>
      <c r="C163">
        <v>139484</v>
      </c>
      <c r="D163" s="1">
        <v>36365</v>
      </c>
      <c r="E163" t="s">
        <v>58</v>
      </c>
      <c r="F163" t="s">
        <v>92</v>
      </c>
      <c r="G163">
        <v>2000</v>
      </c>
      <c r="H163">
        <v>1142.6199999999999</v>
      </c>
      <c r="I163">
        <v>7000000</v>
      </c>
      <c r="J163">
        <v>475588</v>
      </c>
      <c r="K163" t="s">
        <v>71</v>
      </c>
      <c r="L163" t="s">
        <v>43</v>
      </c>
      <c r="M163" t="s">
        <v>190</v>
      </c>
      <c r="N163" t="s">
        <v>127</v>
      </c>
      <c r="O163" t="s">
        <v>143</v>
      </c>
      <c r="P163">
        <v>0</v>
      </c>
      <c r="Q163">
        <v>-54000</v>
      </c>
      <c r="R163" s="1">
        <v>42020</v>
      </c>
      <c r="S163" t="s">
        <v>47</v>
      </c>
      <c r="T163" t="s">
        <v>87</v>
      </c>
      <c r="U163" t="s">
        <v>108</v>
      </c>
      <c r="V163" t="s">
        <v>137</v>
      </c>
      <c r="W163" t="s">
        <v>51</v>
      </c>
      <c r="X163" t="s">
        <v>157</v>
      </c>
      <c r="Y163" t="s">
        <v>340</v>
      </c>
      <c r="Z163">
        <v>12</v>
      </c>
      <c r="AA163">
        <v>1</v>
      </c>
      <c r="AB163" t="s">
        <v>63</v>
      </c>
      <c r="AC163">
        <v>2</v>
      </c>
      <c r="AD163">
        <v>0</v>
      </c>
      <c r="AE163" t="s">
        <v>63</v>
      </c>
      <c r="AF163">
        <v>76050</v>
      </c>
      <c r="AG163">
        <v>11700</v>
      </c>
      <c r="AH163">
        <v>11700</v>
      </c>
      <c r="AI163">
        <v>52650</v>
      </c>
      <c r="AJ163" t="s">
        <v>90</v>
      </c>
      <c r="AK163" t="s">
        <v>224</v>
      </c>
      <c r="AL163">
        <v>1997</v>
      </c>
      <c r="AM163" t="s">
        <v>83</v>
      </c>
      <c r="AO163" t="str">
        <f>_xlfn.CONCAT(Table2[[#This Row],[auto_make]], " ", Table2[[#This Row],[auto_model]])</f>
        <v>Chevrolet Silverado</v>
      </c>
    </row>
    <row r="164" spans="1:41" x14ac:dyDescent="0.3">
      <c r="A164">
        <v>295</v>
      </c>
      <c r="B164">
        <v>48</v>
      </c>
      <c r="C164">
        <v>678849</v>
      </c>
      <c r="D164" s="1">
        <v>33656</v>
      </c>
      <c r="E164" t="s">
        <v>40</v>
      </c>
      <c r="F164" t="s">
        <v>92</v>
      </c>
      <c r="G164">
        <v>1000</v>
      </c>
      <c r="H164">
        <v>1332.07</v>
      </c>
      <c r="I164">
        <v>0</v>
      </c>
      <c r="J164">
        <v>609409</v>
      </c>
      <c r="K164" t="s">
        <v>71</v>
      </c>
      <c r="L164" t="s">
        <v>43</v>
      </c>
      <c r="M164" t="s">
        <v>126</v>
      </c>
      <c r="N164" t="s">
        <v>174</v>
      </c>
      <c r="O164" t="s">
        <v>86</v>
      </c>
      <c r="P164">
        <v>49700</v>
      </c>
      <c r="Q164">
        <v>-59100</v>
      </c>
      <c r="R164" s="1">
        <v>42032</v>
      </c>
      <c r="S164" t="s">
        <v>76</v>
      </c>
      <c r="T164" t="s">
        <v>48</v>
      </c>
      <c r="U164" t="s">
        <v>108</v>
      </c>
      <c r="V164" t="s">
        <v>137</v>
      </c>
      <c r="W164" t="s">
        <v>78</v>
      </c>
      <c r="X164" t="s">
        <v>123</v>
      </c>
      <c r="Y164" t="s">
        <v>341</v>
      </c>
      <c r="Z164">
        <v>20</v>
      </c>
      <c r="AA164">
        <v>2</v>
      </c>
      <c r="AB164" t="s">
        <v>80</v>
      </c>
      <c r="AC164">
        <v>2</v>
      </c>
      <c r="AD164">
        <v>1</v>
      </c>
      <c r="AE164" t="s">
        <v>54</v>
      </c>
      <c r="AF164">
        <v>86060</v>
      </c>
      <c r="AG164">
        <v>13240</v>
      </c>
      <c r="AH164">
        <v>13240</v>
      </c>
      <c r="AI164">
        <v>59580</v>
      </c>
      <c r="AJ164" t="s">
        <v>215</v>
      </c>
      <c r="AK164" t="s">
        <v>216</v>
      </c>
      <c r="AL164">
        <v>2002</v>
      </c>
      <c r="AM164" t="s">
        <v>83</v>
      </c>
      <c r="AO164" t="str">
        <f>_xlfn.CONCAT(Table2[[#This Row],[auto_make]], " ", Table2[[#This Row],[auto_model]])</f>
        <v>Volkswagen Passat</v>
      </c>
    </row>
    <row r="165" spans="1:41" x14ac:dyDescent="0.3">
      <c r="A165">
        <v>112</v>
      </c>
      <c r="B165">
        <v>30</v>
      </c>
      <c r="C165">
        <v>346940</v>
      </c>
      <c r="D165" s="1">
        <v>37512</v>
      </c>
      <c r="E165" t="s">
        <v>40</v>
      </c>
      <c r="F165" t="s">
        <v>92</v>
      </c>
      <c r="G165">
        <v>1000</v>
      </c>
      <c r="H165">
        <v>1166.54</v>
      </c>
      <c r="I165">
        <v>0</v>
      </c>
      <c r="J165">
        <v>479852</v>
      </c>
      <c r="K165" t="s">
        <v>71</v>
      </c>
      <c r="L165" t="s">
        <v>125</v>
      </c>
      <c r="M165" t="s">
        <v>102</v>
      </c>
      <c r="N165" t="s">
        <v>45</v>
      </c>
      <c r="O165" t="s">
        <v>143</v>
      </c>
      <c r="P165">
        <v>47700</v>
      </c>
      <c r="Q165">
        <v>-59300</v>
      </c>
      <c r="R165" s="1">
        <v>42025</v>
      </c>
      <c r="S165" t="s">
        <v>47</v>
      </c>
      <c r="T165" t="s">
        <v>87</v>
      </c>
      <c r="U165" t="s">
        <v>49</v>
      </c>
      <c r="V165" t="s">
        <v>100</v>
      </c>
      <c r="W165" t="s">
        <v>51</v>
      </c>
      <c r="X165" t="s">
        <v>88</v>
      </c>
      <c r="Y165" t="s">
        <v>342</v>
      </c>
      <c r="Z165">
        <v>3</v>
      </c>
      <c r="AA165">
        <v>1</v>
      </c>
      <c r="AB165" t="s">
        <v>54</v>
      </c>
      <c r="AC165">
        <v>2</v>
      </c>
      <c r="AD165">
        <v>0</v>
      </c>
      <c r="AE165" t="s">
        <v>80</v>
      </c>
      <c r="AF165">
        <v>107900</v>
      </c>
      <c r="AG165">
        <v>10790</v>
      </c>
      <c r="AH165">
        <v>21580</v>
      </c>
      <c r="AI165">
        <v>75530</v>
      </c>
      <c r="AJ165" t="s">
        <v>81</v>
      </c>
      <c r="AK165" t="s">
        <v>145</v>
      </c>
      <c r="AL165">
        <v>1997</v>
      </c>
      <c r="AM165" t="s">
        <v>57</v>
      </c>
      <c r="AO165" t="str">
        <f>_xlfn.CONCAT(Table2[[#This Row],[auto_make]], " ", Table2[[#This Row],[auto_model]])</f>
        <v>Dodge Neon</v>
      </c>
    </row>
    <row r="166" spans="1:41" x14ac:dyDescent="0.3">
      <c r="A166">
        <v>122</v>
      </c>
      <c r="B166">
        <v>34</v>
      </c>
      <c r="C166">
        <v>985436</v>
      </c>
      <c r="D166" s="1">
        <v>37842</v>
      </c>
      <c r="E166" t="s">
        <v>84</v>
      </c>
      <c r="F166" t="s">
        <v>41</v>
      </c>
      <c r="G166">
        <v>500</v>
      </c>
      <c r="H166">
        <v>1495.06</v>
      </c>
      <c r="I166">
        <v>0</v>
      </c>
      <c r="J166">
        <v>452249</v>
      </c>
      <c r="K166" t="s">
        <v>71</v>
      </c>
      <c r="L166" t="s">
        <v>125</v>
      </c>
      <c r="M166" t="s">
        <v>102</v>
      </c>
      <c r="N166" t="s">
        <v>174</v>
      </c>
      <c r="O166" t="s">
        <v>86</v>
      </c>
      <c r="P166">
        <v>38100</v>
      </c>
      <c r="Q166">
        <v>-31400</v>
      </c>
      <c r="R166" s="1">
        <v>42011</v>
      </c>
      <c r="S166" t="s">
        <v>76</v>
      </c>
      <c r="T166" t="s">
        <v>77</v>
      </c>
      <c r="U166" t="s">
        <v>108</v>
      </c>
      <c r="V166" t="s">
        <v>100</v>
      </c>
      <c r="W166" t="s">
        <v>176</v>
      </c>
      <c r="X166" t="s">
        <v>52</v>
      </c>
      <c r="Y166" t="s">
        <v>343</v>
      </c>
      <c r="Z166">
        <v>18</v>
      </c>
      <c r="AA166">
        <v>3</v>
      </c>
      <c r="AB166" t="s">
        <v>80</v>
      </c>
      <c r="AC166">
        <v>2</v>
      </c>
      <c r="AD166">
        <v>0</v>
      </c>
      <c r="AE166" t="s">
        <v>54</v>
      </c>
      <c r="AF166">
        <v>99990</v>
      </c>
      <c r="AG166">
        <v>18180</v>
      </c>
      <c r="AH166">
        <v>18180</v>
      </c>
      <c r="AI166">
        <v>63630</v>
      </c>
      <c r="AJ166" t="s">
        <v>68</v>
      </c>
      <c r="AK166" t="s">
        <v>69</v>
      </c>
      <c r="AL166">
        <v>2011</v>
      </c>
      <c r="AM166" t="s">
        <v>83</v>
      </c>
      <c r="AO166" t="str">
        <f>_xlfn.CONCAT(Table2[[#This Row],[auto_make]], " ", Table2[[#This Row],[auto_model]])</f>
        <v>Mercedes E400</v>
      </c>
    </row>
    <row r="167" spans="1:41" x14ac:dyDescent="0.3">
      <c r="A167">
        <v>108</v>
      </c>
      <c r="B167">
        <v>29</v>
      </c>
      <c r="C167">
        <v>237418</v>
      </c>
      <c r="D167" s="1">
        <v>39420</v>
      </c>
      <c r="E167" t="s">
        <v>58</v>
      </c>
      <c r="F167" t="s">
        <v>92</v>
      </c>
      <c r="G167">
        <v>1000</v>
      </c>
      <c r="H167">
        <v>1337.92</v>
      </c>
      <c r="I167">
        <v>0</v>
      </c>
      <c r="J167">
        <v>441536</v>
      </c>
      <c r="K167" t="s">
        <v>71</v>
      </c>
      <c r="L167" t="s">
        <v>72</v>
      </c>
      <c r="M167" t="s">
        <v>85</v>
      </c>
      <c r="N167" t="s">
        <v>99</v>
      </c>
      <c r="O167" t="s">
        <v>143</v>
      </c>
      <c r="P167">
        <v>71400</v>
      </c>
      <c r="Q167">
        <v>0</v>
      </c>
      <c r="R167" s="1">
        <v>42058</v>
      </c>
      <c r="S167" t="s">
        <v>76</v>
      </c>
      <c r="T167" t="s">
        <v>48</v>
      </c>
      <c r="U167" t="s">
        <v>64</v>
      </c>
      <c r="V167" t="s">
        <v>137</v>
      </c>
      <c r="W167" t="s">
        <v>114</v>
      </c>
      <c r="X167" t="s">
        <v>52</v>
      </c>
      <c r="Y167" t="s">
        <v>344</v>
      </c>
      <c r="Z167">
        <v>4</v>
      </c>
      <c r="AA167">
        <v>3</v>
      </c>
      <c r="AB167" t="s">
        <v>80</v>
      </c>
      <c r="AC167">
        <v>2</v>
      </c>
      <c r="AD167">
        <v>2</v>
      </c>
      <c r="AE167" t="s">
        <v>54</v>
      </c>
      <c r="AF167">
        <v>61380</v>
      </c>
      <c r="AG167">
        <v>11160</v>
      </c>
      <c r="AH167">
        <v>5580</v>
      </c>
      <c r="AI167">
        <v>44640</v>
      </c>
      <c r="AJ167" t="s">
        <v>154</v>
      </c>
      <c r="AK167" t="s">
        <v>155</v>
      </c>
      <c r="AL167">
        <v>2012</v>
      </c>
      <c r="AM167" t="s">
        <v>83</v>
      </c>
      <c r="AO167" t="str">
        <f>_xlfn.CONCAT(Table2[[#This Row],[auto_make]], " ", Table2[[#This Row],[auto_model]])</f>
        <v>Suburu Legacy</v>
      </c>
    </row>
    <row r="168" spans="1:41" x14ac:dyDescent="0.3">
      <c r="A168">
        <v>14</v>
      </c>
      <c r="B168">
        <v>28</v>
      </c>
      <c r="C168">
        <v>335780</v>
      </c>
      <c r="D168" s="1">
        <v>37459</v>
      </c>
      <c r="E168" t="s">
        <v>40</v>
      </c>
      <c r="F168" t="s">
        <v>41</v>
      </c>
      <c r="G168">
        <v>2000</v>
      </c>
      <c r="H168">
        <v>1587.96</v>
      </c>
      <c r="I168">
        <v>0</v>
      </c>
      <c r="J168">
        <v>601617</v>
      </c>
      <c r="K168" t="s">
        <v>71</v>
      </c>
      <c r="L168" t="s">
        <v>93</v>
      </c>
      <c r="M168" t="s">
        <v>44</v>
      </c>
      <c r="N168" t="s">
        <v>74</v>
      </c>
      <c r="O168" t="s">
        <v>86</v>
      </c>
      <c r="P168">
        <v>0</v>
      </c>
      <c r="Q168">
        <v>-26900</v>
      </c>
      <c r="R168" s="1">
        <v>42049</v>
      </c>
      <c r="S168" t="s">
        <v>47</v>
      </c>
      <c r="T168" t="s">
        <v>77</v>
      </c>
      <c r="U168" t="s">
        <v>49</v>
      </c>
      <c r="V168" t="s">
        <v>100</v>
      </c>
      <c r="W168" t="s">
        <v>114</v>
      </c>
      <c r="X168" t="s">
        <v>66</v>
      </c>
      <c r="Y168" t="s">
        <v>345</v>
      </c>
      <c r="Z168">
        <v>18</v>
      </c>
      <c r="AA168">
        <v>1</v>
      </c>
      <c r="AB168" t="s">
        <v>63</v>
      </c>
      <c r="AC168">
        <v>2</v>
      </c>
      <c r="AD168">
        <v>1</v>
      </c>
      <c r="AE168" t="s">
        <v>54</v>
      </c>
      <c r="AF168">
        <v>71280</v>
      </c>
      <c r="AG168">
        <v>12960</v>
      </c>
      <c r="AH168">
        <v>12960</v>
      </c>
      <c r="AI168">
        <v>45360</v>
      </c>
      <c r="AJ168" t="s">
        <v>110</v>
      </c>
      <c r="AK168" t="s">
        <v>111</v>
      </c>
      <c r="AL168">
        <v>2012</v>
      </c>
      <c r="AM168" t="s">
        <v>57</v>
      </c>
      <c r="AO168" t="str">
        <f>_xlfn.CONCAT(Table2[[#This Row],[auto_make]], " ", Table2[[#This Row],[auto_model]])</f>
        <v>Audi A5</v>
      </c>
    </row>
    <row r="169" spans="1:41" x14ac:dyDescent="0.3">
      <c r="A169">
        <v>298</v>
      </c>
      <c r="B169">
        <v>45</v>
      </c>
      <c r="C169">
        <v>491392</v>
      </c>
      <c r="D169" s="1">
        <v>33788</v>
      </c>
      <c r="E169" t="s">
        <v>84</v>
      </c>
      <c r="F169" t="s">
        <v>92</v>
      </c>
      <c r="G169">
        <v>1000</v>
      </c>
      <c r="H169">
        <v>1362.29</v>
      </c>
      <c r="I169">
        <v>0</v>
      </c>
      <c r="J169">
        <v>442598</v>
      </c>
      <c r="K169" t="s">
        <v>42</v>
      </c>
      <c r="L169" t="s">
        <v>132</v>
      </c>
      <c r="M169" t="s">
        <v>190</v>
      </c>
      <c r="N169" t="s">
        <v>156</v>
      </c>
      <c r="O169" t="s">
        <v>86</v>
      </c>
      <c r="P169">
        <v>0</v>
      </c>
      <c r="Q169">
        <v>-51100</v>
      </c>
      <c r="R169" s="1">
        <v>42062</v>
      </c>
      <c r="S169" t="s">
        <v>76</v>
      </c>
      <c r="T169" t="s">
        <v>87</v>
      </c>
      <c r="U169" t="s">
        <v>64</v>
      </c>
      <c r="V169" t="s">
        <v>137</v>
      </c>
      <c r="W169" t="s">
        <v>78</v>
      </c>
      <c r="X169" t="s">
        <v>128</v>
      </c>
      <c r="Y169" t="s">
        <v>346</v>
      </c>
      <c r="Z169">
        <v>18</v>
      </c>
      <c r="AA169">
        <v>3</v>
      </c>
      <c r="AB169" t="s">
        <v>80</v>
      </c>
      <c r="AC169">
        <v>0</v>
      </c>
      <c r="AD169">
        <v>0</v>
      </c>
      <c r="AE169" t="s">
        <v>80</v>
      </c>
      <c r="AF169">
        <v>64000</v>
      </c>
      <c r="AG169">
        <v>12800</v>
      </c>
      <c r="AH169">
        <v>6400</v>
      </c>
      <c r="AI169">
        <v>44800</v>
      </c>
      <c r="AJ169" t="s">
        <v>55</v>
      </c>
      <c r="AK169">
        <v>95</v>
      </c>
      <c r="AL169">
        <v>1999</v>
      </c>
      <c r="AM169" t="s">
        <v>83</v>
      </c>
      <c r="AO169" t="str">
        <f>_xlfn.CONCAT(Table2[[#This Row],[auto_make]], " ", Table2[[#This Row],[auto_model]])</f>
        <v>Saab 95</v>
      </c>
    </row>
    <row r="170" spans="1:41" x14ac:dyDescent="0.3">
      <c r="A170">
        <v>276</v>
      </c>
      <c r="B170">
        <v>46</v>
      </c>
      <c r="C170">
        <v>140880</v>
      </c>
      <c r="D170" s="1">
        <v>38440</v>
      </c>
      <c r="E170" t="s">
        <v>84</v>
      </c>
      <c r="F170" t="s">
        <v>41</v>
      </c>
      <c r="G170">
        <v>500</v>
      </c>
      <c r="H170">
        <v>1448.84</v>
      </c>
      <c r="I170">
        <v>0</v>
      </c>
      <c r="J170">
        <v>430987</v>
      </c>
      <c r="K170" t="s">
        <v>71</v>
      </c>
      <c r="L170" t="s">
        <v>125</v>
      </c>
      <c r="M170" t="s">
        <v>59</v>
      </c>
      <c r="N170" t="s">
        <v>99</v>
      </c>
      <c r="O170" t="s">
        <v>46</v>
      </c>
      <c r="P170">
        <v>0</v>
      </c>
      <c r="Q170">
        <v>-50000</v>
      </c>
      <c r="R170" s="1">
        <v>42056</v>
      </c>
      <c r="S170" t="s">
        <v>139</v>
      </c>
      <c r="T170" t="s">
        <v>63</v>
      </c>
      <c r="U170" t="s">
        <v>213</v>
      </c>
      <c r="V170" t="s">
        <v>50</v>
      </c>
      <c r="W170" t="s">
        <v>51</v>
      </c>
      <c r="X170" t="s">
        <v>123</v>
      </c>
      <c r="Y170" t="s">
        <v>347</v>
      </c>
      <c r="Z170">
        <v>7</v>
      </c>
      <c r="AA170">
        <v>1</v>
      </c>
      <c r="AB170" t="s">
        <v>63</v>
      </c>
      <c r="AC170">
        <v>0</v>
      </c>
      <c r="AD170">
        <v>1</v>
      </c>
      <c r="AE170" t="s">
        <v>80</v>
      </c>
      <c r="AF170">
        <v>5940</v>
      </c>
      <c r="AG170">
        <v>660</v>
      </c>
      <c r="AH170">
        <v>660</v>
      </c>
      <c r="AI170">
        <v>4620</v>
      </c>
      <c r="AJ170" t="s">
        <v>116</v>
      </c>
      <c r="AK170" t="s">
        <v>141</v>
      </c>
      <c r="AL170">
        <v>2015</v>
      </c>
      <c r="AM170" t="s">
        <v>83</v>
      </c>
      <c r="AO170" t="str">
        <f>_xlfn.CONCAT(Table2[[#This Row],[auto_make]], " ", Table2[[#This Row],[auto_model]])</f>
        <v>Toyota Highlander</v>
      </c>
    </row>
    <row r="171" spans="1:41" x14ac:dyDescent="0.3">
      <c r="A171">
        <v>47</v>
      </c>
      <c r="B171">
        <v>37</v>
      </c>
      <c r="C171">
        <v>962591</v>
      </c>
      <c r="D171" s="1">
        <v>39523</v>
      </c>
      <c r="E171" t="s">
        <v>58</v>
      </c>
      <c r="F171" t="s">
        <v>41</v>
      </c>
      <c r="G171">
        <v>2000</v>
      </c>
      <c r="H171">
        <v>1241.97</v>
      </c>
      <c r="I171">
        <v>0</v>
      </c>
      <c r="J171">
        <v>430104</v>
      </c>
      <c r="K171" t="s">
        <v>42</v>
      </c>
      <c r="L171" t="s">
        <v>132</v>
      </c>
      <c r="M171" t="s">
        <v>112</v>
      </c>
      <c r="N171" t="s">
        <v>147</v>
      </c>
      <c r="O171" t="s">
        <v>143</v>
      </c>
      <c r="P171">
        <v>75400</v>
      </c>
      <c r="Q171">
        <v>0</v>
      </c>
      <c r="R171" s="1">
        <v>42009</v>
      </c>
      <c r="S171" t="s">
        <v>139</v>
      </c>
      <c r="T171" t="s">
        <v>63</v>
      </c>
      <c r="U171" t="s">
        <v>64</v>
      </c>
      <c r="V171" t="s">
        <v>94</v>
      </c>
      <c r="W171" t="s">
        <v>78</v>
      </c>
      <c r="X171" t="s">
        <v>123</v>
      </c>
      <c r="Y171" t="s">
        <v>348</v>
      </c>
      <c r="Z171">
        <v>18</v>
      </c>
      <c r="AA171">
        <v>1</v>
      </c>
      <c r="AB171" t="s">
        <v>80</v>
      </c>
      <c r="AC171">
        <v>1</v>
      </c>
      <c r="AD171">
        <v>0</v>
      </c>
      <c r="AE171" t="s">
        <v>80</v>
      </c>
      <c r="AF171">
        <v>6700</v>
      </c>
      <c r="AG171">
        <v>670</v>
      </c>
      <c r="AH171">
        <v>670</v>
      </c>
      <c r="AI171">
        <v>5360</v>
      </c>
      <c r="AJ171" t="s">
        <v>198</v>
      </c>
      <c r="AK171" t="s">
        <v>199</v>
      </c>
      <c r="AL171">
        <v>2011</v>
      </c>
      <c r="AM171" t="s">
        <v>83</v>
      </c>
      <c r="AO171" t="str">
        <f>_xlfn.CONCAT(Table2[[#This Row],[auto_make]], " ", Table2[[#This Row],[auto_model]])</f>
        <v>Jeep Wrangler</v>
      </c>
    </row>
    <row r="172" spans="1:41" x14ac:dyDescent="0.3">
      <c r="A172">
        <v>222</v>
      </c>
      <c r="B172">
        <v>42</v>
      </c>
      <c r="C172">
        <v>922565</v>
      </c>
      <c r="D172" s="1">
        <v>36303</v>
      </c>
      <c r="E172" t="s">
        <v>84</v>
      </c>
      <c r="F172" t="s">
        <v>41</v>
      </c>
      <c r="G172">
        <v>500</v>
      </c>
      <c r="H172">
        <v>1124.5999999999999</v>
      </c>
      <c r="I172">
        <v>0</v>
      </c>
      <c r="J172">
        <v>612904</v>
      </c>
      <c r="K172" t="s">
        <v>42</v>
      </c>
      <c r="L172" t="s">
        <v>93</v>
      </c>
      <c r="M172" t="s">
        <v>85</v>
      </c>
      <c r="N172" t="s">
        <v>150</v>
      </c>
      <c r="O172" t="s">
        <v>143</v>
      </c>
      <c r="P172">
        <v>0</v>
      </c>
      <c r="Q172">
        <v>0</v>
      </c>
      <c r="R172" s="1">
        <v>42034</v>
      </c>
      <c r="S172" t="s">
        <v>76</v>
      </c>
      <c r="T172" t="s">
        <v>77</v>
      </c>
      <c r="U172" t="s">
        <v>64</v>
      </c>
      <c r="V172" t="s">
        <v>50</v>
      </c>
      <c r="W172" t="s">
        <v>78</v>
      </c>
      <c r="X172" t="s">
        <v>88</v>
      </c>
      <c r="Y172" t="s">
        <v>349</v>
      </c>
      <c r="Z172">
        <v>23</v>
      </c>
      <c r="AA172">
        <v>3</v>
      </c>
      <c r="AB172" t="s">
        <v>54</v>
      </c>
      <c r="AC172">
        <v>0</v>
      </c>
      <c r="AD172">
        <v>0</v>
      </c>
      <c r="AE172" t="s">
        <v>63</v>
      </c>
      <c r="AF172">
        <v>51740</v>
      </c>
      <c r="AG172">
        <v>11940</v>
      </c>
      <c r="AH172">
        <v>7960</v>
      </c>
      <c r="AI172">
        <v>31840</v>
      </c>
      <c r="AJ172" t="s">
        <v>198</v>
      </c>
      <c r="AK172" t="s">
        <v>199</v>
      </c>
      <c r="AL172">
        <v>2006</v>
      </c>
      <c r="AM172" t="s">
        <v>83</v>
      </c>
      <c r="AO172" t="str">
        <f>_xlfn.CONCAT(Table2[[#This Row],[auto_make]], " ", Table2[[#This Row],[auto_model]])</f>
        <v>Jeep Wrangler</v>
      </c>
    </row>
    <row r="173" spans="1:41" x14ac:dyDescent="0.3">
      <c r="A173">
        <v>119</v>
      </c>
      <c r="B173">
        <v>28</v>
      </c>
      <c r="C173">
        <v>288580</v>
      </c>
      <c r="D173" s="1">
        <v>41235</v>
      </c>
      <c r="E173" t="s">
        <v>40</v>
      </c>
      <c r="F173" t="s">
        <v>41</v>
      </c>
      <c r="G173">
        <v>2000</v>
      </c>
      <c r="H173">
        <v>1079.92</v>
      </c>
      <c r="I173">
        <v>0</v>
      </c>
      <c r="J173">
        <v>430886</v>
      </c>
      <c r="K173" t="s">
        <v>42</v>
      </c>
      <c r="L173" t="s">
        <v>132</v>
      </c>
      <c r="M173" t="s">
        <v>59</v>
      </c>
      <c r="N173" t="s">
        <v>150</v>
      </c>
      <c r="O173" t="s">
        <v>46</v>
      </c>
      <c r="P173">
        <v>88800</v>
      </c>
      <c r="Q173">
        <v>0</v>
      </c>
      <c r="R173" s="1">
        <v>42061</v>
      </c>
      <c r="S173" t="s">
        <v>47</v>
      </c>
      <c r="T173" t="s">
        <v>77</v>
      </c>
      <c r="U173" t="s">
        <v>108</v>
      </c>
      <c r="V173" t="s">
        <v>137</v>
      </c>
      <c r="W173" t="s">
        <v>176</v>
      </c>
      <c r="X173" t="s">
        <v>66</v>
      </c>
      <c r="Y173" t="s">
        <v>350</v>
      </c>
      <c r="Z173">
        <v>1</v>
      </c>
      <c r="AA173">
        <v>1</v>
      </c>
      <c r="AB173" t="s">
        <v>63</v>
      </c>
      <c r="AC173">
        <v>0</v>
      </c>
      <c r="AD173">
        <v>1</v>
      </c>
      <c r="AE173" t="s">
        <v>54</v>
      </c>
      <c r="AF173">
        <v>53600</v>
      </c>
      <c r="AG173">
        <v>6700</v>
      </c>
      <c r="AH173">
        <v>6700</v>
      </c>
      <c r="AI173">
        <v>40200</v>
      </c>
      <c r="AJ173" t="s">
        <v>215</v>
      </c>
      <c r="AK173" t="s">
        <v>259</v>
      </c>
      <c r="AL173">
        <v>2007</v>
      </c>
      <c r="AM173" t="s">
        <v>57</v>
      </c>
      <c r="AO173" t="str">
        <f>_xlfn.CONCAT(Table2[[#This Row],[auto_make]], " ", Table2[[#This Row],[auto_model]])</f>
        <v>Volkswagen Jetta</v>
      </c>
    </row>
    <row r="174" spans="1:41" x14ac:dyDescent="0.3">
      <c r="A174">
        <v>73</v>
      </c>
      <c r="B174">
        <v>29</v>
      </c>
      <c r="C174">
        <v>154280</v>
      </c>
      <c r="D174" s="1">
        <v>33998</v>
      </c>
      <c r="E174" t="s">
        <v>84</v>
      </c>
      <c r="F174" t="s">
        <v>41</v>
      </c>
      <c r="G174">
        <v>1000</v>
      </c>
      <c r="H174">
        <v>1447.78</v>
      </c>
      <c r="I174">
        <v>0</v>
      </c>
      <c r="J174">
        <v>467947</v>
      </c>
      <c r="K174" t="s">
        <v>42</v>
      </c>
      <c r="L174" t="s">
        <v>142</v>
      </c>
      <c r="M174" t="s">
        <v>136</v>
      </c>
      <c r="N174" t="s">
        <v>74</v>
      </c>
      <c r="O174" t="s">
        <v>120</v>
      </c>
      <c r="P174">
        <v>35100</v>
      </c>
      <c r="Q174">
        <v>-59900</v>
      </c>
      <c r="R174" s="1">
        <v>42014</v>
      </c>
      <c r="S174" t="s">
        <v>76</v>
      </c>
      <c r="T174" t="s">
        <v>77</v>
      </c>
      <c r="U174" t="s">
        <v>108</v>
      </c>
      <c r="V174" t="s">
        <v>121</v>
      </c>
      <c r="W174" t="s">
        <v>51</v>
      </c>
      <c r="X174" t="s">
        <v>88</v>
      </c>
      <c r="Y174" t="s">
        <v>351</v>
      </c>
      <c r="Z174">
        <v>15</v>
      </c>
      <c r="AA174">
        <v>3</v>
      </c>
      <c r="AB174" t="s">
        <v>54</v>
      </c>
      <c r="AC174">
        <v>1</v>
      </c>
      <c r="AD174">
        <v>0</v>
      </c>
      <c r="AE174" t="s">
        <v>63</v>
      </c>
      <c r="AF174">
        <v>44910</v>
      </c>
      <c r="AG174">
        <v>4990</v>
      </c>
      <c r="AH174">
        <v>4990</v>
      </c>
      <c r="AI174">
        <v>34930</v>
      </c>
      <c r="AJ174" t="s">
        <v>81</v>
      </c>
      <c r="AK174" t="s">
        <v>145</v>
      </c>
      <c r="AL174">
        <v>2001</v>
      </c>
      <c r="AM174" t="s">
        <v>83</v>
      </c>
      <c r="AO174" t="str">
        <f>_xlfn.CONCAT(Table2[[#This Row],[auto_make]], " ", Table2[[#This Row],[auto_model]])</f>
        <v>Dodge Neon</v>
      </c>
    </row>
    <row r="175" spans="1:41" x14ac:dyDescent="0.3">
      <c r="A175">
        <v>8</v>
      </c>
      <c r="B175">
        <v>31</v>
      </c>
      <c r="C175">
        <v>425973</v>
      </c>
      <c r="D175" s="1">
        <v>37663</v>
      </c>
      <c r="E175" t="s">
        <v>58</v>
      </c>
      <c r="F175" t="s">
        <v>41</v>
      </c>
      <c r="G175">
        <v>500</v>
      </c>
      <c r="H175">
        <v>1229.1600000000001</v>
      </c>
      <c r="I175">
        <v>4000000</v>
      </c>
      <c r="J175">
        <v>604804</v>
      </c>
      <c r="K175" t="s">
        <v>71</v>
      </c>
      <c r="L175" t="s">
        <v>43</v>
      </c>
      <c r="M175" t="s">
        <v>146</v>
      </c>
      <c r="N175" t="s">
        <v>171</v>
      </c>
      <c r="O175" t="s">
        <v>120</v>
      </c>
      <c r="P175">
        <v>0</v>
      </c>
      <c r="Q175">
        <v>-88300</v>
      </c>
      <c r="R175" s="1">
        <v>42058</v>
      </c>
      <c r="S175" t="s">
        <v>76</v>
      </c>
      <c r="T175" t="s">
        <v>87</v>
      </c>
      <c r="U175" t="s">
        <v>49</v>
      </c>
      <c r="V175" t="s">
        <v>100</v>
      </c>
      <c r="W175" t="s">
        <v>176</v>
      </c>
      <c r="X175" t="s">
        <v>123</v>
      </c>
      <c r="Y175" t="s">
        <v>352</v>
      </c>
      <c r="Z175">
        <v>2</v>
      </c>
      <c r="AA175">
        <v>3</v>
      </c>
      <c r="AB175" t="s">
        <v>63</v>
      </c>
      <c r="AC175">
        <v>0</v>
      </c>
      <c r="AD175">
        <v>2</v>
      </c>
      <c r="AE175" t="s">
        <v>54</v>
      </c>
      <c r="AF175">
        <v>48100</v>
      </c>
      <c r="AG175">
        <v>11100</v>
      </c>
      <c r="AH175">
        <v>7400</v>
      </c>
      <c r="AI175">
        <v>29600</v>
      </c>
      <c r="AJ175" t="s">
        <v>215</v>
      </c>
      <c r="AK175" t="s">
        <v>259</v>
      </c>
      <c r="AL175">
        <v>2014</v>
      </c>
      <c r="AM175" t="s">
        <v>83</v>
      </c>
      <c r="AO175" t="str">
        <f>_xlfn.CONCAT(Table2[[#This Row],[auto_make]], " ", Table2[[#This Row],[auto_model]])</f>
        <v>Volkswagen Jetta</v>
      </c>
    </row>
    <row r="176" spans="1:41" x14ac:dyDescent="0.3">
      <c r="A176">
        <v>294</v>
      </c>
      <c r="B176">
        <v>44</v>
      </c>
      <c r="C176">
        <v>477177</v>
      </c>
      <c r="D176" s="1">
        <v>33100</v>
      </c>
      <c r="E176" t="s">
        <v>84</v>
      </c>
      <c r="F176" t="s">
        <v>70</v>
      </c>
      <c r="G176">
        <v>1000</v>
      </c>
      <c r="H176">
        <v>1226.49</v>
      </c>
      <c r="I176">
        <v>0</v>
      </c>
      <c r="J176">
        <v>460308</v>
      </c>
      <c r="K176" t="s">
        <v>71</v>
      </c>
      <c r="L176" t="s">
        <v>72</v>
      </c>
      <c r="M176" t="s">
        <v>190</v>
      </c>
      <c r="N176" t="s">
        <v>171</v>
      </c>
      <c r="O176" t="s">
        <v>86</v>
      </c>
      <c r="P176">
        <v>53900</v>
      </c>
      <c r="Q176">
        <v>0</v>
      </c>
      <c r="R176" s="1">
        <v>42040</v>
      </c>
      <c r="S176" t="s">
        <v>62</v>
      </c>
      <c r="T176" t="s">
        <v>63</v>
      </c>
      <c r="U176" t="s">
        <v>213</v>
      </c>
      <c r="V176" t="s">
        <v>94</v>
      </c>
      <c r="W176" t="s">
        <v>114</v>
      </c>
      <c r="X176" t="s">
        <v>66</v>
      </c>
      <c r="Y176" t="s">
        <v>353</v>
      </c>
      <c r="Z176">
        <v>3</v>
      </c>
      <c r="AA176">
        <v>1</v>
      </c>
      <c r="AB176" t="s">
        <v>80</v>
      </c>
      <c r="AC176">
        <v>0</v>
      </c>
      <c r="AD176">
        <v>1</v>
      </c>
      <c r="AE176" t="s">
        <v>80</v>
      </c>
      <c r="AF176">
        <v>6100</v>
      </c>
      <c r="AG176">
        <v>610</v>
      </c>
      <c r="AH176">
        <v>1220</v>
      </c>
      <c r="AI176">
        <v>4270</v>
      </c>
      <c r="AJ176" t="s">
        <v>130</v>
      </c>
      <c r="AK176" t="s">
        <v>250</v>
      </c>
      <c r="AL176">
        <v>2002</v>
      </c>
      <c r="AM176" t="s">
        <v>83</v>
      </c>
      <c r="AO176" t="str">
        <f>_xlfn.CONCAT(Table2[[#This Row],[auto_make]], " ", Table2[[#This Row],[auto_model]])</f>
        <v>Ford Fusion</v>
      </c>
    </row>
    <row r="177" spans="1:41" x14ac:dyDescent="0.3">
      <c r="A177">
        <v>324</v>
      </c>
      <c r="B177">
        <v>46</v>
      </c>
      <c r="C177">
        <v>648509</v>
      </c>
      <c r="D177" s="1">
        <v>40243</v>
      </c>
      <c r="E177" t="s">
        <v>58</v>
      </c>
      <c r="F177" t="s">
        <v>70</v>
      </c>
      <c r="G177">
        <v>2000</v>
      </c>
      <c r="H177">
        <v>897.89</v>
      </c>
      <c r="I177">
        <v>6000000</v>
      </c>
      <c r="J177">
        <v>618862</v>
      </c>
      <c r="K177" t="s">
        <v>42</v>
      </c>
      <c r="L177" t="s">
        <v>43</v>
      </c>
      <c r="M177" t="s">
        <v>98</v>
      </c>
      <c r="N177" t="s">
        <v>74</v>
      </c>
      <c r="O177" t="s">
        <v>120</v>
      </c>
      <c r="P177">
        <v>0</v>
      </c>
      <c r="Q177">
        <v>-41300</v>
      </c>
      <c r="R177" s="1">
        <v>42025</v>
      </c>
      <c r="S177" t="s">
        <v>47</v>
      </c>
      <c r="T177" t="s">
        <v>77</v>
      </c>
      <c r="U177" t="s">
        <v>64</v>
      </c>
      <c r="V177" t="s">
        <v>121</v>
      </c>
      <c r="W177" t="s">
        <v>176</v>
      </c>
      <c r="X177" t="s">
        <v>123</v>
      </c>
      <c r="Y177" t="s">
        <v>354</v>
      </c>
      <c r="Z177">
        <v>13</v>
      </c>
      <c r="AA177">
        <v>1</v>
      </c>
      <c r="AB177" t="s">
        <v>63</v>
      </c>
      <c r="AC177">
        <v>1</v>
      </c>
      <c r="AD177">
        <v>0</v>
      </c>
      <c r="AE177" t="s">
        <v>54</v>
      </c>
      <c r="AF177">
        <v>79600</v>
      </c>
      <c r="AG177">
        <v>15920</v>
      </c>
      <c r="AH177">
        <v>15920</v>
      </c>
      <c r="AI177">
        <v>47760</v>
      </c>
      <c r="AJ177" t="s">
        <v>198</v>
      </c>
      <c r="AK177" t="s">
        <v>199</v>
      </c>
      <c r="AL177">
        <v>2011</v>
      </c>
      <c r="AM177" t="s">
        <v>83</v>
      </c>
      <c r="AO177" t="str">
        <f>_xlfn.CONCAT(Table2[[#This Row],[auto_make]], " ", Table2[[#This Row],[auto_model]])</f>
        <v>Jeep Wrangler</v>
      </c>
    </row>
    <row r="178" spans="1:41" x14ac:dyDescent="0.3">
      <c r="A178">
        <v>155</v>
      </c>
      <c r="B178">
        <v>34</v>
      </c>
      <c r="C178">
        <v>914815</v>
      </c>
      <c r="D178" s="1">
        <v>33143</v>
      </c>
      <c r="E178" t="s">
        <v>58</v>
      </c>
      <c r="F178" t="s">
        <v>70</v>
      </c>
      <c r="G178">
        <v>500</v>
      </c>
      <c r="H178">
        <v>1706.79</v>
      </c>
      <c r="I178">
        <v>0</v>
      </c>
      <c r="J178">
        <v>462479</v>
      </c>
      <c r="K178" t="s">
        <v>42</v>
      </c>
      <c r="L178" t="s">
        <v>125</v>
      </c>
      <c r="M178" t="s">
        <v>136</v>
      </c>
      <c r="N178" t="s">
        <v>127</v>
      </c>
      <c r="O178" t="s">
        <v>61</v>
      </c>
      <c r="P178">
        <v>0</v>
      </c>
      <c r="Q178">
        <v>0</v>
      </c>
      <c r="R178" s="1">
        <v>42011</v>
      </c>
      <c r="S178" t="s">
        <v>47</v>
      </c>
      <c r="T178" t="s">
        <v>87</v>
      </c>
      <c r="U178" t="s">
        <v>64</v>
      </c>
      <c r="V178" t="s">
        <v>137</v>
      </c>
      <c r="W178" t="s">
        <v>40</v>
      </c>
      <c r="X178" t="s">
        <v>123</v>
      </c>
      <c r="Y178" t="s">
        <v>355</v>
      </c>
      <c r="Z178">
        <v>1</v>
      </c>
      <c r="AA178">
        <v>1</v>
      </c>
      <c r="AB178" t="s">
        <v>80</v>
      </c>
      <c r="AC178">
        <v>1</v>
      </c>
      <c r="AD178">
        <v>1</v>
      </c>
      <c r="AE178" t="s">
        <v>54</v>
      </c>
      <c r="AF178">
        <v>77040</v>
      </c>
      <c r="AG178">
        <v>8560</v>
      </c>
      <c r="AH178">
        <v>8560</v>
      </c>
      <c r="AI178">
        <v>59920</v>
      </c>
      <c r="AJ178" t="s">
        <v>210</v>
      </c>
      <c r="AK178" t="s">
        <v>211</v>
      </c>
      <c r="AL178">
        <v>1998</v>
      </c>
      <c r="AM178" t="s">
        <v>83</v>
      </c>
      <c r="AO178" t="str">
        <f>_xlfn.CONCAT(Table2[[#This Row],[auto_make]], " ", Table2[[#This Row],[auto_model]])</f>
        <v>Honda Civic</v>
      </c>
    </row>
    <row r="179" spans="1:41" x14ac:dyDescent="0.3">
      <c r="A179">
        <v>261</v>
      </c>
      <c r="B179">
        <v>45</v>
      </c>
      <c r="C179">
        <v>249048</v>
      </c>
      <c r="D179" s="1">
        <v>38520</v>
      </c>
      <c r="E179" t="s">
        <v>84</v>
      </c>
      <c r="F179" t="s">
        <v>41</v>
      </c>
      <c r="G179">
        <v>1000</v>
      </c>
      <c r="H179">
        <v>1254.18</v>
      </c>
      <c r="I179">
        <v>0</v>
      </c>
      <c r="J179">
        <v>457555</v>
      </c>
      <c r="K179" t="s">
        <v>71</v>
      </c>
      <c r="L179" t="s">
        <v>72</v>
      </c>
      <c r="M179" t="s">
        <v>102</v>
      </c>
      <c r="N179" t="s">
        <v>171</v>
      </c>
      <c r="O179" t="s">
        <v>61</v>
      </c>
      <c r="P179">
        <v>0</v>
      </c>
      <c r="Q179">
        <v>-45100</v>
      </c>
      <c r="R179" s="1">
        <v>42015</v>
      </c>
      <c r="S179" t="s">
        <v>47</v>
      </c>
      <c r="T179" t="s">
        <v>77</v>
      </c>
      <c r="U179" t="s">
        <v>64</v>
      </c>
      <c r="V179" t="s">
        <v>100</v>
      </c>
      <c r="W179" t="s">
        <v>51</v>
      </c>
      <c r="X179" t="s">
        <v>52</v>
      </c>
      <c r="Y179" t="s">
        <v>356</v>
      </c>
      <c r="Z179">
        <v>16</v>
      </c>
      <c r="AA179">
        <v>1</v>
      </c>
      <c r="AB179" t="s">
        <v>54</v>
      </c>
      <c r="AC179">
        <v>0</v>
      </c>
      <c r="AD179">
        <v>1</v>
      </c>
      <c r="AE179" t="s">
        <v>63</v>
      </c>
      <c r="AF179">
        <v>62590</v>
      </c>
      <c r="AG179">
        <v>11380</v>
      </c>
      <c r="AH179">
        <v>11380</v>
      </c>
      <c r="AI179">
        <v>39830</v>
      </c>
      <c r="AJ179" t="s">
        <v>215</v>
      </c>
      <c r="AK179" t="s">
        <v>259</v>
      </c>
      <c r="AL179">
        <v>2003</v>
      </c>
      <c r="AM179" t="s">
        <v>83</v>
      </c>
      <c r="AO179" t="str">
        <f>_xlfn.CONCAT(Table2[[#This Row],[auto_make]], " ", Table2[[#This Row],[auto_model]])</f>
        <v>Volkswagen Jetta</v>
      </c>
    </row>
    <row r="180" spans="1:41" x14ac:dyDescent="0.3">
      <c r="A180">
        <v>245</v>
      </c>
      <c r="B180">
        <v>40</v>
      </c>
      <c r="C180">
        <v>144323</v>
      </c>
      <c r="D180" s="1">
        <v>37148</v>
      </c>
      <c r="E180" t="s">
        <v>58</v>
      </c>
      <c r="F180" t="s">
        <v>92</v>
      </c>
      <c r="G180">
        <v>500</v>
      </c>
      <c r="H180">
        <v>885.08</v>
      </c>
      <c r="I180">
        <v>0</v>
      </c>
      <c r="J180">
        <v>459984</v>
      </c>
      <c r="K180" t="s">
        <v>71</v>
      </c>
      <c r="L180" t="s">
        <v>125</v>
      </c>
      <c r="M180" t="s">
        <v>85</v>
      </c>
      <c r="N180" t="s">
        <v>133</v>
      </c>
      <c r="O180" t="s">
        <v>61</v>
      </c>
      <c r="P180">
        <v>27000</v>
      </c>
      <c r="Q180">
        <v>-58900</v>
      </c>
      <c r="R180" s="1">
        <v>42041</v>
      </c>
      <c r="S180" t="s">
        <v>47</v>
      </c>
      <c r="T180" t="s">
        <v>87</v>
      </c>
      <c r="U180" t="s">
        <v>108</v>
      </c>
      <c r="V180" t="s">
        <v>121</v>
      </c>
      <c r="W180" t="s">
        <v>114</v>
      </c>
      <c r="X180" t="s">
        <v>128</v>
      </c>
      <c r="Y180" t="s">
        <v>357</v>
      </c>
      <c r="Z180">
        <v>0</v>
      </c>
      <c r="AA180">
        <v>1</v>
      </c>
      <c r="AB180" t="s">
        <v>54</v>
      </c>
      <c r="AC180">
        <v>0</v>
      </c>
      <c r="AD180">
        <v>1</v>
      </c>
      <c r="AE180" t="s">
        <v>80</v>
      </c>
      <c r="AF180">
        <v>85150</v>
      </c>
      <c r="AG180">
        <v>13100</v>
      </c>
      <c r="AH180">
        <v>13100</v>
      </c>
      <c r="AI180">
        <v>58950</v>
      </c>
      <c r="AJ180" t="s">
        <v>90</v>
      </c>
      <c r="AK180" t="s">
        <v>246</v>
      </c>
      <c r="AL180">
        <v>1998</v>
      </c>
      <c r="AM180" t="s">
        <v>83</v>
      </c>
      <c r="AO180" t="str">
        <f>_xlfn.CONCAT(Table2[[#This Row],[auto_make]], " ", Table2[[#This Row],[auto_model]])</f>
        <v>Chevrolet Malibu</v>
      </c>
    </row>
    <row r="181" spans="1:41" x14ac:dyDescent="0.3">
      <c r="A181">
        <v>235</v>
      </c>
      <c r="B181">
        <v>39</v>
      </c>
      <c r="C181">
        <v>651861</v>
      </c>
      <c r="D181" s="1">
        <v>40550</v>
      </c>
      <c r="E181" t="s">
        <v>84</v>
      </c>
      <c r="F181" t="s">
        <v>70</v>
      </c>
      <c r="G181">
        <v>500</v>
      </c>
      <c r="H181">
        <v>1046.58</v>
      </c>
      <c r="I181">
        <v>4000000</v>
      </c>
      <c r="J181">
        <v>434982</v>
      </c>
      <c r="K181" t="s">
        <v>42</v>
      </c>
      <c r="L181" t="s">
        <v>43</v>
      </c>
      <c r="M181" t="s">
        <v>98</v>
      </c>
      <c r="N181" t="s">
        <v>265</v>
      </c>
      <c r="O181" t="s">
        <v>120</v>
      </c>
      <c r="P181">
        <v>0</v>
      </c>
      <c r="Q181">
        <v>-31700</v>
      </c>
      <c r="R181" s="1">
        <v>42028</v>
      </c>
      <c r="S181" t="s">
        <v>62</v>
      </c>
      <c r="T181" t="s">
        <v>63</v>
      </c>
      <c r="U181" t="s">
        <v>213</v>
      </c>
      <c r="V181" t="s">
        <v>94</v>
      </c>
      <c r="W181" t="s">
        <v>78</v>
      </c>
      <c r="X181" t="s">
        <v>123</v>
      </c>
      <c r="Y181" t="s">
        <v>358</v>
      </c>
      <c r="Z181">
        <v>1</v>
      </c>
      <c r="AA181">
        <v>1</v>
      </c>
      <c r="AB181" t="s">
        <v>63</v>
      </c>
      <c r="AC181">
        <v>2</v>
      </c>
      <c r="AD181">
        <v>1</v>
      </c>
      <c r="AE181" t="s">
        <v>80</v>
      </c>
      <c r="AF181">
        <v>4950</v>
      </c>
      <c r="AG181">
        <v>450</v>
      </c>
      <c r="AH181">
        <v>900</v>
      </c>
      <c r="AI181">
        <v>3600</v>
      </c>
      <c r="AJ181" t="s">
        <v>90</v>
      </c>
      <c r="AK181" t="s">
        <v>224</v>
      </c>
      <c r="AL181">
        <v>2010</v>
      </c>
      <c r="AM181" t="s">
        <v>83</v>
      </c>
      <c r="AO181" t="str">
        <f>_xlfn.CONCAT(Table2[[#This Row],[auto_make]], " ", Table2[[#This Row],[auto_model]])</f>
        <v>Chevrolet Silverado</v>
      </c>
    </row>
    <row r="182" spans="1:41" x14ac:dyDescent="0.3">
      <c r="A182">
        <v>53</v>
      </c>
      <c r="B182">
        <v>36</v>
      </c>
      <c r="C182">
        <v>125324</v>
      </c>
      <c r="D182" s="1">
        <v>37877</v>
      </c>
      <c r="E182" t="s">
        <v>40</v>
      </c>
      <c r="F182" t="s">
        <v>92</v>
      </c>
      <c r="G182">
        <v>2000</v>
      </c>
      <c r="H182">
        <v>1712.68</v>
      </c>
      <c r="I182">
        <v>0</v>
      </c>
      <c r="J182">
        <v>614233</v>
      </c>
      <c r="K182" t="s">
        <v>42</v>
      </c>
      <c r="L182" t="s">
        <v>93</v>
      </c>
      <c r="M182" t="s">
        <v>160</v>
      </c>
      <c r="N182" t="s">
        <v>180</v>
      </c>
      <c r="O182" t="s">
        <v>143</v>
      </c>
      <c r="P182">
        <v>72200</v>
      </c>
      <c r="Q182">
        <v>0</v>
      </c>
      <c r="R182" s="1">
        <v>42053</v>
      </c>
      <c r="S182" t="s">
        <v>76</v>
      </c>
      <c r="T182" t="s">
        <v>48</v>
      </c>
      <c r="U182" t="s">
        <v>49</v>
      </c>
      <c r="V182" t="s">
        <v>100</v>
      </c>
      <c r="W182" t="s">
        <v>65</v>
      </c>
      <c r="X182" t="s">
        <v>66</v>
      </c>
      <c r="Y182" t="s">
        <v>359</v>
      </c>
      <c r="Z182">
        <v>17</v>
      </c>
      <c r="AA182">
        <v>3</v>
      </c>
      <c r="AB182" t="s">
        <v>63</v>
      </c>
      <c r="AC182">
        <v>2</v>
      </c>
      <c r="AD182">
        <v>0</v>
      </c>
      <c r="AE182" t="s">
        <v>54</v>
      </c>
      <c r="AF182">
        <v>51100</v>
      </c>
      <c r="AG182">
        <v>10220</v>
      </c>
      <c r="AH182">
        <v>5110</v>
      </c>
      <c r="AI182">
        <v>35770</v>
      </c>
      <c r="AJ182" t="s">
        <v>110</v>
      </c>
      <c r="AK182" t="s">
        <v>135</v>
      </c>
      <c r="AL182">
        <v>2006</v>
      </c>
      <c r="AM182" t="s">
        <v>83</v>
      </c>
      <c r="AO182" t="str">
        <f>_xlfn.CONCAT(Table2[[#This Row],[auto_make]], " ", Table2[[#This Row],[auto_model]])</f>
        <v>Audi A3</v>
      </c>
    </row>
    <row r="183" spans="1:41" x14ac:dyDescent="0.3">
      <c r="A183">
        <v>426</v>
      </c>
      <c r="B183">
        <v>54</v>
      </c>
      <c r="C183">
        <v>398102</v>
      </c>
      <c r="D183" s="1">
        <v>35727</v>
      </c>
      <c r="E183" t="s">
        <v>84</v>
      </c>
      <c r="F183" t="s">
        <v>92</v>
      </c>
      <c r="G183">
        <v>2000</v>
      </c>
      <c r="H183">
        <v>1097.71</v>
      </c>
      <c r="I183">
        <v>0</v>
      </c>
      <c r="J183">
        <v>605258</v>
      </c>
      <c r="K183" t="s">
        <v>71</v>
      </c>
      <c r="L183" t="s">
        <v>125</v>
      </c>
      <c r="M183" t="s">
        <v>186</v>
      </c>
      <c r="N183" t="s">
        <v>60</v>
      </c>
      <c r="O183" t="s">
        <v>143</v>
      </c>
      <c r="P183">
        <v>29600</v>
      </c>
      <c r="Q183">
        <v>-22300</v>
      </c>
      <c r="R183" s="1">
        <v>42016</v>
      </c>
      <c r="S183" t="s">
        <v>47</v>
      </c>
      <c r="T183" t="s">
        <v>48</v>
      </c>
      <c r="U183" t="s">
        <v>64</v>
      </c>
      <c r="V183" t="s">
        <v>50</v>
      </c>
      <c r="W183" t="s">
        <v>51</v>
      </c>
      <c r="X183" t="s">
        <v>103</v>
      </c>
      <c r="Y183" t="s">
        <v>360</v>
      </c>
      <c r="Z183">
        <v>13</v>
      </c>
      <c r="AA183">
        <v>1</v>
      </c>
      <c r="AB183" t="s">
        <v>54</v>
      </c>
      <c r="AC183">
        <v>2</v>
      </c>
      <c r="AD183">
        <v>3</v>
      </c>
      <c r="AE183" t="s">
        <v>63</v>
      </c>
      <c r="AF183">
        <v>100800</v>
      </c>
      <c r="AG183">
        <v>16800</v>
      </c>
      <c r="AH183">
        <v>16800</v>
      </c>
      <c r="AI183">
        <v>67200</v>
      </c>
      <c r="AJ183" t="s">
        <v>81</v>
      </c>
      <c r="AK183" t="s">
        <v>145</v>
      </c>
      <c r="AL183">
        <v>1997</v>
      </c>
      <c r="AM183" t="s">
        <v>83</v>
      </c>
      <c r="AO183" t="str">
        <f>_xlfn.CONCAT(Table2[[#This Row],[auto_make]], " ", Table2[[#This Row],[auto_model]])</f>
        <v>Dodge Neon</v>
      </c>
    </row>
    <row r="184" spans="1:41" x14ac:dyDescent="0.3">
      <c r="A184">
        <v>111</v>
      </c>
      <c r="B184">
        <v>27</v>
      </c>
      <c r="C184">
        <v>514065</v>
      </c>
      <c r="D184" s="1">
        <v>39817</v>
      </c>
      <c r="E184" t="s">
        <v>58</v>
      </c>
      <c r="F184" t="s">
        <v>41</v>
      </c>
      <c r="G184">
        <v>500</v>
      </c>
      <c r="H184">
        <v>1363.77</v>
      </c>
      <c r="I184">
        <v>4000000</v>
      </c>
      <c r="J184">
        <v>604377</v>
      </c>
      <c r="K184" t="s">
        <v>71</v>
      </c>
      <c r="L184" t="s">
        <v>125</v>
      </c>
      <c r="M184" t="s">
        <v>98</v>
      </c>
      <c r="N184" t="s">
        <v>265</v>
      </c>
      <c r="O184" t="s">
        <v>46</v>
      </c>
      <c r="P184">
        <v>51100</v>
      </c>
      <c r="Q184">
        <v>0</v>
      </c>
      <c r="R184" s="1">
        <v>42021</v>
      </c>
      <c r="S184" t="s">
        <v>47</v>
      </c>
      <c r="T184" t="s">
        <v>48</v>
      </c>
      <c r="U184" t="s">
        <v>108</v>
      </c>
      <c r="V184" t="s">
        <v>50</v>
      </c>
      <c r="W184" t="s">
        <v>65</v>
      </c>
      <c r="X184" t="s">
        <v>103</v>
      </c>
      <c r="Y184" t="s">
        <v>361</v>
      </c>
      <c r="Z184">
        <v>12</v>
      </c>
      <c r="AA184">
        <v>1</v>
      </c>
      <c r="AB184" t="s">
        <v>54</v>
      </c>
      <c r="AC184">
        <v>2</v>
      </c>
      <c r="AD184">
        <v>3</v>
      </c>
      <c r="AE184" t="s">
        <v>80</v>
      </c>
      <c r="AF184">
        <v>90970</v>
      </c>
      <c r="AG184">
        <v>16540</v>
      </c>
      <c r="AH184">
        <v>16540</v>
      </c>
      <c r="AI184">
        <v>57890</v>
      </c>
      <c r="AJ184" t="s">
        <v>96</v>
      </c>
      <c r="AK184" t="s">
        <v>97</v>
      </c>
      <c r="AL184">
        <v>2009</v>
      </c>
      <c r="AM184" t="s">
        <v>83</v>
      </c>
      <c r="AO184" t="str">
        <f>_xlfn.CONCAT(Table2[[#This Row],[auto_make]], " ", Table2[[#This Row],[auto_model]])</f>
        <v>Accura RSX</v>
      </c>
    </row>
    <row r="185" spans="1:41" x14ac:dyDescent="0.3">
      <c r="A185">
        <v>86</v>
      </c>
      <c r="B185">
        <v>26</v>
      </c>
      <c r="C185">
        <v>391652</v>
      </c>
      <c r="D185" s="1">
        <v>36080</v>
      </c>
      <c r="E185" t="s">
        <v>40</v>
      </c>
      <c r="F185" t="s">
        <v>70</v>
      </c>
      <c r="G185">
        <v>500</v>
      </c>
      <c r="H185">
        <v>1382.88</v>
      </c>
      <c r="I185">
        <v>7000000</v>
      </c>
      <c r="J185">
        <v>434923</v>
      </c>
      <c r="K185" t="s">
        <v>42</v>
      </c>
      <c r="L185" t="s">
        <v>162</v>
      </c>
      <c r="M185" t="s">
        <v>98</v>
      </c>
      <c r="N185" t="s">
        <v>243</v>
      </c>
      <c r="O185" t="s">
        <v>61</v>
      </c>
      <c r="P185">
        <v>0</v>
      </c>
      <c r="Q185">
        <v>-30300</v>
      </c>
      <c r="R185" s="1">
        <v>42016</v>
      </c>
      <c r="S185" t="s">
        <v>47</v>
      </c>
      <c r="T185" t="s">
        <v>77</v>
      </c>
      <c r="U185" t="s">
        <v>64</v>
      </c>
      <c r="V185" t="s">
        <v>50</v>
      </c>
      <c r="W185" t="s">
        <v>51</v>
      </c>
      <c r="X185" t="s">
        <v>128</v>
      </c>
      <c r="Y185" t="s">
        <v>362</v>
      </c>
      <c r="Z185">
        <v>11</v>
      </c>
      <c r="AA185">
        <v>1</v>
      </c>
      <c r="AB185" t="s">
        <v>63</v>
      </c>
      <c r="AC185">
        <v>1</v>
      </c>
      <c r="AD185">
        <v>1</v>
      </c>
      <c r="AE185" t="s">
        <v>54</v>
      </c>
      <c r="AF185">
        <v>81840</v>
      </c>
      <c r="AG185">
        <v>14880</v>
      </c>
      <c r="AH185">
        <v>7440</v>
      </c>
      <c r="AI185">
        <v>59520</v>
      </c>
      <c r="AJ185" t="s">
        <v>90</v>
      </c>
      <c r="AK185" t="s">
        <v>246</v>
      </c>
      <c r="AL185">
        <v>2011</v>
      </c>
      <c r="AM185" t="s">
        <v>57</v>
      </c>
      <c r="AO185" t="str">
        <f>_xlfn.CONCAT(Table2[[#This Row],[auto_make]], " ", Table2[[#This Row],[auto_model]])</f>
        <v>Chevrolet Malibu</v>
      </c>
    </row>
    <row r="186" spans="1:41" x14ac:dyDescent="0.3">
      <c r="A186">
        <v>296</v>
      </c>
      <c r="B186">
        <v>46</v>
      </c>
      <c r="C186">
        <v>922167</v>
      </c>
      <c r="D186" s="1">
        <v>34023</v>
      </c>
      <c r="E186" t="s">
        <v>40</v>
      </c>
      <c r="F186" t="s">
        <v>70</v>
      </c>
      <c r="G186">
        <v>1000</v>
      </c>
      <c r="H186">
        <v>1141.3499999999999</v>
      </c>
      <c r="I186">
        <v>7000000</v>
      </c>
      <c r="J186">
        <v>476456</v>
      </c>
      <c r="K186" t="s">
        <v>42</v>
      </c>
      <c r="L186" t="s">
        <v>125</v>
      </c>
      <c r="M186" t="s">
        <v>44</v>
      </c>
      <c r="N186" t="s">
        <v>45</v>
      </c>
      <c r="O186" t="s">
        <v>143</v>
      </c>
      <c r="P186">
        <v>0</v>
      </c>
      <c r="Q186">
        <v>0</v>
      </c>
      <c r="R186" s="1">
        <v>42010</v>
      </c>
      <c r="S186" t="s">
        <v>47</v>
      </c>
      <c r="T186" t="s">
        <v>87</v>
      </c>
      <c r="U186" t="s">
        <v>49</v>
      </c>
      <c r="V186" t="s">
        <v>137</v>
      </c>
      <c r="W186" t="s">
        <v>78</v>
      </c>
      <c r="X186" t="s">
        <v>128</v>
      </c>
      <c r="Y186" t="s">
        <v>363</v>
      </c>
      <c r="Z186">
        <v>18</v>
      </c>
      <c r="AA186">
        <v>1</v>
      </c>
      <c r="AB186" t="s">
        <v>63</v>
      </c>
      <c r="AC186">
        <v>0</v>
      </c>
      <c r="AD186">
        <v>2</v>
      </c>
      <c r="AE186" t="s">
        <v>80</v>
      </c>
      <c r="AF186">
        <v>54900</v>
      </c>
      <c r="AG186">
        <v>5490</v>
      </c>
      <c r="AH186">
        <v>5490</v>
      </c>
      <c r="AI186">
        <v>43920</v>
      </c>
      <c r="AJ186" t="s">
        <v>68</v>
      </c>
      <c r="AK186" t="s">
        <v>194</v>
      </c>
      <c r="AL186">
        <v>2013</v>
      </c>
      <c r="AM186" t="s">
        <v>83</v>
      </c>
      <c r="AO186" t="str">
        <f>_xlfn.CONCAT(Table2[[#This Row],[auto_make]], " ", Table2[[#This Row],[auto_model]])</f>
        <v>Mercedes C300</v>
      </c>
    </row>
    <row r="187" spans="1:41" x14ac:dyDescent="0.3">
      <c r="A187">
        <v>125</v>
      </c>
      <c r="B187">
        <v>35</v>
      </c>
      <c r="C187">
        <v>442795</v>
      </c>
      <c r="D187" s="1">
        <v>35253</v>
      </c>
      <c r="E187" t="s">
        <v>40</v>
      </c>
      <c r="F187" t="s">
        <v>92</v>
      </c>
      <c r="G187">
        <v>500</v>
      </c>
      <c r="H187">
        <v>1054.83</v>
      </c>
      <c r="I187">
        <v>7000000</v>
      </c>
      <c r="J187">
        <v>446788</v>
      </c>
      <c r="K187" t="s">
        <v>42</v>
      </c>
      <c r="L187" t="s">
        <v>162</v>
      </c>
      <c r="M187" t="s">
        <v>98</v>
      </c>
      <c r="N187" t="s">
        <v>243</v>
      </c>
      <c r="O187" t="s">
        <v>46</v>
      </c>
      <c r="P187">
        <v>0</v>
      </c>
      <c r="Q187">
        <v>-51300</v>
      </c>
      <c r="R187" s="1">
        <v>42060</v>
      </c>
      <c r="S187" t="s">
        <v>47</v>
      </c>
      <c r="T187" t="s">
        <v>87</v>
      </c>
      <c r="U187" t="s">
        <v>108</v>
      </c>
      <c r="V187" t="s">
        <v>100</v>
      </c>
      <c r="W187" t="s">
        <v>78</v>
      </c>
      <c r="X187" t="s">
        <v>128</v>
      </c>
      <c r="Y187" t="s">
        <v>364</v>
      </c>
      <c r="Z187">
        <v>17</v>
      </c>
      <c r="AA187">
        <v>1</v>
      </c>
      <c r="AB187" t="s">
        <v>54</v>
      </c>
      <c r="AC187">
        <v>2</v>
      </c>
      <c r="AD187">
        <v>3</v>
      </c>
      <c r="AE187" t="s">
        <v>80</v>
      </c>
      <c r="AF187">
        <v>88660</v>
      </c>
      <c r="AG187">
        <v>8060</v>
      </c>
      <c r="AH187">
        <v>16120</v>
      </c>
      <c r="AI187">
        <v>64480</v>
      </c>
      <c r="AJ187" t="s">
        <v>68</v>
      </c>
      <c r="AK187" t="s">
        <v>194</v>
      </c>
      <c r="AL187">
        <v>2007</v>
      </c>
      <c r="AM187" t="s">
        <v>57</v>
      </c>
      <c r="AO187" t="str">
        <f>_xlfn.CONCAT(Table2[[#This Row],[auto_make]], " ", Table2[[#This Row],[auto_model]])</f>
        <v>Mercedes C300</v>
      </c>
    </row>
    <row r="188" spans="1:41" x14ac:dyDescent="0.3">
      <c r="A188">
        <v>177</v>
      </c>
      <c r="B188">
        <v>34</v>
      </c>
      <c r="C188">
        <v>226330</v>
      </c>
      <c r="D188" s="1">
        <v>41297</v>
      </c>
      <c r="E188" t="s">
        <v>84</v>
      </c>
      <c r="F188" t="s">
        <v>70</v>
      </c>
      <c r="G188">
        <v>2000</v>
      </c>
      <c r="H188">
        <v>1057.77</v>
      </c>
      <c r="I188">
        <v>0</v>
      </c>
      <c r="J188">
        <v>477382</v>
      </c>
      <c r="K188" t="s">
        <v>71</v>
      </c>
      <c r="L188" t="s">
        <v>162</v>
      </c>
      <c r="M188" t="s">
        <v>98</v>
      </c>
      <c r="N188" t="s">
        <v>99</v>
      </c>
      <c r="O188" t="s">
        <v>86</v>
      </c>
      <c r="P188">
        <v>0</v>
      </c>
      <c r="Q188">
        <v>-57700</v>
      </c>
      <c r="R188" s="1">
        <v>42051</v>
      </c>
      <c r="S188" t="s">
        <v>76</v>
      </c>
      <c r="T188" t="s">
        <v>87</v>
      </c>
      <c r="U188" t="s">
        <v>108</v>
      </c>
      <c r="V188" t="s">
        <v>137</v>
      </c>
      <c r="W188" t="s">
        <v>122</v>
      </c>
      <c r="X188" t="s">
        <v>66</v>
      </c>
      <c r="Y188" t="s">
        <v>365</v>
      </c>
      <c r="Z188">
        <v>22</v>
      </c>
      <c r="AA188">
        <v>3</v>
      </c>
      <c r="AB188" t="s">
        <v>63</v>
      </c>
      <c r="AC188">
        <v>1</v>
      </c>
      <c r="AD188">
        <v>1</v>
      </c>
      <c r="AE188" t="s">
        <v>80</v>
      </c>
      <c r="AF188">
        <v>18000</v>
      </c>
      <c r="AG188">
        <v>2250</v>
      </c>
      <c r="AH188">
        <v>2250</v>
      </c>
      <c r="AI188">
        <v>13500</v>
      </c>
      <c r="AJ188" t="s">
        <v>110</v>
      </c>
      <c r="AK188" t="s">
        <v>135</v>
      </c>
      <c r="AL188">
        <v>2009</v>
      </c>
      <c r="AM188" t="s">
        <v>83</v>
      </c>
      <c r="AO188" t="str">
        <f>_xlfn.CONCAT(Table2[[#This Row],[auto_make]], " ", Table2[[#This Row],[auto_model]])</f>
        <v>Audi A3</v>
      </c>
    </row>
    <row r="189" spans="1:41" x14ac:dyDescent="0.3">
      <c r="A189">
        <v>238</v>
      </c>
      <c r="B189">
        <v>39</v>
      </c>
      <c r="C189">
        <v>134430</v>
      </c>
      <c r="D189" s="1">
        <v>39057</v>
      </c>
      <c r="E189" t="s">
        <v>58</v>
      </c>
      <c r="F189" t="s">
        <v>41</v>
      </c>
      <c r="G189">
        <v>2000</v>
      </c>
      <c r="H189">
        <v>1488.02</v>
      </c>
      <c r="I189">
        <v>0</v>
      </c>
      <c r="J189">
        <v>600275</v>
      </c>
      <c r="K189" t="s">
        <v>71</v>
      </c>
      <c r="L189" t="s">
        <v>162</v>
      </c>
      <c r="M189" t="s">
        <v>136</v>
      </c>
      <c r="N189" t="s">
        <v>265</v>
      </c>
      <c r="O189" t="s">
        <v>61</v>
      </c>
      <c r="P189">
        <v>0</v>
      </c>
      <c r="Q189">
        <v>-39200</v>
      </c>
      <c r="R189" s="1">
        <v>42060</v>
      </c>
      <c r="S189" t="s">
        <v>62</v>
      </c>
      <c r="T189" t="s">
        <v>63</v>
      </c>
      <c r="U189" t="s">
        <v>64</v>
      </c>
      <c r="V189" t="s">
        <v>50</v>
      </c>
      <c r="W189" t="s">
        <v>78</v>
      </c>
      <c r="X189" t="s">
        <v>157</v>
      </c>
      <c r="Y189" t="s">
        <v>366</v>
      </c>
      <c r="Z189">
        <v>9</v>
      </c>
      <c r="AA189">
        <v>1</v>
      </c>
      <c r="AB189" t="s">
        <v>54</v>
      </c>
      <c r="AC189">
        <v>1</v>
      </c>
      <c r="AD189">
        <v>3</v>
      </c>
      <c r="AE189" t="s">
        <v>54</v>
      </c>
      <c r="AF189">
        <v>5500</v>
      </c>
      <c r="AG189">
        <v>1100</v>
      </c>
      <c r="AH189">
        <v>550</v>
      </c>
      <c r="AI189">
        <v>3850</v>
      </c>
      <c r="AJ189" t="s">
        <v>90</v>
      </c>
      <c r="AK189" t="s">
        <v>91</v>
      </c>
      <c r="AL189">
        <v>2010</v>
      </c>
      <c r="AM189" t="s">
        <v>83</v>
      </c>
      <c r="AO189" t="str">
        <f>_xlfn.CONCAT(Table2[[#This Row],[auto_make]], " ", Table2[[#This Row],[auto_model]])</f>
        <v>Chevrolet Tahoe</v>
      </c>
    </row>
    <row r="190" spans="1:41" x14ac:dyDescent="0.3">
      <c r="A190">
        <v>81</v>
      </c>
      <c r="B190">
        <v>25</v>
      </c>
      <c r="C190">
        <v>524230</v>
      </c>
      <c r="D190" s="1">
        <v>41693</v>
      </c>
      <c r="E190" t="s">
        <v>58</v>
      </c>
      <c r="F190" t="s">
        <v>70</v>
      </c>
      <c r="G190">
        <v>500</v>
      </c>
      <c r="H190">
        <v>920.3</v>
      </c>
      <c r="I190">
        <v>5000000</v>
      </c>
      <c r="J190">
        <v>461958</v>
      </c>
      <c r="K190" t="s">
        <v>71</v>
      </c>
      <c r="L190" t="s">
        <v>132</v>
      </c>
      <c r="M190" t="s">
        <v>98</v>
      </c>
      <c r="N190" t="s">
        <v>150</v>
      </c>
      <c r="O190" t="s">
        <v>75</v>
      </c>
      <c r="P190">
        <v>51000</v>
      </c>
      <c r="Q190">
        <v>-67900</v>
      </c>
      <c r="R190" s="1">
        <v>42056</v>
      </c>
      <c r="S190" t="s">
        <v>76</v>
      </c>
      <c r="T190" t="s">
        <v>77</v>
      </c>
      <c r="U190" t="s">
        <v>49</v>
      </c>
      <c r="V190" t="s">
        <v>121</v>
      </c>
      <c r="W190" t="s">
        <v>114</v>
      </c>
      <c r="X190" t="s">
        <v>123</v>
      </c>
      <c r="Y190" t="s">
        <v>367</v>
      </c>
      <c r="Z190">
        <v>11</v>
      </c>
      <c r="AA190">
        <v>3</v>
      </c>
      <c r="AB190" t="s">
        <v>63</v>
      </c>
      <c r="AC190">
        <v>1</v>
      </c>
      <c r="AD190">
        <v>0</v>
      </c>
      <c r="AE190" t="s">
        <v>63</v>
      </c>
      <c r="AF190">
        <v>73920</v>
      </c>
      <c r="AG190">
        <v>13440</v>
      </c>
      <c r="AH190">
        <v>6720</v>
      </c>
      <c r="AI190">
        <v>53760</v>
      </c>
      <c r="AJ190" t="s">
        <v>210</v>
      </c>
      <c r="AK190" t="s">
        <v>211</v>
      </c>
      <c r="AL190">
        <v>2003</v>
      </c>
      <c r="AM190" t="s">
        <v>57</v>
      </c>
      <c r="AO190" t="str">
        <f>_xlfn.CONCAT(Table2[[#This Row],[auto_make]], " ", Table2[[#This Row],[auto_model]])</f>
        <v>Honda Civic</v>
      </c>
    </row>
    <row r="191" spans="1:41" x14ac:dyDescent="0.3">
      <c r="A191">
        <v>128</v>
      </c>
      <c r="B191">
        <v>28</v>
      </c>
      <c r="C191">
        <v>438817</v>
      </c>
      <c r="D191" s="1">
        <v>39402</v>
      </c>
      <c r="E191" t="s">
        <v>40</v>
      </c>
      <c r="F191" t="s">
        <v>92</v>
      </c>
      <c r="G191">
        <v>1000</v>
      </c>
      <c r="H191">
        <v>986.53</v>
      </c>
      <c r="I191">
        <v>0</v>
      </c>
      <c r="J191">
        <v>472720</v>
      </c>
      <c r="K191" t="s">
        <v>71</v>
      </c>
      <c r="L191" t="s">
        <v>132</v>
      </c>
      <c r="M191" t="s">
        <v>186</v>
      </c>
      <c r="N191" t="s">
        <v>174</v>
      </c>
      <c r="O191" t="s">
        <v>61</v>
      </c>
      <c r="P191">
        <v>62700</v>
      </c>
      <c r="Q191">
        <v>0</v>
      </c>
      <c r="R191" s="1">
        <v>42051</v>
      </c>
      <c r="S191" t="s">
        <v>47</v>
      </c>
      <c r="T191" t="s">
        <v>77</v>
      </c>
      <c r="U191" t="s">
        <v>108</v>
      </c>
      <c r="V191" t="s">
        <v>137</v>
      </c>
      <c r="W191" t="s">
        <v>65</v>
      </c>
      <c r="X191" t="s">
        <v>52</v>
      </c>
      <c r="Y191" t="s">
        <v>368</v>
      </c>
      <c r="Z191">
        <v>11</v>
      </c>
      <c r="AA191">
        <v>1</v>
      </c>
      <c r="AB191" t="s">
        <v>80</v>
      </c>
      <c r="AC191">
        <v>0</v>
      </c>
      <c r="AD191">
        <v>2</v>
      </c>
      <c r="AE191" t="s">
        <v>54</v>
      </c>
      <c r="AF191">
        <v>101860</v>
      </c>
      <c r="AG191">
        <v>18520</v>
      </c>
      <c r="AH191">
        <v>18520</v>
      </c>
      <c r="AI191">
        <v>64820</v>
      </c>
      <c r="AJ191" t="s">
        <v>210</v>
      </c>
      <c r="AK191" t="s">
        <v>226</v>
      </c>
      <c r="AL191">
        <v>2007</v>
      </c>
      <c r="AM191" t="s">
        <v>83</v>
      </c>
      <c r="AO191" t="str">
        <f>_xlfn.CONCAT(Table2[[#This Row],[auto_make]], " ", Table2[[#This Row],[auto_model]])</f>
        <v>Honda CRV</v>
      </c>
    </row>
    <row r="192" spans="1:41" x14ac:dyDescent="0.3">
      <c r="A192">
        <v>449</v>
      </c>
      <c r="B192">
        <v>57</v>
      </c>
      <c r="C192">
        <v>293794</v>
      </c>
      <c r="D192" s="1">
        <v>36267</v>
      </c>
      <c r="E192" t="s">
        <v>40</v>
      </c>
      <c r="F192" t="s">
        <v>41</v>
      </c>
      <c r="G192">
        <v>2000</v>
      </c>
      <c r="H192">
        <v>1440.68</v>
      </c>
      <c r="I192">
        <v>0</v>
      </c>
      <c r="J192">
        <v>442395</v>
      </c>
      <c r="K192" t="s">
        <v>42</v>
      </c>
      <c r="L192" t="s">
        <v>93</v>
      </c>
      <c r="M192" t="s">
        <v>98</v>
      </c>
      <c r="N192" t="s">
        <v>147</v>
      </c>
      <c r="O192" t="s">
        <v>75</v>
      </c>
      <c r="P192">
        <v>25000</v>
      </c>
      <c r="Q192">
        <v>0</v>
      </c>
      <c r="R192" s="1">
        <v>42044</v>
      </c>
      <c r="S192" t="s">
        <v>139</v>
      </c>
      <c r="T192" t="s">
        <v>63</v>
      </c>
      <c r="U192" t="s">
        <v>64</v>
      </c>
      <c r="V192" t="s">
        <v>94</v>
      </c>
      <c r="W192" t="s">
        <v>51</v>
      </c>
      <c r="X192" t="s">
        <v>66</v>
      </c>
      <c r="Y192" t="s">
        <v>369</v>
      </c>
      <c r="Z192">
        <v>8</v>
      </c>
      <c r="AA192">
        <v>1</v>
      </c>
      <c r="AB192" t="s">
        <v>54</v>
      </c>
      <c r="AC192">
        <v>0</v>
      </c>
      <c r="AD192">
        <v>1</v>
      </c>
      <c r="AE192" t="s">
        <v>54</v>
      </c>
      <c r="AF192">
        <v>5390</v>
      </c>
      <c r="AG192">
        <v>980</v>
      </c>
      <c r="AH192">
        <v>980</v>
      </c>
      <c r="AI192">
        <v>3430</v>
      </c>
      <c r="AJ192" t="s">
        <v>215</v>
      </c>
      <c r="AK192" t="s">
        <v>216</v>
      </c>
      <c r="AL192">
        <v>2008</v>
      </c>
      <c r="AM192" t="s">
        <v>83</v>
      </c>
      <c r="AO192" t="str">
        <f>_xlfn.CONCAT(Table2[[#This Row],[auto_make]], " ", Table2[[#This Row],[auto_model]])</f>
        <v>Volkswagen Passat</v>
      </c>
    </row>
    <row r="193" spans="1:41" x14ac:dyDescent="0.3">
      <c r="A193">
        <v>252</v>
      </c>
      <c r="B193">
        <v>39</v>
      </c>
      <c r="C193">
        <v>868283</v>
      </c>
      <c r="D193" s="1">
        <v>38754</v>
      </c>
      <c r="E193" t="s">
        <v>58</v>
      </c>
      <c r="F193" t="s">
        <v>41</v>
      </c>
      <c r="G193">
        <v>1000</v>
      </c>
      <c r="H193">
        <v>1086.21</v>
      </c>
      <c r="I193">
        <v>0</v>
      </c>
      <c r="J193">
        <v>455340</v>
      </c>
      <c r="K193" t="s">
        <v>42</v>
      </c>
      <c r="L193" t="s">
        <v>162</v>
      </c>
      <c r="M193" t="s">
        <v>190</v>
      </c>
      <c r="N193" t="s">
        <v>150</v>
      </c>
      <c r="O193" t="s">
        <v>86</v>
      </c>
      <c r="P193">
        <v>68500</v>
      </c>
      <c r="Q193">
        <v>-57500</v>
      </c>
      <c r="R193" s="1">
        <v>42048</v>
      </c>
      <c r="S193" t="s">
        <v>47</v>
      </c>
      <c r="T193" t="s">
        <v>48</v>
      </c>
      <c r="U193" t="s">
        <v>64</v>
      </c>
      <c r="V193" t="s">
        <v>50</v>
      </c>
      <c r="W193" t="s">
        <v>51</v>
      </c>
      <c r="X193" t="s">
        <v>103</v>
      </c>
      <c r="Y193" t="s">
        <v>370</v>
      </c>
      <c r="Z193">
        <v>18</v>
      </c>
      <c r="AA193">
        <v>1</v>
      </c>
      <c r="AB193" t="s">
        <v>63</v>
      </c>
      <c r="AC193">
        <v>1</v>
      </c>
      <c r="AD193">
        <v>2</v>
      </c>
      <c r="AE193" t="s">
        <v>63</v>
      </c>
      <c r="AF193">
        <v>50490</v>
      </c>
      <c r="AG193">
        <v>5610</v>
      </c>
      <c r="AH193">
        <v>5610</v>
      </c>
      <c r="AI193">
        <v>39270</v>
      </c>
      <c r="AJ193" t="s">
        <v>105</v>
      </c>
      <c r="AK193" t="s">
        <v>152</v>
      </c>
      <c r="AL193">
        <v>2001</v>
      </c>
      <c r="AM193" t="s">
        <v>83</v>
      </c>
      <c r="AO193" t="str">
        <f>_xlfn.CONCAT(Table2[[#This Row],[auto_make]], " ", Table2[[#This Row],[auto_model]])</f>
        <v>Nissan Maxima</v>
      </c>
    </row>
    <row r="194" spans="1:41" x14ac:dyDescent="0.3">
      <c r="A194">
        <v>359</v>
      </c>
      <c r="B194">
        <v>47</v>
      </c>
      <c r="C194">
        <v>828890</v>
      </c>
      <c r="D194" s="1">
        <v>34262</v>
      </c>
      <c r="E194" t="s">
        <v>40</v>
      </c>
      <c r="F194" t="s">
        <v>70</v>
      </c>
      <c r="G194">
        <v>2000</v>
      </c>
      <c r="H194">
        <v>1367.68</v>
      </c>
      <c r="I194">
        <v>0</v>
      </c>
      <c r="J194">
        <v>613247</v>
      </c>
      <c r="K194" t="s">
        <v>71</v>
      </c>
      <c r="L194" t="s">
        <v>43</v>
      </c>
      <c r="M194" t="s">
        <v>160</v>
      </c>
      <c r="N194" t="s">
        <v>180</v>
      </c>
      <c r="O194" t="s">
        <v>86</v>
      </c>
      <c r="P194">
        <v>0</v>
      </c>
      <c r="Q194">
        <v>0</v>
      </c>
      <c r="R194" s="1">
        <v>42015</v>
      </c>
      <c r="S194" t="s">
        <v>47</v>
      </c>
      <c r="T194" t="s">
        <v>87</v>
      </c>
      <c r="U194" t="s">
        <v>108</v>
      </c>
      <c r="V194" t="s">
        <v>50</v>
      </c>
      <c r="W194" t="s">
        <v>51</v>
      </c>
      <c r="X194" t="s">
        <v>88</v>
      </c>
      <c r="Y194" t="s">
        <v>371</v>
      </c>
      <c r="Z194">
        <v>13</v>
      </c>
      <c r="AA194">
        <v>1</v>
      </c>
      <c r="AB194" t="s">
        <v>80</v>
      </c>
      <c r="AC194">
        <v>0</v>
      </c>
      <c r="AD194">
        <v>3</v>
      </c>
      <c r="AE194" t="s">
        <v>80</v>
      </c>
      <c r="AF194">
        <v>55500</v>
      </c>
      <c r="AG194">
        <v>5550</v>
      </c>
      <c r="AH194">
        <v>11100</v>
      </c>
      <c r="AI194">
        <v>38850</v>
      </c>
      <c r="AJ194" t="s">
        <v>68</v>
      </c>
      <c r="AK194" t="s">
        <v>194</v>
      </c>
      <c r="AL194">
        <v>2012</v>
      </c>
      <c r="AM194" t="s">
        <v>83</v>
      </c>
      <c r="AO194" t="str">
        <f>_xlfn.CONCAT(Table2[[#This Row],[auto_make]], " ", Table2[[#This Row],[auto_model]])</f>
        <v>Mercedes C300</v>
      </c>
    </row>
    <row r="195" spans="1:41" x14ac:dyDescent="0.3">
      <c r="A195">
        <v>19</v>
      </c>
      <c r="B195">
        <v>32</v>
      </c>
      <c r="C195">
        <v>882920</v>
      </c>
      <c r="D195" s="1">
        <v>38718</v>
      </c>
      <c r="E195" t="s">
        <v>40</v>
      </c>
      <c r="F195" t="s">
        <v>92</v>
      </c>
      <c r="G195">
        <v>1000</v>
      </c>
      <c r="H195">
        <v>1215.8499999999999</v>
      </c>
      <c r="I195">
        <v>0</v>
      </c>
      <c r="J195">
        <v>454985</v>
      </c>
      <c r="K195" t="s">
        <v>42</v>
      </c>
      <c r="L195" t="s">
        <v>132</v>
      </c>
      <c r="M195" t="s">
        <v>112</v>
      </c>
      <c r="N195" t="s">
        <v>150</v>
      </c>
      <c r="O195" t="s">
        <v>46</v>
      </c>
      <c r="P195">
        <v>42900</v>
      </c>
      <c r="Q195">
        <v>-90200</v>
      </c>
      <c r="R195" s="1">
        <v>42006</v>
      </c>
      <c r="S195" t="s">
        <v>62</v>
      </c>
      <c r="T195" t="s">
        <v>63</v>
      </c>
      <c r="U195" t="s">
        <v>64</v>
      </c>
      <c r="V195" t="s">
        <v>50</v>
      </c>
      <c r="W195" t="s">
        <v>65</v>
      </c>
      <c r="X195" t="s">
        <v>123</v>
      </c>
      <c r="Y195" t="s">
        <v>372</v>
      </c>
      <c r="Z195">
        <v>8</v>
      </c>
      <c r="AA195">
        <v>1</v>
      </c>
      <c r="AB195" t="s">
        <v>54</v>
      </c>
      <c r="AC195">
        <v>1</v>
      </c>
      <c r="AD195">
        <v>1</v>
      </c>
      <c r="AE195" t="s">
        <v>54</v>
      </c>
      <c r="AF195">
        <v>7040</v>
      </c>
      <c r="AG195">
        <v>1280</v>
      </c>
      <c r="AH195">
        <v>640</v>
      </c>
      <c r="AI195">
        <v>5120</v>
      </c>
      <c r="AJ195" t="s">
        <v>105</v>
      </c>
      <c r="AK195" t="s">
        <v>152</v>
      </c>
      <c r="AL195">
        <v>2015</v>
      </c>
      <c r="AM195" t="s">
        <v>83</v>
      </c>
      <c r="AO195" t="str">
        <f>_xlfn.CONCAT(Table2[[#This Row],[auto_make]], " ", Table2[[#This Row],[auto_model]])</f>
        <v>Nissan Maxima</v>
      </c>
    </row>
    <row r="196" spans="1:41" x14ac:dyDescent="0.3">
      <c r="A196">
        <v>73</v>
      </c>
      <c r="B196">
        <v>26</v>
      </c>
      <c r="C196">
        <v>918777</v>
      </c>
      <c r="D196" s="1">
        <v>37715</v>
      </c>
      <c r="E196" t="s">
        <v>84</v>
      </c>
      <c r="F196" t="s">
        <v>41</v>
      </c>
      <c r="G196">
        <v>2000</v>
      </c>
      <c r="H196">
        <v>1191.19</v>
      </c>
      <c r="I196">
        <v>4000000</v>
      </c>
      <c r="J196">
        <v>468813</v>
      </c>
      <c r="K196" t="s">
        <v>42</v>
      </c>
      <c r="L196" t="s">
        <v>43</v>
      </c>
      <c r="M196" t="s">
        <v>190</v>
      </c>
      <c r="N196" t="s">
        <v>180</v>
      </c>
      <c r="O196" t="s">
        <v>143</v>
      </c>
      <c r="P196">
        <v>29300</v>
      </c>
      <c r="Q196">
        <v>0</v>
      </c>
      <c r="R196" s="1">
        <v>42047</v>
      </c>
      <c r="S196" t="s">
        <v>76</v>
      </c>
      <c r="T196" t="s">
        <v>77</v>
      </c>
      <c r="U196" t="s">
        <v>108</v>
      </c>
      <c r="V196" t="s">
        <v>121</v>
      </c>
      <c r="W196" t="s">
        <v>65</v>
      </c>
      <c r="X196" t="s">
        <v>157</v>
      </c>
      <c r="Y196" t="s">
        <v>373</v>
      </c>
      <c r="Z196">
        <v>9</v>
      </c>
      <c r="AA196">
        <v>3</v>
      </c>
      <c r="AB196" t="s">
        <v>63</v>
      </c>
      <c r="AC196">
        <v>0</v>
      </c>
      <c r="AD196">
        <v>1</v>
      </c>
      <c r="AE196" t="s">
        <v>54</v>
      </c>
      <c r="AF196">
        <v>40160</v>
      </c>
      <c r="AG196">
        <v>5020</v>
      </c>
      <c r="AH196">
        <v>0</v>
      </c>
      <c r="AI196">
        <v>35140</v>
      </c>
      <c r="AJ196" t="s">
        <v>90</v>
      </c>
      <c r="AK196" t="s">
        <v>91</v>
      </c>
      <c r="AL196">
        <v>2003</v>
      </c>
      <c r="AM196" t="s">
        <v>83</v>
      </c>
      <c r="AO196" t="str">
        <f>_xlfn.CONCAT(Table2[[#This Row],[auto_make]], " ", Table2[[#This Row],[auto_model]])</f>
        <v>Chevrolet Tahoe</v>
      </c>
    </row>
    <row r="197" spans="1:41" x14ac:dyDescent="0.3">
      <c r="A197">
        <v>285</v>
      </c>
      <c r="B197">
        <v>44</v>
      </c>
      <c r="C197">
        <v>212580</v>
      </c>
      <c r="D197" s="1">
        <v>41825</v>
      </c>
      <c r="E197" t="s">
        <v>84</v>
      </c>
      <c r="F197" t="s">
        <v>92</v>
      </c>
      <c r="G197">
        <v>1000</v>
      </c>
      <c r="H197">
        <v>1594.45</v>
      </c>
      <c r="I197">
        <v>0</v>
      </c>
      <c r="J197">
        <v>452747</v>
      </c>
      <c r="K197" t="s">
        <v>42</v>
      </c>
      <c r="L197" t="s">
        <v>132</v>
      </c>
      <c r="M197" t="s">
        <v>160</v>
      </c>
      <c r="N197" t="s">
        <v>99</v>
      </c>
      <c r="O197" t="s">
        <v>46</v>
      </c>
      <c r="P197">
        <v>0</v>
      </c>
      <c r="Q197">
        <v>0</v>
      </c>
      <c r="R197" s="1">
        <v>42040</v>
      </c>
      <c r="S197" t="s">
        <v>76</v>
      </c>
      <c r="T197" t="s">
        <v>48</v>
      </c>
      <c r="U197" t="s">
        <v>108</v>
      </c>
      <c r="V197" t="s">
        <v>100</v>
      </c>
      <c r="W197" t="s">
        <v>122</v>
      </c>
      <c r="X197" t="s">
        <v>52</v>
      </c>
      <c r="Y197" t="s">
        <v>374</v>
      </c>
      <c r="Z197">
        <v>17</v>
      </c>
      <c r="AA197">
        <v>2</v>
      </c>
      <c r="AB197" t="s">
        <v>54</v>
      </c>
      <c r="AC197">
        <v>2</v>
      </c>
      <c r="AD197">
        <v>3</v>
      </c>
      <c r="AE197" t="s">
        <v>80</v>
      </c>
      <c r="AF197">
        <v>55680</v>
      </c>
      <c r="AG197">
        <v>6960</v>
      </c>
      <c r="AH197">
        <v>6960</v>
      </c>
      <c r="AI197">
        <v>41760</v>
      </c>
      <c r="AJ197" t="s">
        <v>55</v>
      </c>
      <c r="AK197">
        <v>95</v>
      </c>
      <c r="AL197">
        <v>2006</v>
      </c>
      <c r="AM197" t="s">
        <v>83</v>
      </c>
      <c r="AO197" t="str">
        <f>_xlfn.CONCAT(Table2[[#This Row],[auto_make]], " ", Table2[[#This Row],[auto_model]])</f>
        <v>Saab 95</v>
      </c>
    </row>
    <row r="198" spans="1:41" x14ac:dyDescent="0.3">
      <c r="A198">
        <v>196</v>
      </c>
      <c r="B198">
        <v>36</v>
      </c>
      <c r="C198">
        <v>602410</v>
      </c>
      <c r="D198" s="1">
        <v>35080</v>
      </c>
      <c r="E198" t="s">
        <v>58</v>
      </c>
      <c r="F198" t="s">
        <v>41</v>
      </c>
      <c r="G198">
        <v>2000</v>
      </c>
      <c r="H198">
        <v>1463.07</v>
      </c>
      <c r="I198">
        <v>0</v>
      </c>
      <c r="J198">
        <v>615611</v>
      </c>
      <c r="K198" t="s">
        <v>42</v>
      </c>
      <c r="L198" t="s">
        <v>43</v>
      </c>
      <c r="M198" t="s">
        <v>85</v>
      </c>
      <c r="N198" t="s">
        <v>133</v>
      </c>
      <c r="O198" t="s">
        <v>75</v>
      </c>
      <c r="P198">
        <v>0</v>
      </c>
      <c r="Q198">
        <v>0</v>
      </c>
      <c r="R198" s="1">
        <v>42028</v>
      </c>
      <c r="S198" t="s">
        <v>62</v>
      </c>
      <c r="T198" t="s">
        <v>63</v>
      </c>
      <c r="U198" t="s">
        <v>213</v>
      </c>
      <c r="V198" t="s">
        <v>50</v>
      </c>
      <c r="W198" t="s">
        <v>114</v>
      </c>
      <c r="X198" t="s">
        <v>103</v>
      </c>
      <c r="Y198" t="s">
        <v>375</v>
      </c>
      <c r="Z198">
        <v>3</v>
      </c>
      <c r="AA198">
        <v>1</v>
      </c>
      <c r="AB198" t="s">
        <v>63</v>
      </c>
      <c r="AC198">
        <v>1</v>
      </c>
      <c r="AD198">
        <v>1</v>
      </c>
      <c r="AE198" t="s">
        <v>80</v>
      </c>
      <c r="AF198">
        <v>5300</v>
      </c>
      <c r="AG198">
        <v>530</v>
      </c>
      <c r="AH198">
        <v>530</v>
      </c>
      <c r="AI198">
        <v>4240</v>
      </c>
      <c r="AJ198" t="s">
        <v>198</v>
      </c>
      <c r="AK198" t="s">
        <v>376</v>
      </c>
      <c r="AL198">
        <v>2001</v>
      </c>
      <c r="AM198" t="s">
        <v>57</v>
      </c>
      <c r="AO198" t="str">
        <f>_xlfn.CONCAT(Table2[[#This Row],[auto_make]], " ", Table2[[#This Row],[auto_model]])</f>
        <v>Jeep Grand Cherokee</v>
      </c>
    </row>
    <row r="199" spans="1:41" x14ac:dyDescent="0.3">
      <c r="A199">
        <v>223</v>
      </c>
      <c r="B199">
        <v>43</v>
      </c>
      <c r="C199">
        <v>976971</v>
      </c>
      <c r="D199" s="1">
        <v>37365</v>
      </c>
      <c r="E199" t="s">
        <v>40</v>
      </c>
      <c r="F199" t="s">
        <v>41</v>
      </c>
      <c r="G199">
        <v>500</v>
      </c>
      <c r="H199">
        <v>1734.09</v>
      </c>
      <c r="I199">
        <v>0</v>
      </c>
      <c r="J199">
        <v>451400</v>
      </c>
      <c r="K199" t="s">
        <v>71</v>
      </c>
      <c r="L199" t="s">
        <v>43</v>
      </c>
      <c r="M199" t="s">
        <v>186</v>
      </c>
      <c r="N199" t="s">
        <v>119</v>
      </c>
      <c r="O199" t="s">
        <v>143</v>
      </c>
      <c r="P199">
        <v>0</v>
      </c>
      <c r="Q199">
        <v>0</v>
      </c>
      <c r="R199" s="1">
        <v>42016</v>
      </c>
      <c r="S199" t="s">
        <v>139</v>
      </c>
      <c r="T199" t="s">
        <v>63</v>
      </c>
      <c r="U199" t="s">
        <v>213</v>
      </c>
      <c r="V199" t="s">
        <v>94</v>
      </c>
      <c r="W199" t="s">
        <v>114</v>
      </c>
      <c r="X199" t="s">
        <v>88</v>
      </c>
      <c r="Y199" t="s">
        <v>377</v>
      </c>
      <c r="Z199">
        <v>6</v>
      </c>
      <c r="AA199">
        <v>1</v>
      </c>
      <c r="AB199" t="s">
        <v>54</v>
      </c>
      <c r="AC199">
        <v>0</v>
      </c>
      <c r="AD199">
        <v>3</v>
      </c>
      <c r="AE199" t="s">
        <v>63</v>
      </c>
      <c r="AF199">
        <v>5200</v>
      </c>
      <c r="AG199">
        <v>650</v>
      </c>
      <c r="AH199">
        <v>650</v>
      </c>
      <c r="AI199">
        <v>3900</v>
      </c>
      <c r="AJ199" t="s">
        <v>96</v>
      </c>
      <c r="AK199" t="s">
        <v>149</v>
      </c>
      <c r="AL199">
        <v>2006</v>
      </c>
      <c r="AM199" t="s">
        <v>83</v>
      </c>
      <c r="AO199" t="str">
        <f>_xlfn.CONCAT(Table2[[#This Row],[auto_make]], " ", Table2[[#This Row],[auto_model]])</f>
        <v>Accura MDX</v>
      </c>
    </row>
    <row r="200" spans="1:41" x14ac:dyDescent="0.3">
      <c r="A200">
        <v>328</v>
      </c>
      <c r="B200">
        <v>48</v>
      </c>
      <c r="C200">
        <v>630226</v>
      </c>
      <c r="D200" s="1">
        <v>38696</v>
      </c>
      <c r="E200" t="s">
        <v>84</v>
      </c>
      <c r="F200" t="s">
        <v>41</v>
      </c>
      <c r="G200">
        <v>500</v>
      </c>
      <c r="H200">
        <v>1411.43</v>
      </c>
      <c r="I200">
        <v>0</v>
      </c>
      <c r="J200">
        <v>464874</v>
      </c>
      <c r="K200" t="s">
        <v>42</v>
      </c>
      <c r="L200" t="s">
        <v>125</v>
      </c>
      <c r="M200" t="s">
        <v>85</v>
      </c>
      <c r="N200" t="s">
        <v>99</v>
      </c>
      <c r="O200" t="s">
        <v>75</v>
      </c>
      <c r="P200">
        <v>45100</v>
      </c>
      <c r="Q200">
        <v>-32800</v>
      </c>
      <c r="R200" s="1">
        <v>42020</v>
      </c>
      <c r="S200" t="s">
        <v>47</v>
      </c>
      <c r="T200" t="s">
        <v>87</v>
      </c>
      <c r="U200" t="s">
        <v>49</v>
      </c>
      <c r="V200" t="s">
        <v>137</v>
      </c>
      <c r="W200" t="s">
        <v>78</v>
      </c>
      <c r="X200" t="s">
        <v>66</v>
      </c>
      <c r="Y200" t="s">
        <v>378</v>
      </c>
      <c r="Z200">
        <v>17</v>
      </c>
      <c r="AA200">
        <v>1</v>
      </c>
      <c r="AB200" t="s">
        <v>54</v>
      </c>
      <c r="AC200">
        <v>2</v>
      </c>
      <c r="AD200">
        <v>1</v>
      </c>
      <c r="AE200" t="s">
        <v>80</v>
      </c>
      <c r="AF200">
        <v>59400</v>
      </c>
      <c r="AG200">
        <v>5940</v>
      </c>
      <c r="AH200">
        <v>11880</v>
      </c>
      <c r="AI200">
        <v>41580</v>
      </c>
      <c r="AJ200" t="s">
        <v>210</v>
      </c>
      <c r="AK200" t="s">
        <v>211</v>
      </c>
      <c r="AL200">
        <v>2014</v>
      </c>
      <c r="AM200" t="s">
        <v>83</v>
      </c>
      <c r="AO200" t="str">
        <f>_xlfn.CONCAT(Table2[[#This Row],[auto_make]], " ", Table2[[#This Row],[auto_model]])</f>
        <v>Honda Civic</v>
      </c>
    </row>
    <row r="201" spans="1:41" x14ac:dyDescent="0.3">
      <c r="A201">
        <v>285</v>
      </c>
      <c r="B201">
        <v>43</v>
      </c>
      <c r="C201">
        <v>171254</v>
      </c>
      <c r="D201" s="1">
        <v>34645</v>
      </c>
      <c r="E201" t="s">
        <v>40</v>
      </c>
      <c r="F201" t="s">
        <v>70</v>
      </c>
      <c r="G201">
        <v>2000</v>
      </c>
      <c r="H201">
        <v>1512.58</v>
      </c>
      <c r="I201">
        <v>0</v>
      </c>
      <c r="J201">
        <v>452496</v>
      </c>
      <c r="K201" t="s">
        <v>71</v>
      </c>
      <c r="L201" t="s">
        <v>142</v>
      </c>
      <c r="M201" t="s">
        <v>73</v>
      </c>
      <c r="N201" t="s">
        <v>166</v>
      </c>
      <c r="O201" t="s">
        <v>61</v>
      </c>
      <c r="P201">
        <v>47600</v>
      </c>
      <c r="Q201">
        <v>0</v>
      </c>
      <c r="R201" s="1">
        <v>42017</v>
      </c>
      <c r="S201" t="s">
        <v>62</v>
      </c>
      <c r="T201" t="s">
        <v>63</v>
      </c>
      <c r="U201" t="s">
        <v>64</v>
      </c>
      <c r="V201" t="s">
        <v>50</v>
      </c>
      <c r="W201" t="s">
        <v>51</v>
      </c>
      <c r="X201" t="s">
        <v>88</v>
      </c>
      <c r="Y201" t="s">
        <v>379</v>
      </c>
      <c r="Z201">
        <v>7</v>
      </c>
      <c r="AA201">
        <v>1</v>
      </c>
      <c r="AB201" t="s">
        <v>63</v>
      </c>
      <c r="AC201">
        <v>1</v>
      </c>
      <c r="AD201">
        <v>1</v>
      </c>
      <c r="AE201" t="s">
        <v>63</v>
      </c>
      <c r="AF201">
        <v>2520</v>
      </c>
      <c r="AG201">
        <v>280</v>
      </c>
      <c r="AH201">
        <v>280</v>
      </c>
      <c r="AI201">
        <v>1960</v>
      </c>
      <c r="AJ201" t="s">
        <v>188</v>
      </c>
      <c r="AK201" t="s">
        <v>189</v>
      </c>
      <c r="AL201">
        <v>1997</v>
      </c>
      <c r="AM201" t="s">
        <v>83</v>
      </c>
      <c r="AO201" t="str">
        <f>_xlfn.CONCAT(Table2[[#This Row],[auto_make]], " ", Table2[[#This Row],[auto_model]])</f>
        <v>BMW 3 Series</v>
      </c>
    </row>
    <row r="202" spans="1:41" x14ac:dyDescent="0.3">
      <c r="A202">
        <v>30</v>
      </c>
      <c r="B202">
        <v>31</v>
      </c>
      <c r="C202">
        <v>247116</v>
      </c>
      <c r="D202" s="1">
        <v>41062</v>
      </c>
      <c r="E202" t="s">
        <v>84</v>
      </c>
      <c r="F202" t="s">
        <v>41</v>
      </c>
      <c r="G202">
        <v>2000</v>
      </c>
      <c r="H202">
        <v>1153.3499999999999</v>
      </c>
      <c r="I202">
        <v>0</v>
      </c>
      <c r="J202">
        <v>430714</v>
      </c>
      <c r="K202" t="s">
        <v>42</v>
      </c>
      <c r="L202" t="s">
        <v>72</v>
      </c>
      <c r="M202" t="s">
        <v>44</v>
      </c>
      <c r="N202" t="s">
        <v>113</v>
      </c>
      <c r="O202" t="s">
        <v>143</v>
      </c>
      <c r="P202">
        <v>0</v>
      </c>
      <c r="Q202">
        <v>0</v>
      </c>
      <c r="R202" s="1">
        <v>42037</v>
      </c>
      <c r="S202" t="s">
        <v>62</v>
      </c>
      <c r="T202" t="s">
        <v>63</v>
      </c>
      <c r="U202" t="s">
        <v>213</v>
      </c>
      <c r="V202" t="s">
        <v>50</v>
      </c>
      <c r="W202" t="s">
        <v>78</v>
      </c>
      <c r="X202" t="s">
        <v>123</v>
      </c>
      <c r="Y202" t="s">
        <v>380</v>
      </c>
      <c r="Z202">
        <v>9</v>
      </c>
      <c r="AA202">
        <v>1</v>
      </c>
      <c r="AB202" t="s">
        <v>80</v>
      </c>
      <c r="AC202">
        <v>2</v>
      </c>
      <c r="AD202">
        <v>1</v>
      </c>
      <c r="AE202" t="s">
        <v>54</v>
      </c>
      <c r="AF202">
        <v>5760</v>
      </c>
      <c r="AG202">
        <v>960</v>
      </c>
      <c r="AH202">
        <v>960</v>
      </c>
      <c r="AI202">
        <v>3840</v>
      </c>
      <c r="AJ202" t="s">
        <v>154</v>
      </c>
      <c r="AK202" t="s">
        <v>164</v>
      </c>
      <c r="AL202">
        <v>2011</v>
      </c>
      <c r="AM202" t="s">
        <v>83</v>
      </c>
      <c r="AO202" t="str">
        <f>_xlfn.CONCAT(Table2[[#This Row],[auto_make]], " ", Table2[[#This Row],[auto_model]])</f>
        <v>Suburu Impreza</v>
      </c>
    </row>
    <row r="203" spans="1:41" x14ac:dyDescent="0.3">
      <c r="A203">
        <v>342</v>
      </c>
      <c r="B203">
        <v>49</v>
      </c>
      <c r="C203">
        <v>505969</v>
      </c>
      <c r="D203" s="1">
        <v>35892</v>
      </c>
      <c r="E203" t="s">
        <v>40</v>
      </c>
      <c r="F203" t="s">
        <v>41</v>
      </c>
      <c r="G203">
        <v>500</v>
      </c>
      <c r="H203">
        <v>1722.95</v>
      </c>
      <c r="I203">
        <v>0</v>
      </c>
      <c r="J203">
        <v>472634</v>
      </c>
      <c r="K203" t="s">
        <v>42</v>
      </c>
      <c r="L203" t="s">
        <v>72</v>
      </c>
      <c r="M203" t="s">
        <v>146</v>
      </c>
      <c r="N203" t="s">
        <v>107</v>
      </c>
      <c r="O203" t="s">
        <v>143</v>
      </c>
      <c r="P203">
        <v>63100</v>
      </c>
      <c r="Q203">
        <v>-13800</v>
      </c>
      <c r="R203" s="1">
        <v>42063</v>
      </c>
      <c r="S203" t="s">
        <v>47</v>
      </c>
      <c r="T203" t="s">
        <v>77</v>
      </c>
      <c r="U203" t="s">
        <v>64</v>
      </c>
      <c r="V203" t="s">
        <v>100</v>
      </c>
      <c r="W203" t="s">
        <v>114</v>
      </c>
      <c r="X203" t="s">
        <v>123</v>
      </c>
      <c r="Y203" t="s">
        <v>381</v>
      </c>
      <c r="Z203">
        <v>3</v>
      </c>
      <c r="AA203">
        <v>1</v>
      </c>
      <c r="AB203" t="s">
        <v>63</v>
      </c>
      <c r="AC203">
        <v>2</v>
      </c>
      <c r="AD203">
        <v>0</v>
      </c>
      <c r="AE203" t="s">
        <v>54</v>
      </c>
      <c r="AF203">
        <v>76700</v>
      </c>
      <c r="AG203">
        <v>7670</v>
      </c>
      <c r="AH203">
        <v>7670</v>
      </c>
      <c r="AI203">
        <v>61360</v>
      </c>
      <c r="AJ203" t="s">
        <v>154</v>
      </c>
      <c r="AK203" t="s">
        <v>155</v>
      </c>
      <c r="AL203">
        <v>2006</v>
      </c>
      <c r="AM203" t="s">
        <v>83</v>
      </c>
      <c r="AO203" t="str">
        <f>_xlfn.CONCAT(Table2[[#This Row],[auto_make]], " ", Table2[[#This Row],[auto_model]])</f>
        <v>Suburu Legacy</v>
      </c>
    </row>
    <row r="204" spans="1:41" x14ac:dyDescent="0.3">
      <c r="A204">
        <v>219</v>
      </c>
      <c r="B204">
        <v>39</v>
      </c>
      <c r="C204">
        <v>653864</v>
      </c>
      <c r="D204" s="1">
        <v>39197</v>
      </c>
      <c r="E204" t="s">
        <v>58</v>
      </c>
      <c r="F204" t="s">
        <v>41</v>
      </c>
      <c r="G204">
        <v>2000</v>
      </c>
      <c r="H204">
        <v>1281.07</v>
      </c>
      <c r="I204">
        <v>7000000</v>
      </c>
      <c r="J204">
        <v>608371</v>
      </c>
      <c r="K204" t="s">
        <v>71</v>
      </c>
      <c r="L204" t="s">
        <v>132</v>
      </c>
      <c r="M204" t="s">
        <v>136</v>
      </c>
      <c r="N204" t="s">
        <v>74</v>
      </c>
      <c r="O204" t="s">
        <v>86</v>
      </c>
      <c r="P204">
        <v>0</v>
      </c>
      <c r="Q204">
        <v>0</v>
      </c>
      <c r="R204" s="1">
        <v>42022</v>
      </c>
      <c r="S204" t="s">
        <v>139</v>
      </c>
      <c r="T204" t="s">
        <v>63</v>
      </c>
      <c r="U204" t="s">
        <v>213</v>
      </c>
      <c r="V204" t="s">
        <v>50</v>
      </c>
      <c r="W204" t="s">
        <v>78</v>
      </c>
      <c r="X204" t="s">
        <v>103</v>
      </c>
      <c r="Y204" t="s">
        <v>382</v>
      </c>
      <c r="Z204">
        <v>6</v>
      </c>
      <c r="AA204">
        <v>1</v>
      </c>
      <c r="AB204" t="s">
        <v>80</v>
      </c>
      <c r="AC204">
        <v>0</v>
      </c>
      <c r="AD204">
        <v>2</v>
      </c>
      <c r="AE204" t="s">
        <v>80</v>
      </c>
      <c r="AF204">
        <v>5920</v>
      </c>
      <c r="AG204">
        <v>740</v>
      </c>
      <c r="AH204">
        <v>740</v>
      </c>
      <c r="AI204">
        <v>4440</v>
      </c>
      <c r="AJ204" t="s">
        <v>90</v>
      </c>
      <c r="AK204" t="s">
        <v>246</v>
      </c>
      <c r="AL204">
        <v>2015</v>
      </c>
      <c r="AM204" t="s">
        <v>83</v>
      </c>
      <c r="AO204" t="str">
        <f>_xlfn.CONCAT(Table2[[#This Row],[auto_make]], " ", Table2[[#This Row],[auto_model]])</f>
        <v>Chevrolet Malibu</v>
      </c>
    </row>
    <row r="205" spans="1:41" x14ac:dyDescent="0.3">
      <c r="A205">
        <v>468</v>
      </c>
      <c r="B205">
        <v>62</v>
      </c>
      <c r="C205">
        <v>586367</v>
      </c>
      <c r="D205" s="1">
        <v>36707</v>
      </c>
      <c r="E205" t="s">
        <v>84</v>
      </c>
      <c r="F205" t="s">
        <v>70</v>
      </c>
      <c r="G205">
        <v>500</v>
      </c>
      <c r="H205">
        <v>1011.92</v>
      </c>
      <c r="I205">
        <v>0</v>
      </c>
      <c r="J205">
        <v>468168</v>
      </c>
      <c r="K205" t="s">
        <v>42</v>
      </c>
      <c r="L205" t="s">
        <v>72</v>
      </c>
      <c r="M205" t="s">
        <v>59</v>
      </c>
      <c r="N205" t="s">
        <v>166</v>
      </c>
      <c r="O205" t="s">
        <v>120</v>
      </c>
      <c r="P205">
        <v>0</v>
      </c>
      <c r="Q205">
        <v>0</v>
      </c>
      <c r="R205" s="1">
        <v>42050</v>
      </c>
      <c r="S205" t="s">
        <v>76</v>
      </c>
      <c r="T205" t="s">
        <v>77</v>
      </c>
      <c r="U205" t="s">
        <v>49</v>
      </c>
      <c r="V205" t="s">
        <v>100</v>
      </c>
      <c r="W205" t="s">
        <v>51</v>
      </c>
      <c r="X205" t="s">
        <v>66</v>
      </c>
      <c r="Y205" t="s">
        <v>383</v>
      </c>
      <c r="Z205">
        <v>7</v>
      </c>
      <c r="AA205">
        <v>3</v>
      </c>
      <c r="AB205" t="s">
        <v>54</v>
      </c>
      <c r="AC205">
        <v>0</v>
      </c>
      <c r="AD205">
        <v>3</v>
      </c>
      <c r="AE205" t="s">
        <v>63</v>
      </c>
      <c r="AF205">
        <v>64350</v>
      </c>
      <c r="AG205">
        <v>7150</v>
      </c>
      <c r="AH205">
        <v>7150</v>
      </c>
      <c r="AI205">
        <v>50050</v>
      </c>
      <c r="AJ205" t="s">
        <v>90</v>
      </c>
      <c r="AK205" t="s">
        <v>91</v>
      </c>
      <c r="AL205">
        <v>2009</v>
      </c>
      <c r="AM205" t="s">
        <v>83</v>
      </c>
      <c r="AO205" t="str">
        <f>_xlfn.CONCAT(Table2[[#This Row],[auto_make]], " ", Table2[[#This Row],[auto_model]])</f>
        <v>Chevrolet Tahoe</v>
      </c>
    </row>
    <row r="206" spans="1:41" x14ac:dyDescent="0.3">
      <c r="A206">
        <v>241</v>
      </c>
      <c r="B206">
        <v>39</v>
      </c>
      <c r="C206">
        <v>896890</v>
      </c>
      <c r="D206" s="1">
        <v>35220</v>
      </c>
      <c r="E206" t="s">
        <v>84</v>
      </c>
      <c r="F206" t="s">
        <v>41</v>
      </c>
      <c r="G206">
        <v>2000</v>
      </c>
      <c r="H206">
        <v>1042.26</v>
      </c>
      <c r="I206">
        <v>0</v>
      </c>
      <c r="J206">
        <v>464107</v>
      </c>
      <c r="K206" t="s">
        <v>42</v>
      </c>
      <c r="L206" t="s">
        <v>162</v>
      </c>
      <c r="M206" t="s">
        <v>73</v>
      </c>
      <c r="N206" t="s">
        <v>171</v>
      </c>
      <c r="O206" t="s">
        <v>46</v>
      </c>
      <c r="P206">
        <v>0</v>
      </c>
      <c r="Q206">
        <v>0</v>
      </c>
      <c r="R206" s="1">
        <v>42035</v>
      </c>
      <c r="S206" t="s">
        <v>76</v>
      </c>
      <c r="T206" t="s">
        <v>77</v>
      </c>
      <c r="U206" t="s">
        <v>108</v>
      </c>
      <c r="V206" t="s">
        <v>137</v>
      </c>
      <c r="W206" t="s">
        <v>114</v>
      </c>
      <c r="X206" t="s">
        <v>128</v>
      </c>
      <c r="Y206" t="s">
        <v>384</v>
      </c>
      <c r="Z206">
        <v>21</v>
      </c>
      <c r="AA206">
        <v>3</v>
      </c>
      <c r="AB206" t="s">
        <v>80</v>
      </c>
      <c r="AC206">
        <v>1</v>
      </c>
      <c r="AD206">
        <v>2</v>
      </c>
      <c r="AE206" t="s">
        <v>63</v>
      </c>
      <c r="AF206">
        <v>19080</v>
      </c>
      <c r="AG206">
        <v>4240</v>
      </c>
      <c r="AH206">
        <v>2120</v>
      </c>
      <c r="AI206">
        <v>12720</v>
      </c>
      <c r="AJ206" t="s">
        <v>55</v>
      </c>
      <c r="AK206">
        <v>93</v>
      </c>
      <c r="AL206">
        <v>1995</v>
      </c>
      <c r="AM206" t="s">
        <v>83</v>
      </c>
      <c r="AO206" t="str">
        <f>_xlfn.CONCAT(Table2[[#This Row],[auto_make]], " ", Table2[[#This Row],[auto_model]])</f>
        <v>Saab 93</v>
      </c>
    </row>
    <row r="207" spans="1:41" x14ac:dyDescent="0.3">
      <c r="A207">
        <v>223</v>
      </c>
      <c r="B207">
        <v>43</v>
      </c>
      <c r="C207">
        <v>650026</v>
      </c>
      <c r="D207" s="1">
        <v>39942</v>
      </c>
      <c r="E207" t="s">
        <v>40</v>
      </c>
      <c r="F207" t="s">
        <v>92</v>
      </c>
      <c r="G207">
        <v>500</v>
      </c>
      <c r="H207">
        <v>1235.0999999999999</v>
      </c>
      <c r="I207">
        <v>0</v>
      </c>
      <c r="J207">
        <v>466959</v>
      </c>
      <c r="K207" t="s">
        <v>71</v>
      </c>
      <c r="L207" t="s">
        <v>125</v>
      </c>
      <c r="M207" t="s">
        <v>98</v>
      </c>
      <c r="N207" t="s">
        <v>265</v>
      </c>
      <c r="O207" t="s">
        <v>143</v>
      </c>
      <c r="P207">
        <v>66400</v>
      </c>
      <c r="Q207">
        <v>-34400</v>
      </c>
      <c r="R207" s="1">
        <v>42045</v>
      </c>
      <c r="S207" t="s">
        <v>47</v>
      </c>
      <c r="T207" t="s">
        <v>77</v>
      </c>
      <c r="U207" t="s">
        <v>64</v>
      </c>
      <c r="V207" t="s">
        <v>50</v>
      </c>
      <c r="W207" t="s">
        <v>51</v>
      </c>
      <c r="X207" t="s">
        <v>103</v>
      </c>
      <c r="Y207" t="s">
        <v>385</v>
      </c>
      <c r="Z207">
        <v>14</v>
      </c>
      <c r="AA207">
        <v>1</v>
      </c>
      <c r="AB207" t="s">
        <v>80</v>
      </c>
      <c r="AC207">
        <v>2</v>
      </c>
      <c r="AD207">
        <v>1</v>
      </c>
      <c r="AE207" t="s">
        <v>80</v>
      </c>
      <c r="AF207">
        <v>54400</v>
      </c>
      <c r="AG207">
        <v>5440</v>
      </c>
      <c r="AH207">
        <v>5440</v>
      </c>
      <c r="AI207">
        <v>43520</v>
      </c>
      <c r="AJ207" t="s">
        <v>188</v>
      </c>
      <c r="AK207" t="s">
        <v>202</v>
      </c>
      <c r="AL207">
        <v>2011</v>
      </c>
      <c r="AM207" t="s">
        <v>83</v>
      </c>
      <c r="AO207" t="str">
        <f>_xlfn.CONCAT(Table2[[#This Row],[auto_make]], " ", Table2[[#This Row],[auto_model]])</f>
        <v>BMW M5</v>
      </c>
    </row>
    <row r="208" spans="1:41" x14ac:dyDescent="0.3">
      <c r="A208">
        <v>128</v>
      </c>
      <c r="B208">
        <v>32</v>
      </c>
      <c r="C208">
        <v>547744</v>
      </c>
      <c r="D208" s="1">
        <v>37080</v>
      </c>
      <c r="E208" t="s">
        <v>40</v>
      </c>
      <c r="F208" t="s">
        <v>70</v>
      </c>
      <c r="G208">
        <v>2000</v>
      </c>
      <c r="H208">
        <v>768.91</v>
      </c>
      <c r="I208">
        <v>0</v>
      </c>
      <c r="J208">
        <v>443522</v>
      </c>
      <c r="K208" t="s">
        <v>71</v>
      </c>
      <c r="L208" t="s">
        <v>142</v>
      </c>
      <c r="M208" t="s">
        <v>73</v>
      </c>
      <c r="N208" t="s">
        <v>169</v>
      </c>
      <c r="O208" t="s">
        <v>61</v>
      </c>
      <c r="P208">
        <v>0</v>
      </c>
      <c r="Q208">
        <v>-39300</v>
      </c>
      <c r="R208" s="1">
        <v>42061</v>
      </c>
      <c r="S208" t="s">
        <v>47</v>
      </c>
      <c r="T208" t="s">
        <v>77</v>
      </c>
      <c r="U208" t="s">
        <v>108</v>
      </c>
      <c r="V208" t="s">
        <v>100</v>
      </c>
      <c r="W208" t="s">
        <v>51</v>
      </c>
      <c r="X208" t="s">
        <v>52</v>
      </c>
      <c r="Y208" t="s">
        <v>386</v>
      </c>
      <c r="Z208">
        <v>0</v>
      </c>
      <c r="AA208">
        <v>1</v>
      </c>
      <c r="AB208" t="s">
        <v>63</v>
      </c>
      <c r="AC208">
        <v>1</v>
      </c>
      <c r="AD208">
        <v>0</v>
      </c>
      <c r="AE208" t="s">
        <v>80</v>
      </c>
      <c r="AF208">
        <v>59800</v>
      </c>
      <c r="AG208">
        <v>5980</v>
      </c>
      <c r="AH208">
        <v>5980</v>
      </c>
      <c r="AI208">
        <v>47840</v>
      </c>
      <c r="AJ208" t="s">
        <v>130</v>
      </c>
      <c r="AK208" t="s">
        <v>131</v>
      </c>
      <c r="AL208">
        <v>1999</v>
      </c>
      <c r="AM208" t="s">
        <v>57</v>
      </c>
      <c r="AO208" t="str">
        <f>_xlfn.CONCAT(Table2[[#This Row],[auto_make]], " ", Table2[[#This Row],[auto_model]])</f>
        <v>Ford F150</v>
      </c>
    </row>
    <row r="209" spans="1:41" x14ac:dyDescent="0.3">
      <c r="A209">
        <v>124</v>
      </c>
      <c r="B209">
        <v>29</v>
      </c>
      <c r="C209">
        <v>598124</v>
      </c>
      <c r="D209" s="1">
        <v>34232</v>
      </c>
      <c r="E209" t="s">
        <v>40</v>
      </c>
      <c r="F209" t="s">
        <v>92</v>
      </c>
      <c r="G209">
        <v>500</v>
      </c>
      <c r="H209">
        <v>1301.72</v>
      </c>
      <c r="I209">
        <v>0</v>
      </c>
      <c r="J209">
        <v>441726</v>
      </c>
      <c r="K209" t="s">
        <v>42</v>
      </c>
      <c r="L209" t="s">
        <v>125</v>
      </c>
      <c r="M209" t="s">
        <v>160</v>
      </c>
      <c r="N209" t="s">
        <v>113</v>
      </c>
      <c r="O209" t="s">
        <v>46</v>
      </c>
      <c r="P209">
        <v>0</v>
      </c>
      <c r="Q209">
        <v>0</v>
      </c>
      <c r="R209" s="1">
        <v>42060</v>
      </c>
      <c r="S209" t="s">
        <v>76</v>
      </c>
      <c r="T209" t="s">
        <v>48</v>
      </c>
      <c r="U209" t="s">
        <v>49</v>
      </c>
      <c r="V209" t="s">
        <v>50</v>
      </c>
      <c r="W209" t="s">
        <v>65</v>
      </c>
      <c r="X209" t="s">
        <v>103</v>
      </c>
      <c r="Y209" t="s">
        <v>387</v>
      </c>
      <c r="Z209">
        <v>14</v>
      </c>
      <c r="AA209">
        <v>3</v>
      </c>
      <c r="AB209" t="s">
        <v>63</v>
      </c>
      <c r="AC209">
        <v>0</v>
      </c>
      <c r="AD209">
        <v>3</v>
      </c>
      <c r="AE209" t="s">
        <v>54</v>
      </c>
      <c r="AF209">
        <v>72000</v>
      </c>
      <c r="AG209">
        <v>7200</v>
      </c>
      <c r="AH209">
        <v>7200</v>
      </c>
      <c r="AI209">
        <v>57600</v>
      </c>
      <c r="AJ209" t="s">
        <v>110</v>
      </c>
      <c r="AK209" t="s">
        <v>135</v>
      </c>
      <c r="AL209">
        <v>2005</v>
      </c>
      <c r="AM209" t="s">
        <v>83</v>
      </c>
      <c r="AO209" t="str">
        <f>_xlfn.CONCAT(Table2[[#This Row],[auto_make]], " ", Table2[[#This Row],[auto_model]])</f>
        <v>Audi A3</v>
      </c>
    </row>
    <row r="210" spans="1:41" x14ac:dyDescent="0.3">
      <c r="A210">
        <v>343</v>
      </c>
      <c r="B210">
        <v>48</v>
      </c>
      <c r="C210">
        <v>436126</v>
      </c>
      <c r="D210" s="1">
        <v>40120</v>
      </c>
      <c r="E210" t="s">
        <v>58</v>
      </c>
      <c r="F210" t="s">
        <v>41</v>
      </c>
      <c r="G210">
        <v>500</v>
      </c>
      <c r="H210">
        <v>1451.54</v>
      </c>
      <c r="I210">
        <v>3000000</v>
      </c>
      <c r="J210">
        <v>473412</v>
      </c>
      <c r="K210" t="s">
        <v>42</v>
      </c>
      <c r="L210" t="s">
        <v>162</v>
      </c>
      <c r="M210" t="s">
        <v>186</v>
      </c>
      <c r="N210" t="s">
        <v>150</v>
      </c>
      <c r="O210" t="s">
        <v>46</v>
      </c>
      <c r="P210">
        <v>0</v>
      </c>
      <c r="Q210">
        <v>0</v>
      </c>
      <c r="R210" s="1">
        <v>42012</v>
      </c>
      <c r="S210" t="s">
        <v>76</v>
      </c>
      <c r="T210" t="s">
        <v>48</v>
      </c>
      <c r="U210" t="s">
        <v>108</v>
      </c>
      <c r="V210" t="s">
        <v>50</v>
      </c>
      <c r="W210" t="s">
        <v>51</v>
      </c>
      <c r="X210" t="s">
        <v>66</v>
      </c>
      <c r="Y210" t="s">
        <v>388</v>
      </c>
      <c r="Z210">
        <v>13</v>
      </c>
      <c r="AA210">
        <v>4</v>
      </c>
      <c r="AB210" t="s">
        <v>80</v>
      </c>
      <c r="AC210">
        <v>2</v>
      </c>
      <c r="AD210">
        <v>3</v>
      </c>
      <c r="AE210" t="s">
        <v>80</v>
      </c>
      <c r="AF210">
        <v>65070</v>
      </c>
      <c r="AG210">
        <v>7230</v>
      </c>
      <c r="AH210">
        <v>14460</v>
      </c>
      <c r="AI210">
        <v>43380</v>
      </c>
      <c r="AJ210" t="s">
        <v>68</v>
      </c>
      <c r="AK210" t="s">
        <v>194</v>
      </c>
      <c r="AL210">
        <v>2003</v>
      </c>
      <c r="AM210" t="s">
        <v>83</v>
      </c>
      <c r="AO210" t="str">
        <f>_xlfn.CONCAT(Table2[[#This Row],[auto_make]], " ", Table2[[#This Row],[auto_model]])</f>
        <v>Mercedes C300</v>
      </c>
    </row>
    <row r="211" spans="1:41" x14ac:dyDescent="0.3">
      <c r="A211">
        <v>404</v>
      </c>
      <c r="B211">
        <v>53</v>
      </c>
      <c r="C211">
        <v>739447</v>
      </c>
      <c r="D211" s="1">
        <v>41983</v>
      </c>
      <c r="E211" t="s">
        <v>58</v>
      </c>
      <c r="F211" t="s">
        <v>41</v>
      </c>
      <c r="G211">
        <v>500</v>
      </c>
      <c r="H211">
        <v>767.14</v>
      </c>
      <c r="I211">
        <v>0</v>
      </c>
      <c r="J211">
        <v>466201</v>
      </c>
      <c r="K211" t="s">
        <v>42</v>
      </c>
      <c r="L211" t="s">
        <v>93</v>
      </c>
      <c r="M211" t="s">
        <v>73</v>
      </c>
      <c r="N211" t="s">
        <v>60</v>
      </c>
      <c r="O211" t="s">
        <v>143</v>
      </c>
      <c r="P211">
        <v>25500</v>
      </c>
      <c r="Q211">
        <v>-36700</v>
      </c>
      <c r="R211" s="1">
        <v>42018</v>
      </c>
      <c r="S211" t="s">
        <v>139</v>
      </c>
      <c r="T211" t="s">
        <v>63</v>
      </c>
      <c r="U211" t="s">
        <v>213</v>
      </c>
      <c r="V211" t="s">
        <v>50</v>
      </c>
      <c r="W211" t="s">
        <v>114</v>
      </c>
      <c r="X211" t="s">
        <v>52</v>
      </c>
      <c r="Y211" t="s">
        <v>389</v>
      </c>
      <c r="Z211">
        <v>8</v>
      </c>
      <c r="AA211">
        <v>1</v>
      </c>
      <c r="AB211" t="s">
        <v>80</v>
      </c>
      <c r="AC211">
        <v>0</v>
      </c>
      <c r="AD211">
        <v>1</v>
      </c>
      <c r="AE211" t="s">
        <v>80</v>
      </c>
      <c r="AF211">
        <v>8800</v>
      </c>
      <c r="AG211">
        <v>1760</v>
      </c>
      <c r="AH211">
        <v>880</v>
      </c>
      <c r="AI211">
        <v>6160</v>
      </c>
      <c r="AJ211" t="s">
        <v>154</v>
      </c>
      <c r="AK211" t="s">
        <v>155</v>
      </c>
      <c r="AL211">
        <v>2002</v>
      </c>
      <c r="AM211" t="s">
        <v>83</v>
      </c>
      <c r="AO211" t="str">
        <f>_xlfn.CONCAT(Table2[[#This Row],[auto_make]], " ", Table2[[#This Row],[auto_model]])</f>
        <v>Suburu Legacy</v>
      </c>
    </row>
    <row r="212" spans="1:41" x14ac:dyDescent="0.3">
      <c r="A212">
        <v>63</v>
      </c>
      <c r="B212">
        <v>24</v>
      </c>
      <c r="C212">
        <v>427484</v>
      </c>
      <c r="D212" s="1">
        <v>34342</v>
      </c>
      <c r="E212" t="s">
        <v>40</v>
      </c>
      <c r="F212" t="s">
        <v>41</v>
      </c>
      <c r="G212">
        <v>2000</v>
      </c>
      <c r="H212">
        <v>1620.89</v>
      </c>
      <c r="I212">
        <v>0</v>
      </c>
      <c r="J212">
        <v>469621</v>
      </c>
      <c r="K212" t="s">
        <v>71</v>
      </c>
      <c r="L212" t="s">
        <v>132</v>
      </c>
      <c r="M212" t="s">
        <v>160</v>
      </c>
      <c r="N212" t="s">
        <v>147</v>
      </c>
      <c r="O212" t="s">
        <v>61</v>
      </c>
      <c r="P212">
        <v>0</v>
      </c>
      <c r="Q212">
        <v>0</v>
      </c>
      <c r="R212" s="1">
        <v>42038</v>
      </c>
      <c r="S212" t="s">
        <v>62</v>
      </c>
      <c r="T212" t="s">
        <v>63</v>
      </c>
      <c r="U212" t="s">
        <v>64</v>
      </c>
      <c r="V212" t="s">
        <v>50</v>
      </c>
      <c r="W212" t="s">
        <v>122</v>
      </c>
      <c r="X212" t="s">
        <v>123</v>
      </c>
      <c r="Y212" t="s">
        <v>390</v>
      </c>
      <c r="Z212">
        <v>7</v>
      </c>
      <c r="AA212">
        <v>1</v>
      </c>
      <c r="AB212" t="s">
        <v>80</v>
      </c>
      <c r="AC212">
        <v>2</v>
      </c>
      <c r="AD212">
        <v>0</v>
      </c>
      <c r="AE212" t="s">
        <v>80</v>
      </c>
      <c r="AF212">
        <v>6120</v>
      </c>
      <c r="AG212">
        <v>1020</v>
      </c>
      <c r="AH212">
        <v>1020</v>
      </c>
      <c r="AI212">
        <v>4080</v>
      </c>
      <c r="AJ212" t="s">
        <v>116</v>
      </c>
      <c r="AK212" t="s">
        <v>184</v>
      </c>
      <c r="AL212">
        <v>2015</v>
      </c>
      <c r="AM212" t="s">
        <v>83</v>
      </c>
      <c r="AO212" t="str">
        <f>_xlfn.CONCAT(Table2[[#This Row],[auto_make]], " ", Table2[[#This Row],[auto_model]])</f>
        <v>Toyota Corolla</v>
      </c>
    </row>
    <row r="213" spans="1:41" x14ac:dyDescent="0.3">
      <c r="A213">
        <v>210</v>
      </c>
      <c r="B213">
        <v>37</v>
      </c>
      <c r="C213">
        <v>218684</v>
      </c>
      <c r="D213" s="1">
        <v>38934</v>
      </c>
      <c r="E213" t="s">
        <v>58</v>
      </c>
      <c r="F213" t="s">
        <v>92</v>
      </c>
      <c r="G213">
        <v>2000</v>
      </c>
      <c r="H213">
        <v>1048.46</v>
      </c>
      <c r="I213">
        <v>0</v>
      </c>
      <c r="J213">
        <v>466676</v>
      </c>
      <c r="K213" t="s">
        <v>42</v>
      </c>
      <c r="L213" t="s">
        <v>132</v>
      </c>
      <c r="M213" t="s">
        <v>118</v>
      </c>
      <c r="N213" t="s">
        <v>133</v>
      </c>
      <c r="O213" t="s">
        <v>143</v>
      </c>
      <c r="P213">
        <v>59900</v>
      </c>
      <c r="Q213">
        <v>0</v>
      </c>
      <c r="R213" s="1">
        <v>42009</v>
      </c>
      <c r="S213" t="s">
        <v>62</v>
      </c>
      <c r="T213" t="s">
        <v>63</v>
      </c>
      <c r="U213" t="s">
        <v>213</v>
      </c>
      <c r="V213" t="s">
        <v>94</v>
      </c>
      <c r="W213" t="s">
        <v>40</v>
      </c>
      <c r="X213" t="s">
        <v>52</v>
      </c>
      <c r="Y213" t="s">
        <v>391</v>
      </c>
      <c r="Z213">
        <v>9</v>
      </c>
      <c r="AA213">
        <v>1</v>
      </c>
      <c r="AB213" t="s">
        <v>63</v>
      </c>
      <c r="AC213">
        <v>1</v>
      </c>
      <c r="AD213">
        <v>2</v>
      </c>
      <c r="AE213" t="s">
        <v>63</v>
      </c>
      <c r="AF213">
        <v>7080</v>
      </c>
      <c r="AG213">
        <v>1180</v>
      </c>
      <c r="AH213">
        <v>590</v>
      </c>
      <c r="AI213">
        <v>5310</v>
      </c>
      <c r="AJ213" t="s">
        <v>81</v>
      </c>
      <c r="AK213" t="s">
        <v>82</v>
      </c>
      <c r="AL213">
        <v>1999</v>
      </c>
      <c r="AM213" t="s">
        <v>83</v>
      </c>
      <c r="AO213" t="str">
        <f>_xlfn.CONCAT(Table2[[#This Row],[auto_make]], " ", Table2[[#This Row],[auto_model]])</f>
        <v>Dodge RAM</v>
      </c>
    </row>
    <row r="214" spans="1:41" x14ac:dyDescent="0.3">
      <c r="A214">
        <v>335</v>
      </c>
      <c r="B214">
        <v>50</v>
      </c>
      <c r="C214">
        <v>565564</v>
      </c>
      <c r="D214" s="1">
        <v>39120</v>
      </c>
      <c r="E214" t="s">
        <v>40</v>
      </c>
      <c r="F214" t="s">
        <v>70</v>
      </c>
      <c r="G214">
        <v>1000</v>
      </c>
      <c r="H214">
        <v>1538.26</v>
      </c>
      <c r="I214">
        <v>6000000</v>
      </c>
      <c r="J214">
        <v>615346</v>
      </c>
      <c r="K214" t="s">
        <v>42</v>
      </c>
      <c r="L214" t="s">
        <v>132</v>
      </c>
      <c r="M214" t="s">
        <v>73</v>
      </c>
      <c r="N214" t="s">
        <v>156</v>
      </c>
      <c r="O214" t="s">
        <v>61</v>
      </c>
      <c r="P214">
        <v>62200</v>
      </c>
      <c r="Q214">
        <v>-31400</v>
      </c>
      <c r="R214" s="1">
        <v>42028</v>
      </c>
      <c r="S214" t="s">
        <v>76</v>
      </c>
      <c r="T214" t="s">
        <v>48</v>
      </c>
      <c r="U214" t="s">
        <v>64</v>
      </c>
      <c r="V214" t="s">
        <v>137</v>
      </c>
      <c r="W214" t="s">
        <v>78</v>
      </c>
      <c r="X214" t="s">
        <v>66</v>
      </c>
      <c r="Y214" t="s">
        <v>392</v>
      </c>
      <c r="Z214">
        <v>12</v>
      </c>
      <c r="AA214">
        <v>3</v>
      </c>
      <c r="AB214" t="s">
        <v>54</v>
      </c>
      <c r="AC214">
        <v>2</v>
      </c>
      <c r="AD214">
        <v>3</v>
      </c>
      <c r="AE214" t="s">
        <v>54</v>
      </c>
      <c r="AF214">
        <v>34320</v>
      </c>
      <c r="AG214">
        <v>8580</v>
      </c>
      <c r="AH214">
        <v>4290</v>
      </c>
      <c r="AI214">
        <v>21450</v>
      </c>
      <c r="AJ214" t="s">
        <v>215</v>
      </c>
      <c r="AK214" t="s">
        <v>216</v>
      </c>
      <c r="AL214">
        <v>2009</v>
      </c>
      <c r="AM214" t="s">
        <v>83</v>
      </c>
      <c r="AO214" t="str">
        <f>_xlfn.CONCAT(Table2[[#This Row],[auto_make]], " ", Table2[[#This Row],[auto_model]])</f>
        <v>Volkswagen Passat</v>
      </c>
    </row>
    <row r="215" spans="1:41" x14ac:dyDescent="0.3">
      <c r="A215">
        <v>11</v>
      </c>
      <c r="B215">
        <v>40</v>
      </c>
      <c r="C215">
        <v>743163</v>
      </c>
      <c r="D215" s="1">
        <v>36990</v>
      </c>
      <c r="E215" t="s">
        <v>40</v>
      </c>
      <c r="F215" t="s">
        <v>92</v>
      </c>
      <c r="G215">
        <v>2000</v>
      </c>
      <c r="H215">
        <v>1217.69</v>
      </c>
      <c r="I215">
        <v>0</v>
      </c>
      <c r="J215">
        <v>440106</v>
      </c>
      <c r="K215" t="s">
        <v>71</v>
      </c>
      <c r="L215" t="s">
        <v>43</v>
      </c>
      <c r="M215" t="s">
        <v>102</v>
      </c>
      <c r="N215" t="s">
        <v>60</v>
      </c>
      <c r="O215" t="s">
        <v>120</v>
      </c>
      <c r="P215">
        <v>24000</v>
      </c>
      <c r="Q215">
        <v>0</v>
      </c>
      <c r="R215" s="1">
        <v>42030</v>
      </c>
      <c r="S215" t="s">
        <v>76</v>
      </c>
      <c r="T215" t="s">
        <v>48</v>
      </c>
      <c r="U215" t="s">
        <v>49</v>
      </c>
      <c r="V215" t="s">
        <v>121</v>
      </c>
      <c r="W215" t="s">
        <v>51</v>
      </c>
      <c r="X215" t="s">
        <v>103</v>
      </c>
      <c r="Y215" t="s">
        <v>393</v>
      </c>
      <c r="Z215">
        <v>6</v>
      </c>
      <c r="AA215">
        <v>3</v>
      </c>
      <c r="AB215" t="s">
        <v>63</v>
      </c>
      <c r="AC215">
        <v>1</v>
      </c>
      <c r="AD215">
        <v>0</v>
      </c>
      <c r="AE215" t="s">
        <v>63</v>
      </c>
      <c r="AF215">
        <v>53460</v>
      </c>
      <c r="AG215">
        <v>9720</v>
      </c>
      <c r="AH215">
        <v>9720</v>
      </c>
      <c r="AI215">
        <v>34020</v>
      </c>
      <c r="AJ215" t="s">
        <v>81</v>
      </c>
      <c r="AK215" t="s">
        <v>145</v>
      </c>
      <c r="AL215">
        <v>2004</v>
      </c>
      <c r="AM215" t="s">
        <v>57</v>
      </c>
      <c r="AO215" t="str">
        <f>_xlfn.CONCAT(Table2[[#This Row],[auto_make]], " ", Table2[[#This Row],[auto_model]])</f>
        <v>Dodge Neon</v>
      </c>
    </row>
    <row r="216" spans="1:41" x14ac:dyDescent="0.3">
      <c r="A216">
        <v>142</v>
      </c>
      <c r="B216">
        <v>33</v>
      </c>
      <c r="C216">
        <v>604614</v>
      </c>
      <c r="D216" s="1">
        <v>34747</v>
      </c>
      <c r="E216" t="s">
        <v>58</v>
      </c>
      <c r="F216" t="s">
        <v>70</v>
      </c>
      <c r="G216">
        <v>2000</v>
      </c>
      <c r="H216">
        <v>1362.64</v>
      </c>
      <c r="I216">
        <v>5000000</v>
      </c>
      <c r="J216">
        <v>450332</v>
      </c>
      <c r="K216" t="s">
        <v>71</v>
      </c>
      <c r="L216" t="s">
        <v>162</v>
      </c>
      <c r="M216" t="s">
        <v>126</v>
      </c>
      <c r="N216" t="s">
        <v>243</v>
      </c>
      <c r="O216" t="s">
        <v>120</v>
      </c>
      <c r="P216">
        <v>0</v>
      </c>
      <c r="Q216">
        <v>0</v>
      </c>
      <c r="R216" s="1">
        <v>42025</v>
      </c>
      <c r="S216" t="s">
        <v>47</v>
      </c>
      <c r="T216" t="s">
        <v>48</v>
      </c>
      <c r="U216" t="s">
        <v>108</v>
      </c>
      <c r="V216" t="s">
        <v>121</v>
      </c>
      <c r="W216" t="s">
        <v>122</v>
      </c>
      <c r="X216" t="s">
        <v>52</v>
      </c>
      <c r="Y216" t="s">
        <v>394</v>
      </c>
      <c r="Z216">
        <v>11</v>
      </c>
      <c r="AA216">
        <v>1</v>
      </c>
      <c r="AB216" t="s">
        <v>54</v>
      </c>
      <c r="AC216">
        <v>1</v>
      </c>
      <c r="AD216">
        <v>3</v>
      </c>
      <c r="AE216" t="s">
        <v>63</v>
      </c>
      <c r="AF216">
        <v>81360</v>
      </c>
      <c r="AG216">
        <v>6780</v>
      </c>
      <c r="AH216">
        <v>13560</v>
      </c>
      <c r="AI216">
        <v>61020</v>
      </c>
      <c r="AJ216" t="s">
        <v>154</v>
      </c>
      <c r="AK216" t="s">
        <v>155</v>
      </c>
      <c r="AL216">
        <v>2009</v>
      </c>
      <c r="AM216" t="s">
        <v>57</v>
      </c>
      <c r="AO216" t="str">
        <f>_xlfn.CONCAT(Table2[[#This Row],[auto_make]], " ", Table2[[#This Row],[auto_model]])</f>
        <v>Suburu Legacy</v>
      </c>
    </row>
    <row r="217" spans="1:41" x14ac:dyDescent="0.3">
      <c r="A217">
        <v>272</v>
      </c>
      <c r="B217">
        <v>43</v>
      </c>
      <c r="C217">
        <v>509928</v>
      </c>
      <c r="D217" s="1">
        <v>34905</v>
      </c>
      <c r="E217" t="s">
        <v>40</v>
      </c>
      <c r="F217" t="s">
        <v>70</v>
      </c>
      <c r="G217">
        <v>1000</v>
      </c>
      <c r="H217">
        <v>1279.1300000000001</v>
      </c>
      <c r="I217">
        <v>0</v>
      </c>
      <c r="J217">
        <v>615226</v>
      </c>
      <c r="K217" t="s">
        <v>42</v>
      </c>
      <c r="L217" t="s">
        <v>72</v>
      </c>
      <c r="M217" t="s">
        <v>44</v>
      </c>
      <c r="N217" t="s">
        <v>99</v>
      </c>
      <c r="O217" t="s">
        <v>61</v>
      </c>
      <c r="P217">
        <v>0</v>
      </c>
      <c r="Q217">
        <v>0</v>
      </c>
      <c r="R217" s="1">
        <v>42041</v>
      </c>
      <c r="S217" t="s">
        <v>76</v>
      </c>
      <c r="T217" t="s">
        <v>48</v>
      </c>
      <c r="U217" t="s">
        <v>64</v>
      </c>
      <c r="V217" t="s">
        <v>137</v>
      </c>
      <c r="W217" t="s">
        <v>122</v>
      </c>
      <c r="X217" t="s">
        <v>103</v>
      </c>
      <c r="Y217" t="s">
        <v>395</v>
      </c>
      <c r="Z217">
        <v>5</v>
      </c>
      <c r="AA217">
        <v>3</v>
      </c>
      <c r="AB217" t="s">
        <v>63</v>
      </c>
      <c r="AC217">
        <v>1</v>
      </c>
      <c r="AD217">
        <v>2</v>
      </c>
      <c r="AE217" t="s">
        <v>54</v>
      </c>
      <c r="AF217">
        <v>81070</v>
      </c>
      <c r="AG217">
        <v>7370</v>
      </c>
      <c r="AH217">
        <v>14740</v>
      </c>
      <c r="AI217">
        <v>58960</v>
      </c>
      <c r="AJ217" t="s">
        <v>110</v>
      </c>
      <c r="AK217" t="s">
        <v>135</v>
      </c>
      <c r="AL217">
        <v>2006</v>
      </c>
      <c r="AM217" t="s">
        <v>57</v>
      </c>
      <c r="AO217" t="str">
        <f>_xlfn.CONCAT(Table2[[#This Row],[auto_make]], " ", Table2[[#This Row],[auto_model]])</f>
        <v>Audi A3</v>
      </c>
    </row>
    <row r="218" spans="1:41" x14ac:dyDescent="0.3">
      <c r="A218">
        <v>69</v>
      </c>
      <c r="B218">
        <v>26</v>
      </c>
      <c r="C218">
        <v>593390</v>
      </c>
      <c r="D218" s="1">
        <v>38800</v>
      </c>
      <c r="E218" t="s">
        <v>84</v>
      </c>
      <c r="F218" t="s">
        <v>70</v>
      </c>
      <c r="G218">
        <v>2000</v>
      </c>
      <c r="H218">
        <v>924.72</v>
      </c>
      <c r="I218">
        <v>0</v>
      </c>
      <c r="J218">
        <v>437688</v>
      </c>
      <c r="K218" t="s">
        <v>71</v>
      </c>
      <c r="L218" t="s">
        <v>132</v>
      </c>
      <c r="M218" t="s">
        <v>59</v>
      </c>
      <c r="N218" t="s">
        <v>107</v>
      </c>
      <c r="O218" t="s">
        <v>86</v>
      </c>
      <c r="P218">
        <v>0</v>
      </c>
      <c r="Q218">
        <v>0</v>
      </c>
      <c r="R218" s="1">
        <v>42011</v>
      </c>
      <c r="S218" t="s">
        <v>47</v>
      </c>
      <c r="T218" t="s">
        <v>87</v>
      </c>
      <c r="U218" t="s">
        <v>64</v>
      </c>
      <c r="V218" t="s">
        <v>100</v>
      </c>
      <c r="W218" t="s">
        <v>78</v>
      </c>
      <c r="X218" t="s">
        <v>52</v>
      </c>
      <c r="Y218" t="s">
        <v>396</v>
      </c>
      <c r="Z218">
        <v>14</v>
      </c>
      <c r="AA218">
        <v>1</v>
      </c>
      <c r="AB218" t="s">
        <v>80</v>
      </c>
      <c r="AC218">
        <v>2</v>
      </c>
      <c r="AD218">
        <v>2</v>
      </c>
      <c r="AE218" t="s">
        <v>80</v>
      </c>
      <c r="AF218">
        <v>63120</v>
      </c>
      <c r="AG218">
        <v>5260</v>
      </c>
      <c r="AH218">
        <v>10520</v>
      </c>
      <c r="AI218">
        <v>47340</v>
      </c>
      <c r="AJ218" t="s">
        <v>110</v>
      </c>
      <c r="AK218" t="s">
        <v>111</v>
      </c>
      <c r="AL218">
        <v>2008</v>
      </c>
      <c r="AM218" t="s">
        <v>83</v>
      </c>
      <c r="AO218" t="str">
        <f>_xlfn.CONCAT(Table2[[#This Row],[auto_make]], " ", Table2[[#This Row],[auto_model]])</f>
        <v>Audi A5</v>
      </c>
    </row>
    <row r="219" spans="1:41" x14ac:dyDescent="0.3">
      <c r="A219">
        <v>38</v>
      </c>
      <c r="B219">
        <v>28</v>
      </c>
      <c r="C219">
        <v>970607</v>
      </c>
      <c r="D219" s="1">
        <v>34786</v>
      </c>
      <c r="E219" t="s">
        <v>40</v>
      </c>
      <c r="F219" t="s">
        <v>41</v>
      </c>
      <c r="G219">
        <v>1000</v>
      </c>
      <c r="H219">
        <v>1019.44</v>
      </c>
      <c r="I219">
        <v>0</v>
      </c>
      <c r="J219">
        <v>437387</v>
      </c>
      <c r="K219" t="s">
        <v>42</v>
      </c>
      <c r="L219" t="s">
        <v>125</v>
      </c>
      <c r="M219" t="s">
        <v>146</v>
      </c>
      <c r="N219" t="s">
        <v>156</v>
      </c>
      <c r="O219" t="s">
        <v>143</v>
      </c>
      <c r="P219">
        <v>0</v>
      </c>
      <c r="Q219">
        <v>-39700</v>
      </c>
      <c r="R219" s="1">
        <v>42045</v>
      </c>
      <c r="S219" t="s">
        <v>62</v>
      </c>
      <c r="T219" t="s">
        <v>63</v>
      </c>
      <c r="U219" t="s">
        <v>213</v>
      </c>
      <c r="V219" t="s">
        <v>94</v>
      </c>
      <c r="W219" t="s">
        <v>122</v>
      </c>
      <c r="X219" t="s">
        <v>103</v>
      </c>
      <c r="Y219" t="s">
        <v>397</v>
      </c>
      <c r="Z219">
        <v>17</v>
      </c>
      <c r="AA219">
        <v>1</v>
      </c>
      <c r="AB219" t="s">
        <v>63</v>
      </c>
      <c r="AC219">
        <v>2</v>
      </c>
      <c r="AD219">
        <v>1</v>
      </c>
      <c r="AE219" t="s">
        <v>80</v>
      </c>
      <c r="AF219">
        <v>7200</v>
      </c>
      <c r="AG219">
        <v>1440</v>
      </c>
      <c r="AH219">
        <v>720</v>
      </c>
      <c r="AI219">
        <v>5040</v>
      </c>
      <c r="AJ219" t="s">
        <v>188</v>
      </c>
      <c r="AK219" t="s">
        <v>204</v>
      </c>
      <c r="AL219">
        <v>2004</v>
      </c>
      <c r="AM219" t="s">
        <v>83</v>
      </c>
      <c r="AO219" t="str">
        <f>_xlfn.CONCAT(Table2[[#This Row],[auto_make]], " ", Table2[[#This Row],[auto_model]])</f>
        <v>BMW X5</v>
      </c>
    </row>
    <row r="220" spans="1:41" x14ac:dyDescent="0.3">
      <c r="A220">
        <v>328</v>
      </c>
      <c r="B220">
        <v>46</v>
      </c>
      <c r="C220">
        <v>174701</v>
      </c>
      <c r="D220" s="1">
        <v>35235</v>
      </c>
      <c r="E220" t="s">
        <v>84</v>
      </c>
      <c r="F220" t="s">
        <v>92</v>
      </c>
      <c r="G220">
        <v>500</v>
      </c>
      <c r="H220">
        <v>1314.6</v>
      </c>
      <c r="I220">
        <v>0</v>
      </c>
      <c r="J220">
        <v>458139</v>
      </c>
      <c r="K220" t="s">
        <v>71</v>
      </c>
      <c r="L220" t="s">
        <v>43</v>
      </c>
      <c r="M220" t="s">
        <v>102</v>
      </c>
      <c r="N220" t="s">
        <v>265</v>
      </c>
      <c r="O220" t="s">
        <v>143</v>
      </c>
      <c r="P220">
        <v>24800</v>
      </c>
      <c r="Q220">
        <v>0</v>
      </c>
      <c r="R220" s="1">
        <v>42058</v>
      </c>
      <c r="S220" t="s">
        <v>47</v>
      </c>
      <c r="T220" t="s">
        <v>77</v>
      </c>
      <c r="U220" t="s">
        <v>108</v>
      </c>
      <c r="V220" t="s">
        <v>121</v>
      </c>
      <c r="W220" t="s">
        <v>114</v>
      </c>
      <c r="X220" t="s">
        <v>123</v>
      </c>
      <c r="Y220" t="s">
        <v>398</v>
      </c>
      <c r="Z220">
        <v>0</v>
      </c>
      <c r="AA220">
        <v>1</v>
      </c>
      <c r="AB220" t="s">
        <v>63</v>
      </c>
      <c r="AC220">
        <v>2</v>
      </c>
      <c r="AD220">
        <v>3</v>
      </c>
      <c r="AE220" t="s">
        <v>63</v>
      </c>
      <c r="AF220">
        <v>70290</v>
      </c>
      <c r="AG220">
        <v>12780</v>
      </c>
      <c r="AH220">
        <v>6390</v>
      </c>
      <c r="AI220">
        <v>51120</v>
      </c>
      <c r="AJ220" t="s">
        <v>55</v>
      </c>
      <c r="AK220" t="s">
        <v>56</v>
      </c>
      <c r="AL220">
        <v>1998</v>
      </c>
      <c r="AM220" t="s">
        <v>57</v>
      </c>
      <c r="AO220" t="str">
        <f>_xlfn.CONCAT(Table2[[#This Row],[auto_make]], " ", Table2[[#This Row],[auto_model]])</f>
        <v>Saab 92x</v>
      </c>
    </row>
    <row r="221" spans="1:41" x14ac:dyDescent="0.3">
      <c r="A221">
        <v>281</v>
      </c>
      <c r="B221">
        <v>43</v>
      </c>
      <c r="C221">
        <v>529398</v>
      </c>
      <c r="D221" s="1">
        <v>34136</v>
      </c>
      <c r="E221" t="s">
        <v>40</v>
      </c>
      <c r="F221" t="s">
        <v>70</v>
      </c>
      <c r="G221">
        <v>1000</v>
      </c>
      <c r="H221">
        <v>1515.18</v>
      </c>
      <c r="I221">
        <v>6000000</v>
      </c>
      <c r="J221">
        <v>443191</v>
      </c>
      <c r="K221" t="s">
        <v>42</v>
      </c>
      <c r="L221" t="s">
        <v>142</v>
      </c>
      <c r="M221" t="s">
        <v>118</v>
      </c>
      <c r="N221" t="s">
        <v>119</v>
      </c>
      <c r="O221" t="s">
        <v>61</v>
      </c>
      <c r="P221">
        <v>0</v>
      </c>
      <c r="Q221">
        <v>0</v>
      </c>
      <c r="R221" s="1">
        <v>42013</v>
      </c>
      <c r="S221" t="s">
        <v>76</v>
      </c>
      <c r="T221" t="s">
        <v>48</v>
      </c>
      <c r="U221" t="s">
        <v>64</v>
      </c>
      <c r="V221" t="s">
        <v>100</v>
      </c>
      <c r="W221" t="s">
        <v>51</v>
      </c>
      <c r="X221" t="s">
        <v>157</v>
      </c>
      <c r="Y221" t="s">
        <v>399</v>
      </c>
      <c r="Z221">
        <v>21</v>
      </c>
      <c r="AA221">
        <v>3</v>
      </c>
      <c r="AB221" t="s">
        <v>80</v>
      </c>
      <c r="AC221">
        <v>1</v>
      </c>
      <c r="AD221">
        <v>0</v>
      </c>
      <c r="AE221" t="s">
        <v>80</v>
      </c>
      <c r="AF221">
        <v>60190</v>
      </c>
      <c r="AG221">
        <v>9260</v>
      </c>
      <c r="AH221">
        <v>9260</v>
      </c>
      <c r="AI221">
        <v>41670</v>
      </c>
      <c r="AJ221" t="s">
        <v>188</v>
      </c>
      <c r="AK221" t="s">
        <v>239</v>
      </c>
      <c r="AL221">
        <v>1999</v>
      </c>
      <c r="AM221" t="s">
        <v>83</v>
      </c>
      <c r="AO221" t="str">
        <f>_xlfn.CONCAT(Table2[[#This Row],[auto_make]], " ", Table2[[#This Row],[auto_model]])</f>
        <v>BMW X6</v>
      </c>
    </row>
    <row r="222" spans="1:41" x14ac:dyDescent="0.3">
      <c r="A222">
        <v>246</v>
      </c>
      <c r="B222">
        <v>44</v>
      </c>
      <c r="C222">
        <v>940942</v>
      </c>
      <c r="D222" s="1">
        <v>37083</v>
      </c>
      <c r="E222" t="s">
        <v>40</v>
      </c>
      <c r="F222" t="s">
        <v>41</v>
      </c>
      <c r="G222">
        <v>2000</v>
      </c>
      <c r="H222">
        <v>1649.18</v>
      </c>
      <c r="I222">
        <v>0</v>
      </c>
      <c r="J222">
        <v>613647</v>
      </c>
      <c r="K222" t="s">
        <v>42</v>
      </c>
      <c r="L222" t="s">
        <v>142</v>
      </c>
      <c r="M222" t="s">
        <v>190</v>
      </c>
      <c r="N222" t="s">
        <v>107</v>
      </c>
      <c r="O222" t="s">
        <v>61</v>
      </c>
      <c r="P222">
        <v>0</v>
      </c>
      <c r="Q222">
        <v>-58600</v>
      </c>
      <c r="R222" s="1">
        <v>42057</v>
      </c>
      <c r="S222" t="s">
        <v>47</v>
      </c>
      <c r="T222" t="s">
        <v>87</v>
      </c>
      <c r="U222" t="s">
        <v>49</v>
      </c>
      <c r="V222" t="s">
        <v>121</v>
      </c>
      <c r="W222" t="s">
        <v>78</v>
      </c>
      <c r="X222" t="s">
        <v>123</v>
      </c>
      <c r="Y222" t="s">
        <v>400</v>
      </c>
      <c r="Z222">
        <v>18</v>
      </c>
      <c r="AA222">
        <v>1</v>
      </c>
      <c r="AB222" t="s">
        <v>54</v>
      </c>
      <c r="AC222">
        <v>1</v>
      </c>
      <c r="AD222">
        <v>2</v>
      </c>
      <c r="AE222" t="s">
        <v>54</v>
      </c>
      <c r="AF222">
        <v>61380</v>
      </c>
      <c r="AG222">
        <v>11160</v>
      </c>
      <c r="AH222">
        <v>5580</v>
      </c>
      <c r="AI222">
        <v>44640</v>
      </c>
      <c r="AJ222" t="s">
        <v>210</v>
      </c>
      <c r="AK222" t="s">
        <v>211</v>
      </c>
      <c r="AL222">
        <v>2009</v>
      </c>
      <c r="AM222" t="s">
        <v>57</v>
      </c>
      <c r="AO222" t="str">
        <f>_xlfn.CONCAT(Table2[[#This Row],[auto_make]], " ", Table2[[#This Row],[auto_model]])</f>
        <v>Honda Civic</v>
      </c>
    </row>
    <row r="223" spans="1:41" x14ac:dyDescent="0.3">
      <c r="A223">
        <v>298</v>
      </c>
      <c r="B223">
        <v>49</v>
      </c>
      <c r="C223">
        <v>442677</v>
      </c>
      <c r="D223" s="1">
        <v>39774</v>
      </c>
      <c r="E223" t="s">
        <v>40</v>
      </c>
      <c r="F223" t="s">
        <v>41</v>
      </c>
      <c r="G223">
        <v>500</v>
      </c>
      <c r="H223">
        <v>1451.01</v>
      </c>
      <c r="I223">
        <v>0</v>
      </c>
      <c r="J223">
        <v>460820</v>
      </c>
      <c r="K223" t="s">
        <v>71</v>
      </c>
      <c r="L223" t="s">
        <v>142</v>
      </c>
      <c r="M223" t="s">
        <v>112</v>
      </c>
      <c r="N223" t="s">
        <v>265</v>
      </c>
      <c r="O223" t="s">
        <v>75</v>
      </c>
      <c r="P223">
        <v>47800</v>
      </c>
      <c r="Q223">
        <v>0</v>
      </c>
      <c r="R223" s="1">
        <v>42056</v>
      </c>
      <c r="S223" t="s">
        <v>47</v>
      </c>
      <c r="T223" t="s">
        <v>87</v>
      </c>
      <c r="U223" t="s">
        <v>64</v>
      </c>
      <c r="V223" t="s">
        <v>137</v>
      </c>
      <c r="W223" t="s">
        <v>78</v>
      </c>
      <c r="X223" t="s">
        <v>103</v>
      </c>
      <c r="Y223" t="s">
        <v>401</v>
      </c>
      <c r="Z223">
        <v>17</v>
      </c>
      <c r="AA223">
        <v>1</v>
      </c>
      <c r="AB223" t="s">
        <v>80</v>
      </c>
      <c r="AC223">
        <v>2</v>
      </c>
      <c r="AD223">
        <v>2</v>
      </c>
      <c r="AE223" t="s">
        <v>80</v>
      </c>
      <c r="AF223">
        <v>28100</v>
      </c>
      <c r="AG223">
        <v>2810</v>
      </c>
      <c r="AH223">
        <v>5620</v>
      </c>
      <c r="AI223">
        <v>19670</v>
      </c>
      <c r="AJ223" t="s">
        <v>198</v>
      </c>
      <c r="AK223" t="s">
        <v>376</v>
      </c>
      <c r="AL223">
        <v>2012</v>
      </c>
      <c r="AM223" t="s">
        <v>83</v>
      </c>
      <c r="AO223" t="str">
        <f>_xlfn.CONCAT(Table2[[#This Row],[auto_make]], " ", Table2[[#This Row],[auto_model]])</f>
        <v>Jeep Grand Cherokee</v>
      </c>
    </row>
    <row r="224" spans="1:41" x14ac:dyDescent="0.3">
      <c r="A224">
        <v>330</v>
      </c>
      <c r="B224">
        <v>50</v>
      </c>
      <c r="C224">
        <v>365364</v>
      </c>
      <c r="D224" s="1">
        <v>37618</v>
      </c>
      <c r="E224" t="s">
        <v>84</v>
      </c>
      <c r="F224" t="s">
        <v>92</v>
      </c>
      <c r="G224">
        <v>1000</v>
      </c>
      <c r="H224">
        <v>978.46</v>
      </c>
      <c r="I224">
        <v>0</v>
      </c>
      <c r="J224">
        <v>431121</v>
      </c>
      <c r="K224" t="s">
        <v>71</v>
      </c>
      <c r="L224" t="s">
        <v>132</v>
      </c>
      <c r="M224" t="s">
        <v>73</v>
      </c>
      <c r="N224" t="s">
        <v>156</v>
      </c>
      <c r="O224" t="s">
        <v>46</v>
      </c>
      <c r="P224">
        <v>0</v>
      </c>
      <c r="Q224">
        <v>0</v>
      </c>
      <c r="R224" s="1">
        <v>42039</v>
      </c>
      <c r="S224" t="s">
        <v>47</v>
      </c>
      <c r="T224" t="s">
        <v>48</v>
      </c>
      <c r="U224" t="s">
        <v>108</v>
      </c>
      <c r="V224" t="s">
        <v>100</v>
      </c>
      <c r="W224" t="s">
        <v>78</v>
      </c>
      <c r="X224" t="s">
        <v>123</v>
      </c>
      <c r="Y224" t="s">
        <v>402</v>
      </c>
      <c r="Z224">
        <v>19</v>
      </c>
      <c r="AA224">
        <v>1</v>
      </c>
      <c r="AB224" t="s">
        <v>54</v>
      </c>
      <c r="AC224">
        <v>0</v>
      </c>
      <c r="AD224">
        <v>0</v>
      </c>
      <c r="AE224" t="s">
        <v>80</v>
      </c>
      <c r="AF224">
        <v>49060</v>
      </c>
      <c r="AG224">
        <v>8920</v>
      </c>
      <c r="AH224">
        <v>8920</v>
      </c>
      <c r="AI224">
        <v>31220</v>
      </c>
      <c r="AJ224" t="s">
        <v>90</v>
      </c>
      <c r="AK224" t="s">
        <v>224</v>
      </c>
      <c r="AL224">
        <v>1995</v>
      </c>
      <c r="AM224" t="s">
        <v>83</v>
      </c>
      <c r="AO224" t="str">
        <f>_xlfn.CONCAT(Table2[[#This Row],[auto_make]], " ", Table2[[#This Row],[auto_model]])</f>
        <v>Chevrolet Silverado</v>
      </c>
    </row>
    <row r="225" spans="1:41" x14ac:dyDescent="0.3">
      <c r="A225">
        <v>362</v>
      </c>
      <c r="B225">
        <v>50</v>
      </c>
      <c r="C225">
        <v>114839</v>
      </c>
      <c r="D225" s="1">
        <v>38718</v>
      </c>
      <c r="E225" t="s">
        <v>84</v>
      </c>
      <c r="F225" t="s">
        <v>41</v>
      </c>
      <c r="G225">
        <v>500</v>
      </c>
      <c r="H225">
        <v>1198.3399999999999</v>
      </c>
      <c r="I225">
        <v>4000000</v>
      </c>
      <c r="J225">
        <v>619735</v>
      </c>
      <c r="K225" t="s">
        <v>42</v>
      </c>
      <c r="L225" t="s">
        <v>93</v>
      </c>
      <c r="M225" t="s">
        <v>73</v>
      </c>
      <c r="N225" t="s">
        <v>74</v>
      </c>
      <c r="O225" t="s">
        <v>120</v>
      </c>
      <c r="P225">
        <v>53000</v>
      </c>
      <c r="Q225">
        <v>-72500</v>
      </c>
      <c r="R225" s="1">
        <v>42011</v>
      </c>
      <c r="S225" t="s">
        <v>76</v>
      </c>
      <c r="T225" t="s">
        <v>48</v>
      </c>
      <c r="U225" t="s">
        <v>108</v>
      </c>
      <c r="V225" t="s">
        <v>100</v>
      </c>
      <c r="W225" t="s">
        <v>78</v>
      </c>
      <c r="X225" t="s">
        <v>52</v>
      </c>
      <c r="Y225" t="s">
        <v>403</v>
      </c>
      <c r="Z225">
        <v>17</v>
      </c>
      <c r="AA225">
        <v>3</v>
      </c>
      <c r="AB225" t="s">
        <v>63</v>
      </c>
      <c r="AC225">
        <v>1</v>
      </c>
      <c r="AD225">
        <v>1</v>
      </c>
      <c r="AE225" t="s">
        <v>80</v>
      </c>
      <c r="AF225">
        <v>57060</v>
      </c>
      <c r="AG225">
        <v>6340</v>
      </c>
      <c r="AH225">
        <v>6340</v>
      </c>
      <c r="AI225">
        <v>44380</v>
      </c>
      <c r="AJ225" t="s">
        <v>68</v>
      </c>
      <c r="AK225" t="s">
        <v>69</v>
      </c>
      <c r="AL225">
        <v>1995</v>
      </c>
      <c r="AM225" t="s">
        <v>83</v>
      </c>
      <c r="AO225" t="str">
        <f>_xlfn.CONCAT(Table2[[#This Row],[auto_make]], " ", Table2[[#This Row],[auto_model]])</f>
        <v>Mercedes E400</v>
      </c>
    </row>
    <row r="226" spans="1:41" x14ac:dyDescent="0.3">
      <c r="A226">
        <v>241</v>
      </c>
      <c r="B226">
        <v>38</v>
      </c>
      <c r="C226">
        <v>872734</v>
      </c>
      <c r="D226" s="1">
        <v>33012</v>
      </c>
      <c r="E226" t="s">
        <v>58</v>
      </c>
      <c r="F226" t="s">
        <v>70</v>
      </c>
      <c r="G226">
        <v>2000</v>
      </c>
      <c r="H226">
        <v>1003.23</v>
      </c>
      <c r="I226">
        <v>0</v>
      </c>
      <c r="J226">
        <v>470485</v>
      </c>
      <c r="K226" t="s">
        <v>71</v>
      </c>
      <c r="L226" t="s">
        <v>93</v>
      </c>
      <c r="M226" t="s">
        <v>98</v>
      </c>
      <c r="N226" t="s">
        <v>171</v>
      </c>
      <c r="O226" t="s">
        <v>143</v>
      </c>
      <c r="P226">
        <v>0</v>
      </c>
      <c r="Q226">
        <v>0</v>
      </c>
      <c r="R226" s="1">
        <v>42021</v>
      </c>
      <c r="S226" t="s">
        <v>76</v>
      </c>
      <c r="T226" t="s">
        <v>48</v>
      </c>
      <c r="U226" t="s">
        <v>49</v>
      </c>
      <c r="V226" t="s">
        <v>100</v>
      </c>
      <c r="W226" t="s">
        <v>65</v>
      </c>
      <c r="X226" t="s">
        <v>88</v>
      </c>
      <c r="Y226" t="s">
        <v>404</v>
      </c>
      <c r="Z226">
        <v>23</v>
      </c>
      <c r="AA226">
        <v>3</v>
      </c>
      <c r="AB226" t="s">
        <v>63</v>
      </c>
      <c r="AC226">
        <v>0</v>
      </c>
      <c r="AD226">
        <v>3</v>
      </c>
      <c r="AE226" t="s">
        <v>54</v>
      </c>
      <c r="AF226">
        <v>77880</v>
      </c>
      <c r="AG226">
        <v>12980</v>
      </c>
      <c r="AH226">
        <v>12980</v>
      </c>
      <c r="AI226">
        <v>51920</v>
      </c>
      <c r="AJ226" t="s">
        <v>96</v>
      </c>
      <c r="AK226" t="s">
        <v>149</v>
      </c>
      <c r="AL226">
        <v>2008</v>
      </c>
      <c r="AM226" t="s">
        <v>83</v>
      </c>
      <c r="AO226" t="str">
        <f>_xlfn.CONCAT(Table2[[#This Row],[auto_make]], " ", Table2[[#This Row],[auto_model]])</f>
        <v>Accura MDX</v>
      </c>
    </row>
    <row r="227" spans="1:41" x14ac:dyDescent="0.3">
      <c r="A227">
        <v>245</v>
      </c>
      <c r="B227">
        <v>41</v>
      </c>
      <c r="C227">
        <v>267885</v>
      </c>
      <c r="D227" s="1">
        <v>41512</v>
      </c>
      <c r="E227" t="s">
        <v>58</v>
      </c>
      <c r="F227" t="s">
        <v>92</v>
      </c>
      <c r="G227">
        <v>2000</v>
      </c>
      <c r="H227">
        <v>1212</v>
      </c>
      <c r="I227">
        <v>0</v>
      </c>
      <c r="J227">
        <v>620473</v>
      </c>
      <c r="K227" t="s">
        <v>42</v>
      </c>
      <c r="L227" t="s">
        <v>125</v>
      </c>
      <c r="M227" t="s">
        <v>126</v>
      </c>
      <c r="N227" t="s">
        <v>180</v>
      </c>
      <c r="O227" t="s">
        <v>86</v>
      </c>
      <c r="P227">
        <v>24400</v>
      </c>
      <c r="Q227">
        <v>-60500</v>
      </c>
      <c r="R227" s="1">
        <v>42032</v>
      </c>
      <c r="S227" t="s">
        <v>47</v>
      </c>
      <c r="T227" t="s">
        <v>87</v>
      </c>
      <c r="U227" t="s">
        <v>108</v>
      </c>
      <c r="V227" t="s">
        <v>137</v>
      </c>
      <c r="W227" t="s">
        <v>78</v>
      </c>
      <c r="X227" t="s">
        <v>103</v>
      </c>
      <c r="Y227" t="s">
        <v>405</v>
      </c>
      <c r="Z227">
        <v>4</v>
      </c>
      <c r="AA227">
        <v>1</v>
      </c>
      <c r="AB227" t="s">
        <v>54</v>
      </c>
      <c r="AC227">
        <v>0</v>
      </c>
      <c r="AD227">
        <v>1</v>
      </c>
      <c r="AE227" t="s">
        <v>54</v>
      </c>
      <c r="AF227">
        <v>73500</v>
      </c>
      <c r="AG227">
        <v>7350</v>
      </c>
      <c r="AH227">
        <v>14700</v>
      </c>
      <c r="AI227">
        <v>51450</v>
      </c>
      <c r="AJ227" t="s">
        <v>198</v>
      </c>
      <c r="AK227" t="s">
        <v>199</v>
      </c>
      <c r="AL227">
        <v>1999</v>
      </c>
      <c r="AM227" t="s">
        <v>83</v>
      </c>
      <c r="AO227" t="str">
        <f>_xlfn.CONCAT(Table2[[#This Row],[auto_make]], " ", Table2[[#This Row],[auto_model]])</f>
        <v>Jeep Wrangler</v>
      </c>
    </row>
    <row r="228" spans="1:41" x14ac:dyDescent="0.3">
      <c r="A228">
        <v>371</v>
      </c>
      <c r="B228">
        <v>52</v>
      </c>
      <c r="C228">
        <v>740505</v>
      </c>
      <c r="D228" s="1">
        <v>35715</v>
      </c>
      <c r="E228" t="s">
        <v>84</v>
      </c>
      <c r="F228" t="s">
        <v>41</v>
      </c>
      <c r="G228">
        <v>1000</v>
      </c>
      <c r="H228">
        <v>1242.96</v>
      </c>
      <c r="I228">
        <v>7000000</v>
      </c>
      <c r="J228">
        <v>449800</v>
      </c>
      <c r="K228" t="s">
        <v>71</v>
      </c>
      <c r="L228" t="s">
        <v>132</v>
      </c>
      <c r="M228" t="s">
        <v>112</v>
      </c>
      <c r="N228" t="s">
        <v>166</v>
      </c>
      <c r="O228" t="s">
        <v>75</v>
      </c>
      <c r="P228">
        <v>0</v>
      </c>
      <c r="Q228">
        <v>-37100</v>
      </c>
      <c r="R228" s="1">
        <v>42057</v>
      </c>
      <c r="S228" t="s">
        <v>76</v>
      </c>
      <c r="T228" t="s">
        <v>77</v>
      </c>
      <c r="U228" t="s">
        <v>64</v>
      </c>
      <c r="V228" t="s">
        <v>121</v>
      </c>
      <c r="W228" t="s">
        <v>78</v>
      </c>
      <c r="X228" t="s">
        <v>66</v>
      </c>
      <c r="Y228" t="s">
        <v>406</v>
      </c>
      <c r="Z228">
        <v>2</v>
      </c>
      <c r="AA228">
        <v>2</v>
      </c>
      <c r="AB228" t="s">
        <v>54</v>
      </c>
      <c r="AC228">
        <v>2</v>
      </c>
      <c r="AD228">
        <v>0</v>
      </c>
      <c r="AE228" t="s">
        <v>63</v>
      </c>
      <c r="AF228">
        <v>88920</v>
      </c>
      <c r="AG228">
        <v>6840</v>
      </c>
      <c r="AH228">
        <v>13680</v>
      </c>
      <c r="AI228">
        <v>68400</v>
      </c>
      <c r="AJ228" t="s">
        <v>96</v>
      </c>
      <c r="AK228" t="s">
        <v>97</v>
      </c>
      <c r="AL228">
        <v>2010</v>
      </c>
      <c r="AM228" t="s">
        <v>83</v>
      </c>
      <c r="AO228" t="str">
        <f>_xlfn.CONCAT(Table2[[#This Row],[auto_make]], " ", Table2[[#This Row],[auto_model]])</f>
        <v>Accura RSX</v>
      </c>
    </row>
    <row r="229" spans="1:41" x14ac:dyDescent="0.3">
      <c r="A229">
        <v>343</v>
      </c>
      <c r="B229">
        <v>52</v>
      </c>
      <c r="C229">
        <v>629663</v>
      </c>
      <c r="D229" s="1">
        <v>37277</v>
      </c>
      <c r="E229" t="s">
        <v>84</v>
      </c>
      <c r="F229" t="s">
        <v>92</v>
      </c>
      <c r="G229">
        <v>1000</v>
      </c>
      <c r="H229">
        <v>1053.02</v>
      </c>
      <c r="I229">
        <v>0</v>
      </c>
      <c r="J229">
        <v>602402</v>
      </c>
      <c r="K229" t="s">
        <v>71</v>
      </c>
      <c r="L229" t="s">
        <v>93</v>
      </c>
      <c r="M229" t="s">
        <v>102</v>
      </c>
      <c r="N229" t="s">
        <v>99</v>
      </c>
      <c r="O229" t="s">
        <v>143</v>
      </c>
      <c r="P229">
        <v>0</v>
      </c>
      <c r="Q229">
        <v>0</v>
      </c>
      <c r="R229" s="1">
        <v>42051</v>
      </c>
      <c r="S229" t="s">
        <v>47</v>
      </c>
      <c r="T229" t="s">
        <v>87</v>
      </c>
      <c r="U229" t="s">
        <v>49</v>
      </c>
      <c r="V229" t="s">
        <v>121</v>
      </c>
      <c r="W229" t="s">
        <v>78</v>
      </c>
      <c r="X229" t="s">
        <v>88</v>
      </c>
      <c r="Y229" t="s">
        <v>407</v>
      </c>
      <c r="Z229">
        <v>2</v>
      </c>
      <c r="AA229">
        <v>1</v>
      </c>
      <c r="AB229" t="s">
        <v>63</v>
      </c>
      <c r="AC229">
        <v>0</v>
      </c>
      <c r="AD229">
        <v>2</v>
      </c>
      <c r="AE229" t="s">
        <v>80</v>
      </c>
      <c r="AF229">
        <v>47630</v>
      </c>
      <c r="AG229">
        <v>12990</v>
      </c>
      <c r="AH229">
        <v>4330</v>
      </c>
      <c r="AI229">
        <v>30310</v>
      </c>
      <c r="AJ229" t="s">
        <v>116</v>
      </c>
      <c r="AK229" t="s">
        <v>184</v>
      </c>
      <c r="AL229">
        <v>2005</v>
      </c>
      <c r="AM229" t="s">
        <v>57</v>
      </c>
      <c r="AO229" t="str">
        <f>_xlfn.CONCAT(Table2[[#This Row],[auto_make]], " ", Table2[[#This Row],[auto_model]])</f>
        <v>Toyota Corolla</v>
      </c>
    </row>
    <row r="230" spans="1:41" x14ac:dyDescent="0.3">
      <c r="A230">
        <v>377</v>
      </c>
      <c r="B230">
        <v>53</v>
      </c>
      <c r="C230">
        <v>839884</v>
      </c>
      <c r="D230" s="1">
        <v>35310</v>
      </c>
      <c r="E230" t="s">
        <v>84</v>
      </c>
      <c r="F230" t="s">
        <v>70</v>
      </c>
      <c r="G230">
        <v>500</v>
      </c>
      <c r="H230">
        <v>1693.63</v>
      </c>
      <c r="I230">
        <v>0</v>
      </c>
      <c r="J230">
        <v>452456</v>
      </c>
      <c r="K230" t="s">
        <v>71</v>
      </c>
      <c r="L230" t="s">
        <v>43</v>
      </c>
      <c r="M230" t="s">
        <v>44</v>
      </c>
      <c r="N230" t="s">
        <v>171</v>
      </c>
      <c r="O230" t="s">
        <v>86</v>
      </c>
      <c r="P230">
        <v>0</v>
      </c>
      <c r="Q230">
        <v>-64000</v>
      </c>
      <c r="R230" s="1">
        <v>42052</v>
      </c>
      <c r="S230" t="s">
        <v>76</v>
      </c>
      <c r="T230" t="s">
        <v>87</v>
      </c>
      <c r="U230" t="s">
        <v>108</v>
      </c>
      <c r="V230" t="s">
        <v>100</v>
      </c>
      <c r="W230" t="s">
        <v>114</v>
      </c>
      <c r="X230" t="s">
        <v>123</v>
      </c>
      <c r="Y230" t="s">
        <v>408</v>
      </c>
      <c r="Z230">
        <v>10</v>
      </c>
      <c r="AA230">
        <v>3</v>
      </c>
      <c r="AB230" t="s">
        <v>54</v>
      </c>
      <c r="AC230">
        <v>1</v>
      </c>
      <c r="AD230">
        <v>3</v>
      </c>
      <c r="AE230" t="s">
        <v>80</v>
      </c>
      <c r="AF230">
        <v>59040</v>
      </c>
      <c r="AG230">
        <v>6560</v>
      </c>
      <c r="AH230">
        <v>6560</v>
      </c>
      <c r="AI230">
        <v>45920</v>
      </c>
      <c r="AJ230" t="s">
        <v>55</v>
      </c>
      <c r="AK230">
        <v>93</v>
      </c>
      <c r="AL230">
        <v>2015</v>
      </c>
      <c r="AM230" t="s">
        <v>83</v>
      </c>
      <c r="AO230" t="str">
        <f>_xlfn.CONCAT(Table2[[#This Row],[auto_make]], " ", Table2[[#This Row],[auto_model]])</f>
        <v>Saab 93</v>
      </c>
    </row>
    <row r="231" spans="1:41" x14ac:dyDescent="0.3">
      <c r="A231">
        <v>154</v>
      </c>
      <c r="B231">
        <v>37</v>
      </c>
      <c r="C231">
        <v>241562</v>
      </c>
      <c r="D231" s="1">
        <v>40206</v>
      </c>
      <c r="E231" t="s">
        <v>84</v>
      </c>
      <c r="F231" t="s">
        <v>41</v>
      </c>
      <c r="G231">
        <v>1000</v>
      </c>
      <c r="H231">
        <v>2047.59</v>
      </c>
      <c r="I231">
        <v>0</v>
      </c>
      <c r="J231">
        <v>439269</v>
      </c>
      <c r="K231" t="s">
        <v>71</v>
      </c>
      <c r="L231" t="s">
        <v>43</v>
      </c>
      <c r="M231" t="s">
        <v>190</v>
      </c>
      <c r="N231" t="s">
        <v>127</v>
      </c>
      <c r="O231" t="s">
        <v>61</v>
      </c>
      <c r="P231">
        <v>0</v>
      </c>
      <c r="Q231">
        <v>-67800</v>
      </c>
      <c r="R231" s="1">
        <v>42013</v>
      </c>
      <c r="S231" t="s">
        <v>47</v>
      </c>
      <c r="T231" t="s">
        <v>77</v>
      </c>
      <c r="U231" t="s">
        <v>64</v>
      </c>
      <c r="V231" t="s">
        <v>121</v>
      </c>
      <c r="W231" t="s">
        <v>51</v>
      </c>
      <c r="X231" t="s">
        <v>52</v>
      </c>
      <c r="Y231" t="s">
        <v>409</v>
      </c>
      <c r="Z231">
        <v>2</v>
      </c>
      <c r="AA231">
        <v>1</v>
      </c>
      <c r="AB231" t="s">
        <v>63</v>
      </c>
      <c r="AC231">
        <v>0</v>
      </c>
      <c r="AD231">
        <v>3</v>
      </c>
      <c r="AE231" t="s">
        <v>80</v>
      </c>
      <c r="AF231">
        <v>79530</v>
      </c>
      <c r="AG231">
        <v>14460</v>
      </c>
      <c r="AH231">
        <v>7230</v>
      </c>
      <c r="AI231">
        <v>57840</v>
      </c>
      <c r="AJ231" t="s">
        <v>96</v>
      </c>
      <c r="AK231" t="s">
        <v>149</v>
      </c>
      <c r="AL231">
        <v>2000</v>
      </c>
      <c r="AM231" t="s">
        <v>83</v>
      </c>
      <c r="AO231" t="str">
        <f>_xlfn.CONCAT(Table2[[#This Row],[auto_make]], " ", Table2[[#This Row],[auto_model]])</f>
        <v>Accura MDX</v>
      </c>
    </row>
    <row r="232" spans="1:41" x14ac:dyDescent="0.3">
      <c r="A232">
        <v>166</v>
      </c>
      <c r="B232">
        <v>34</v>
      </c>
      <c r="C232">
        <v>405533</v>
      </c>
      <c r="D232" s="1">
        <v>41915</v>
      </c>
      <c r="E232" t="s">
        <v>40</v>
      </c>
      <c r="F232" t="s">
        <v>70</v>
      </c>
      <c r="G232">
        <v>1000</v>
      </c>
      <c r="H232">
        <v>1083.72</v>
      </c>
      <c r="I232">
        <v>0</v>
      </c>
      <c r="J232">
        <v>617774</v>
      </c>
      <c r="K232" t="s">
        <v>71</v>
      </c>
      <c r="L232" t="s">
        <v>132</v>
      </c>
      <c r="M232" t="s">
        <v>59</v>
      </c>
      <c r="N232" t="s">
        <v>107</v>
      </c>
      <c r="O232" t="s">
        <v>120</v>
      </c>
      <c r="P232">
        <v>65600</v>
      </c>
      <c r="Q232">
        <v>-68200</v>
      </c>
      <c r="R232" s="1">
        <v>42044</v>
      </c>
      <c r="S232" t="s">
        <v>47</v>
      </c>
      <c r="T232" t="s">
        <v>48</v>
      </c>
      <c r="U232" t="s">
        <v>108</v>
      </c>
      <c r="V232" t="s">
        <v>121</v>
      </c>
      <c r="W232" t="s">
        <v>78</v>
      </c>
      <c r="X232" t="s">
        <v>52</v>
      </c>
      <c r="Y232" t="s">
        <v>410</v>
      </c>
      <c r="Z232">
        <v>18</v>
      </c>
      <c r="AA232">
        <v>1</v>
      </c>
      <c r="AB232" t="s">
        <v>80</v>
      </c>
      <c r="AC232">
        <v>0</v>
      </c>
      <c r="AD232">
        <v>2</v>
      </c>
      <c r="AE232" t="s">
        <v>54</v>
      </c>
      <c r="AF232">
        <v>53680</v>
      </c>
      <c r="AG232">
        <v>4880</v>
      </c>
      <c r="AH232">
        <v>4880</v>
      </c>
      <c r="AI232">
        <v>43920</v>
      </c>
      <c r="AJ232" t="s">
        <v>210</v>
      </c>
      <c r="AK232" t="s">
        <v>226</v>
      </c>
      <c r="AL232">
        <v>2005</v>
      </c>
      <c r="AM232" t="s">
        <v>83</v>
      </c>
      <c r="AO232" t="str">
        <f>_xlfn.CONCAT(Table2[[#This Row],[auto_make]], " ", Table2[[#This Row],[auto_model]])</f>
        <v>Honda CRV</v>
      </c>
    </row>
    <row r="233" spans="1:41" x14ac:dyDescent="0.3">
      <c r="A233">
        <v>298</v>
      </c>
      <c r="B233">
        <v>46</v>
      </c>
      <c r="C233">
        <v>667021</v>
      </c>
      <c r="D233" s="1">
        <v>39204</v>
      </c>
      <c r="E233" t="s">
        <v>40</v>
      </c>
      <c r="F233" t="s">
        <v>92</v>
      </c>
      <c r="G233">
        <v>1000</v>
      </c>
      <c r="H233">
        <v>1138.42</v>
      </c>
      <c r="I233">
        <v>6000000</v>
      </c>
      <c r="J233">
        <v>477678</v>
      </c>
      <c r="K233" t="s">
        <v>42</v>
      </c>
      <c r="L233" t="s">
        <v>162</v>
      </c>
      <c r="M233" t="s">
        <v>102</v>
      </c>
      <c r="N233" t="s">
        <v>127</v>
      </c>
      <c r="O233" t="s">
        <v>75</v>
      </c>
      <c r="P233">
        <v>36900</v>
      </c>
      <c r="Q233">
        <v>-55000</v>
      </c>
      <c r="R233" s="1">
        <v>42051</v>
      </c>
      <c r="S233" t="s">
        <v>47</v>
      </c>
      <c r="T233" t="s">
        <v>48</v>
      </c>
      <c r="U233" t="s">
        <v>64</v>
      </c>
      <c r="V233" t="s">
        <v>50</v>
      </c>
      <c r="W233" t="s">
        <v>51</v>
      </c>
      <c r="X233" t="s">
        <v>88</v>
      </c>
      <c r="Y233" t="s">
        <v>411</v>
      </c>
      <c r="Z233">
        <v>18</v>
      </c>
      <c r="AA233">
        <v>1</v>
      </c>
      <c r="AB233" t="s">
        <v>80</v>
      </c>
      <c r="AC233">
        <v>2</v>
      </c>
      <c r="AD233">
        <v>3</v>
      </c>
      <c r="AE233" t="s">
        <v>54</v>
      </c>
      <c r="AF233">
        <v>33550</v>
      </c>
      <c r="AG233">
        <v>3050</v>
      </c>
      <c r="AH233">
        <v>6100</v>
      </c>
      <c r="AI233">
        <v>24400</v>
      </c>
      <c r="AJ233" t="s">
        <v>215</v>
      </c>
      <c r="AK233" t="s">
        <v>216</v>
      </c>
      <c r="AL233">
        <v>2005</v>
      </c>
      <c r="AM233" t="s">
        <v>83</v>
      </c>
      <c r="AO233" t="str">
        <f>_xlfn.CONCAT(Table2[[#This Row],[auto_make]], " ", Table2[[#This Row],[auto_model]])</f>
        <v>Volkswagen Passat</v>
      </c>
    </row>
    <row r="234" spans="1:41" x14ac:dyDescent="0.3">
      <c r="A234">
        <v>235</v>
      </c>
      <c r="B234">
        <v>42</v>
      </c>
      <c r="C234">
        <v>511621</v>
      </c>
      <c r="D234" s="1">
        <v>33138</v>
      </c>
      <c r="E234" t="s">
        <v>58</v>
      </c>
      <c r="F234" t="s">
        <v>41</v>
      </c>
      <c r="G234">
        <v>500</v>
      </c>
      <c r="H234">
        <v>1072.6199999999999</v>
      </c>
      <c r="I234">
        <v>0</v>
      </c>
      <c r="J234">
        <v>444913</v>
      </c>
      <c r="K234" t="s">
        <v>71</v>
      </c>
      <c r="L234" t="s">
        <v>125</v>
      </c>
      <c r="M234" t="s">
        <v>59</v>
      </c>
      <c r="N234" t="s">
        <v>265</v>
      </c>
      <c r="O234" t="s">
        <v>46</v>
      </c>
      <c r="P234">
        <v>39900</v>
      </c>
      <c r="Q234">
        <v>-60200</v>
      </c>
      <c r="R234" s="1">
        <v>42053</v>
      </c>
      <c r="S234" t="s">
        <v>76</v>
      </c>
      <c r="T234" t="s">
        <v>48</v>
      </c>
      <c r="U234" t="s">
        <v>108</v>
      </c>
      <c r="V234" t="s">
        <v>121</v>
      </c>
      <c r="W234" t="s">
        <v>114</v>
      </c>
      <c r="X234" t="s">
        <v>103</v>
      </c>
      <c r="Y234" t="s">
        <v>412</v>
      </c>
      <c r="Z234">
        <v>7</v>
      </c>
      <c r="AA234">
        <v>4</v>
      </c>
      <c r="AB234" t="s">
        <v>63</v>
      </c>
      <c r="AC234">
        <v>2</v>
      </c>
      <c r="AD234">
        <v>1</v>
      </c>
      <c r="AE234" t="s">
        <v>54</v>
      </c>
      <c r="AF234">
        <v>69100</v>
      </c>
      <c r="AG234">
        <v>6910</v>
      </c>
      <c r="AH234">
        <v>6910</v>
      </c>
      <c r="AI234">
        <v>55280</v>
      </c>
      <c r="AJ234" t="s">
        <v>116</v>
      </c>
      <c r="AK234" t="s">
        <v>141</v>
      </c>
      <c r="AL234">
        <v>2006</v>
      </c>
      <c r="AM234" t="s">
        <v>83</v>
      </c>
      <c r="AO234" t="str">
        <f>_xlfn.CONCAT(Table2[[#This Row],[auto_make]], " ", Table2[[#This Row],[auto_model]])</f>
        <v>Toyota Highlander</v>
      </c>
    </row>
    <row r="235" spans="1:41" x14ac:dyDescent="0.3">
      <c r="A235">
        <v>172</v>
      </c>
      <c r="B235">
        <v>35</v>
      </c>
      <c r="C235">
        <v>476923</v>
      </c>
      <c r="D235" s="1">
        <v>38249</v>
      </c>
      <c r="E235" t="s">
        <v>84</v>
      </c>
      <c r="F235" t="s">
        <v>70</v>
      </c>
      <c r="G235">
        <v>2000</v>
      </c>
      <c r="H235">
        <v>1219.04</v>
      </c>
      <c r="I235">
        <v>0</v>
      </c>
      <c r="J235">
        <v>456602</v>
      </c>
      <c r="K235" t="s">
        <v>42</v>
      </c>
      <c r="L235" t="s">
        <v>43</v>
      </c>
      <c r="M235" t="s">
        <v>160</v>
      </c>
      <c r="N235" t="s">
        <v>166</v>
      </c>
      <c r="O235" t="s">
        <v>75</v>
      </c>
      <c r="P235">
        <v>63600</v>
      </c>
      <c r="Q235">
        <v>-68700</v>
      </c>
      <c r="R235" s="1">
        <v>42015</v>
      </c>
      <c r="S235" t="s">
        <v>76</v>
      </c>
      <c r="T235" t="s">
        <v>77</v>
      </c>
      <c r="U235" t="s">
        <v>49</v>
      </c>
      <c r="V235" t="s">
        <v>50</v>
      </c>
      <c r="W235" t="s">
        <v>40</v>
      </c>
      <c r="X235" t="s">
        <v>123</v>
      </c>
      <c r="Y235" t="s">
        <v>413</v>
      </c>
      <c r="Z235">
        <v>19</v>
      </c>
      <c r="AA235">
        <v>3</v>
      </c>
      <c r="AB235" t="s">
        <v>63</v>
      </c>
      <c r="AC235">
        <v>2</v>
      </c>
      <c r="AD235">
        <v>0</v>
      </c>
      <c r="AE235" t="s">
        <v>80</v>
      </c>
      <c r="AF235">
        <v>79750</v>
      </c>
      <c r="AG235">
        <v>14500</v>
      </c>
      <c r="AH235">
        <v>14500</v>
      </c>
      <c r="AI235">
        <v>50750</v>
      </c>
      <c r="AJ235" t="s">
        <v>105</v>
      </c>
      <c r="AK235" t="s">
        <v>106</v>
      </c>
      <c r="AL235">
        <v>1999</v>
      </c>
      <c r="AM235" t="s">
        <v>83</v>
      </c>
      <c r="AO235" t="str">
        <f>_xlfn.CONCAT(Table2[[#This Row],[auto_make]], " ", Table2[[#This Row],[auto_model]])</f>
        <v>Nissan Pathfinder</v>
      </c>
    </row>
    <row r="236" spans="1:41" x14ac:dyDescent="0.3">
      <c r="A236">
        <v>27</v>
      </c>
      <c r="B236">
        <v>28</v>
      </c>
      <c r="C236">
        <v>735822</v>
      </c>
      <c r="D236" s="1">
        <v>34939</v>
      </c>
      <c r="E236" t="s">
        <v>58</v>
      </c>
      <c r="F236" t="s">
        <v>70</v>
      </c>
      <c r="G236">
        <v>2000</v>
      </c>
      <c r="H236">
        <v>1371.78</v>
      </c>
      <c r="I236">
        <v>0</v>
      </c>
      <c r="J236">
        <v>451560</v>
      </c>
      <c r="K236" t="s">
        <v>42</v>
      </c>
      <c r="L236" t="s">
        <v>162</v>
      </c>
      <c r="M236" t="s">
        <v>190</v>
      </c>
      <c r="N236" t="s">
        <v>174</v>
      </c>
      <c r="O236" t="s">
        <v>61</v>
      </c>
      <c r="P236">
        <v>0</v>
      </c>
      <c r="Q236">
        <v>-32500</v>
      </c>
      <c r="R236" s="1">
        <v>42039</v>
      </c>
      <c r="S236" t="s">
        <v>76</v>
      </c>
      <c r="T236" t="s">
        <v>87</v>
      </c>
      <c r="U236" t="s">
        <v>49</v>
      </c>
      <c r="V236" t="s">
        <v>121</v>
      </c>
      <c r="W236" t="s">
        <v>176</v>
      </c>
      <c r="X236" t="s">
        <v>66</v>
      </c>
      <c r="Y236" t="s">
        <v>414</v>
      </c>
      <c r="Z236">
        <v>10</v>
      </c>
      <c r="AA236">
        <v>3</v>
      </c>
      <c r="AB236" t="s">
        <v>63</v>
      </c>
      <c r="AC236">
        <v>0</v>
      </c>
      <c r="AD236">
        <v>2</v>
      </c>
      <c r="AE236" t="s">
        <v>54</v>
      </c>
      <c r="AF236">
        <v>53600</v>
      </c>
      <c r="AG236">
        <v>5360</v>
      </c>
      <c r="AH236">
        <v>10720</v>
      </c>
      <c r="AI236">
        <v>37520</v>
      </c>
      <c r="AJ236" t="s">
        <v>110</v>
      </c>
      <c r="AK236" t="s">
        <v>111</v>
      </c>
      <c r="AL236">
        <v>2015</v>
      </c>
      <c r="AM236" t="s">
        <v>57</v>
      </c>
      <c r="AO236" t="str">
        <f>_xlfn.CONCAT(Table2[[#This Row],[auto_make]], " ", Table2[[#This Row],[auto_model]])</f>
        <v>Audi A5</v>
      </c>
    </row>
    <row r="237" spans="1:41" x14ac:dyDescent="0.3">
      <c r="A237">
        <v>428</v>
      </c>
      <c r="B237">
        <v>54</v>
      </c>
      <c r="C237">
        <v>492745</v>
      </c>
      <c r="D237" s="1">
        <v>38021</v>
      </c>
      <c r="E237" t="s">
        <v>58</v>
      </c>
      <c r="F237" t="s">
        <v>70</v>
      </c>
      <c r="G237">
        <v>2000</v>
      </c>
      <c r="H237">
        <v>1506.21</v>
      </c>
      <c r="I237">
        <v>0</v>
      </c>
      <c r="J237">
        <v>453407</v>
      </c>
      <c r="K237" t="s">
        <v>42</v>
      </c>
      <c r="L237" t="s">
        <v>125</v>
      </c>
      <c r="M237" t="s">
        <v>146</v>
      </c>
      <c r="N237" t="s">
        <v>171</v>
      </c>
      <c r="O237" t="s">
        <v>86</v>
      </c>
      <c r="P237">
        <v>0</v>
      </c>
      <c r="Q237">
        <v>-24400</v>
      </c>
      <c r="R237" s="1">
        <v>42026</v>
      </c>
      <c r="S237" t="s">
        <v>76</v>
      </c>
      <c r="T237" t="s">
        <v>48</v>
      </c>
      <c r="U237" t="s">
        <v>64</v>
      </c>
      <c r="V237" t="s">
        <v>100</v>
      </c>
      <c r="W237" t="s">
        <v>78</v>
      </c>
      <c r="X237" t="s">
        <v>66</v>
      </c>
      <c r="Y237" t="s">
        <v>415</v>
      </c>
      <c r="Z237">
        <v>16</v>
      </c>
      <c r="AA237">
        <v>3</v>
      </c>
      <c r="AB237" t="s">
        <v>80</v>
      </c>
      <c r="AC237">
        <v>1</v>
      </c>
      <c r="AD237">
        <v>0</v>
      </c>
      <c r="AE237" t="s">
        <v>63</v>
      </c>
      <c r="AF237">
        <v>76560</v>
      </c>
      <c r="AG237">
        <v>12760</v>
      </c>
      <c r="AH237">
        <v>6380</v>
      </c>
      <c r="AI237">
        <v>57420</v>
      </c>
      <c r="AJ237" t="s">
        <v>105</v>
      </c>
      <c r="AK237" t="s">
        <v>288</v>
      </c>
      <c r="AL237">
        <v>2009</v>
      </c>
      <c r="AM237" t="s">
        <v>83</v>
      </c>
      <c r="AO237" t="str">
        <f>_xlfn.CONCAT(Table2[[#This Row],[auto_make]], " ", Table2[[#This Row],[auto_model]])</f>
        <v>Nissan Ultima</v>
      </c>
    </row>
    <row r="238" spans="1:41" x14ac:dyDescent="0.3">
      <c r="A238">
        <v>99</v>
      </c>
      <c r="B238">
        <v>32</v>
      </c>
      <c r="C238">
        <v>130930</v>
      </c>
      <c r="D238" s="1">
        <v>41843</v>
      </c>
      <c r="E238" t="s">
        <v>58</v>
      </c>
      <c r="F238" t="s">
        <v>70</v>
      </c>
      <c r="G238">
        <v>1000</v>
      </c>
      <c r="H238">
        <v>1058.21</v>
      </c>
      <c r="I238">
        <v>3000000</v>
      </c>
      <c r="J238">
        <v>618655</v>
      </c>
      <c r="K238" t="s">
        <v>42</v>
      </c>
      <c r="L238" t="s">
        <v>162</v>
      </c>
      <c r="M238" t="s">
        <v>44</v>
      </c>
      <c r="N238" t="s">
        <v>113</v>
      </c>
      <c r="O238" t="s">
        <v>86</v>
      </c>
      <c r="P238">
        <v>0</v>
      </c>
      <c r="Q238">
        <v>0</v>
      </c>
      <c r="R238" s="1">
        <v>42014</v>
      </c>
      <c r="S238" t="s">
        <v>47</v>
      </c>
      <c r="T238" t="s">
        <v>87</v>
      </c>
      <c r="U238" t="s">
        <v>108</v>
      </c>
      <c r="V238" t="s">
        <v>100</v>
      </c>
      <c r="W238" t="s">
        <v>78</v>
      </c>
      <c r="X238" t="s">
        <v>88</v>
      </c>
      <c r="Y238" t="s">
        <v>416</v>
      </c>
      <c r="Z238">
        <v>17</v>
      </c>
      <c r="AA238">
        <v>1</v>
      </c>
      <c r="AB238" t="s">
        <v>54</v>
      </c>
      <c r="AC238">
        <v>1</v>
      </c>
      <c r="AD238">
        <v>1</v>
      </c>
      <c r="AE238" t="s">
        <v>80</v>
      </c>
      <c r="AF238">
        <v>41130</v>
      </c>
      <c r="AG238">
        <v>4570</v>
      </c>
      <c r="AH238">
        <v>4570</v>
      </c>
      <c r="AI238">
        <v>31990</v>
      </c>
      <c r="AJ238" t="s">
        <v>81</v>
      </c>
      <c r="AK238" t="s">
        <v>82</v>
      </c>
      <c r="AL238">
        <v>1999</v>
      </c>
      <c r="AM238" t="s">
        <v>83</v>
      </c>
      <c r="AO238" t="str">
        <f>_xlfn.CONCAT(Table2[[#This Row],[auto_make]], " ", Table2[[#This Row],[auto_model]])</f>
        <v>Dodge RAM</v>
      </c>
    </row>
    <row r="239" spans="1:41" x14ac:dyDescent="0.3">
      <c r="A239">
        <v>107</v>
      </c>
      <c r="B239">
        <v>26</v>
      </c>
      <c r="C239">
        <v>261119</v>
      </c>
      <c r="D239" s="1">
        <v>35510</v>
      </c>
      <c r="E239" t="s">
        <v>84</v>
      </c>
      <c r="F239" t="s">
        <v>92</v>
      </c>
      <c r="G239">
        <v>2000</v>
      </c>
      <c r="H239">
        <v>932.14</v>
      </c>
      <c r="I239">
        <v>0</v>
      </c>
      <c r="J239">
        <v>612550</v>
      </c>
      <c r="K239" t="s">
        <v>42</v>
      </c>
      <c r="L239" t="s">
        <v>43</v>
      </c>
      <c r="M239" t="s">
        <v>73</v>
      </c>
      <c r="N239" t="s">
        <v>243</v>
      </c>
      <c r="O239" t="s">
        <v>75</v>
      </c>
      <c r="P239">
        <v>40600</v>
      </c>
      <c r="Q239">
        <v>0</v>
      </c>
      <c r="R239" s="1">
        <v>42014</v>
      </c>
      <c r="S239" t="s">
        <v>76</v>
      </c>
      <c r="T239" t="s">
        <v>77</v>
      </c>
      <c r="U239" t="s">
        <v>108</v>
      </c>
      <c r="V239" t="s">
        <v>100</v>
      </c>
      <c r="W239" t="s">
        <v>51</v>
      </c>
      <c r="X239" t="s">
        <v>52</v>
      </c>
      <c r="Y239" t="s">
        <v>417</v>
      </c>
      <c r="Z239">
        <v>2</v>
      </c>
      <c r="AA239">
        <v>3</v>
      </c>
      <c r="AB239" t="s">
        <v>80</v>
      </c>
      <c r="AC239">
        <v>2</v>
      </c>
      <c r="AD239">
        <v>3</v>
      </c>
      <c r="AE239" t="s">
        <v>80</v>
      </c>
      <c r="AF239">
        <v>78650</v>
      </c>
      <c r="AG239">
        <v>14300</v>
      </c>
      <c r="AH239">
        <v>7150</v>
      </c>
      <c r="AI239">
        <v>57200</v>
      </c>
      <c r="AJ239" t="s">
        <v>110</v>
      </c>
      <c r="AK239" t="s">
        <v>135</v>
      </c>
      <c r="AL239">
        <v>1996</v>
      </c>
      <c r="AM239" t="s">
        <v>57</v>
      </c>
      <c r="AO239" t="str">
        <f>_xlfn.CONCAT(Table2[[#This Row],[auto_make]], " ", Table2[[#This Row],[auto_model]])</f>
        <v>Audi A3</v>
      </c>
    </row>
    <row r="240" spans="1:41" x14ac:dyDescent="0.3">
      <c r="A240">
        <v>272</v>
      </c>
      <c r="B240">
        <v>41</v>
      </c>
      <c r="C240">
        <v>280709</v>
      </c>
      <c r="D240" s="1">
        <v>33364</v>
      </c>
      <c r="E240" t="s">
        <v>40</v>
      </c>
      <c r="F240" t="s">
        <v>92</v>
      </c>
      <c r="G240">
        <v>2000</v>
      </c>
      <c r="H240">
        <v>1608.34</v>
      </c>
      <c r="I240">
        <v>0</v>
      </c>
      <c r="J240">
        <v>466718</v>
      </c>
      <c r="K240" t="s">
        <v>71</v>
      </c>
      <c r="L240" t="s">
        <v>93</v>
      </c>
      <c r="M240" t="s">
        <v>190</v>
      </c>
      <c r="N240" t="s">
        <v>60</v>
      </c>
      <c r="O240" t="s">
        <v>75</v>
      </c>
      <c r="P240">
        <v>33300</v>
      </c>
      <c r="Q240">
        <v>-10600</v>
      </c>
      <c r="R240" s="1">
        <v>42051</v>
      </c>
      <c r="S240" t="s">
        <v>47</v>
      </c>
      <c r="T240" t="s">
        <v>48</v>
      </c>
      <c r="U240" t="s">
        <v>49</v>
      </c>
      <c r="V240" t="s">
        <v>121</v>
      </c>
      <c r="W240" t="s">
        <v>78</v>
      </c>
      <c r="X240" t="s">
        <v>103</v>
      </c>
      <c r="Y240" t="s">
        <v>418</v>
      </c>
      <c r="Z240">
        <v>19</v>
      </c>
      <c r="AA240">
        <v>1</v>
      </c>
      <c r="AB240" t="s">
        <v>63</v>
      </c>
      <c r="AC240">
        <v>1</v>
      </c>
      <c r="AD240">
        <v>1</v>
      </c>
      <c r="AE240" t="s">
        <v>63</v>
      </c>
      <c r="AF240">
        <v>71060</v>
      </c>
      <c r="AG240">
        <v>6460</v>
      </c>
      <c r="AH240">
        <v>12920</v>
      </c>
      <c r="AI240">
        <v>51680</v>
      </c>
      <c r="AJ240" t="s">
        <v>55</v>
      </c>
      <c r="AK240" t="s">
        <v>56</v>
      </c>
      <c r="AL240">
        <v>2010</v>
      </c>
      <c r="AM240" t="s">
        <v>83</v>
      </c>
      <c r="AO240" t="str">
        <f>_xlfn.CONCAT(Table2[[#This Row],[auto_make]], " ", Table2[[#This Row],[auto_model]])</f>
        <v>Saab 92x</v>
      </c>
    </row>
    <row r="241" spans="1:41" x14ac:dyDescent="0.3">
      <c r="A241">
        <v>151</v>
      </c>
      <c r="B241">
        <v>37</v>
      </c>
      <c r="C241">
        <v>898573</v>
      </c>
      <c r="D241" s="1">
        <v>33823</v>
      </c>
      <c r="E241" t="s">
        <v>58</v>
      </c>
      <c r="F241" t="s">
        <v>92</v>
      </c>
      <c r="G241">
        <v>1000</v>
      </c>
      <c r="H241">
        <v>1728.56</v>
      </c>
      <c r="I241">
        <v>0</v>
      </c>
      <c r="J241">
        <v>617947</v>
      </c>
      <c r="K241" t="s">
        <v>71</v>
      </c>
      <c r="L241" t="s">
        <v>125</v>
      </c>
      <c r="M241" t="s">
        <v>190</v>
      </c>
      <c r="N241" t="s">
        <v>127</v>
      </c>
      <c r="O241" t="s">
        <v>75</v>
      </c>
      <c r="P241">
        <v>54000</v>
      </c>
      <c r="Q241">
        <v>0</v>
      </c>
      <c r="R241" s="1">
        <v>42043</v>
      </c>
      <c r="S241" t="s">
        <v>47</v>
      </c>
      <c r="T241" t="s">
        <v>87</v>
      </c>
      <c r="U241" t="s">
        <v>64</v>
      </c>
      <c r="V241" t="s">
        <v>100</v>
      </c>
      <c r="W241" t="s">
        <v>114</v>
      </c>
      <c r="X241" t="s">
        <v>157</v>
      </c>
      <c r="Y241" t="s">
        <v>419</v>
      </c>
      <c r="Z241">
        <v>0</v>
      </c>
      <c r="AA241">
        <v>1</v>
      </c>
      <c r="AB241" t="s">
        <v>54</v>
      </c>
      <c r="AC241">
        <v>1</v>
      </c>
      <c r="AD241">
        <v>1</v>
      </c>
      <c r="AE241" t="s">
        <v>63</v>
      </c>
      <c r="AF241">
        <v>38830</v>
      </c>
      <c r="AG241">
        <v>3530</v>
      </c>
      <c r="AH241">
        <v>3530</v>
      </c>
      <c r="AI241">
        <v>31770</v>
      </c>
      <c r="AJ241" t="s">
        <v>154</v>
      </c>
      <c r="AK241" t="s">
        <v>155</v>
      </c>
      <c r="AL241">
        <v>1999</v>
      </c>
      <c r="AM241" t="s">
        <v>83</v>
      </c>
      <c r="AO241" t="str">
        <f>_xlfn.CONCAT(Table2[[#This Row],[auto_make]], " ", Table2[[#This Row],[auto_model]])</f>
        <v>Suburu Legacy</v>
      </c>
    </row>
    <row r="242" spans="1:41" x14ac:dyDescent="0.3">
      <c r="A242">
        <v>249</v>
      </c>
      <c r="B242">
        <v>43</v>
      </c>
      <c r="C242">
        <v>547802</v>
      </c>
      <c r="D242" s="1">
        <v>41520</v>
      </c>
      <c r="E242" t="s">
        <v>84</v>
      </c>
      <c r="F242" t="s">
        <v>41</v>
      </c>
      <c r="G242">
        <v>1000</v>
      </c>
      <c r="H242">
        <v>1518.46</v>
      </c>
      <c r="I242">
        <v>0</v>
      </c>
      <c r="J242">
        <v>606238</v>
      </c>
      <c r="K242" t="s">
        <v>71</v>
      </c>
      <c r="L242" t="s">
        <v>43</v>
      </c>
      <c r="M242" t="s">
        <v>85</v>
      </c>
      <c r="N242" t="s">
        <v>243</v>
      </c>
      <c r="O242" t="s">
        <v>75</v>
      </c>
      <c r="P242">
        <v>0</v>
      </c>
      <c r="Q242">
        <v>0</v>
      </c>
      <c r="R242" s="1">
        <v>42030</v>
      </c>
      <c r="S242" t="s">
        <v>47</v>
      </c>
      <c r="T242" t="s">
        <v>87</v>
      </c>
      <c r="U242" t="s">
        <v>49</v>
      </c>
      <c r="V242" t="s">
        <v>100</v>
      </c>
      <c r="W242" t="s">
        <v>51</v>
      </c>
      <c r="X242" t="s">
        <v>66</v>
      </c>
      <c r="Y242" t="s">
        <v>420</v>
      </c>
      <c r="Z242">
        <v>16</v>
      </c>
      <c r="AA242">
        <v>1</v>
      </c>
      <c r="AB242" t="s">
        <v>63</v>
      </c>
      <c r="AC242">
        <v>0</v>
      </c>
      <c r="AD242">
        <v>0</v>
      </c>
      <c r="AE242" t="s">
        <v>54</v>
      </c>
      <c r="AF242">
        <v>53500</v>
      </c>
      <c r="AG242">
        <v>5350</v>
      </c>
      <c r="AH242">
        <v>5350</v>
      </c>
      <c r="AI242">
        <v>42800</v>
      </c>
      <c r="AJ242" t="s">
        <v>55</v>
      </c>
      <c r="AK242" t="s">
        <v>56</v>
      </c>
      <c r="AL242">
        <v>2015</v>
      </c>
      <c r="AM242" t="s">
        <v>83</v>
      </c>
      <c r="AO242" t="str">
        <f>_xlfn.CONCAT(Table2[[#This Row],[auto_make]], " ", Table2[[#This Row],[auto_model]])</f>
        <v>Saab 92x</v>
      </c>
    </row>
    <row r="243" spans="1:41" x14ac:dyDescent="0.3">
      <c r="A243">
        <v>177</v>
      </c>
      <c r="B243">
        <v>38</v>
      </c>
      <c r="C243">
        <v>600845</v>
      </c>
      <c r="D243" s="1">
        <v>40913</v>
      </c>
      <c r="E243" t="s">
        <v>84</v>
      </c>
      <c r="F243" t="s">
        <v>70</v>
      </c>
      <c r="G243">
        <v>2000</v>
      </c>
      <c r="H243">
        <v>1540.19</v>
      </c>
      <c r="I243">
        <v>0</v>
      </c>
      <c r="J243">
        <v>463842</v>
      </c>
      <c r="K243" t="s">
        <v>71</v>
      </c>
      <c r="L243" t="s">
        <v>142</v>
      </c>
      <c r="M243" t="s">
        <v>186</v>
      </c>
      <c r="N243" t="s">
        <v>133</v>
      </c>
      <c r="O243" t="s">
        <v>61</v>
      </c>
      <c r="P243">
        <v>0</v>
      </c>
      <c r="Q243">
        <v>-74500</v>
      </c>
      <c r="R243" s="1">
        <v>42036</v>
      </c>
      <c r="S243" t="s">
        <v>47</v>
      </c>
      <c r="T243" t="s">
        <v>87</v>
      </c>
      <c r="U243" t="s">
        <v>49</v>
      </c>
      <c r="V243" t="s">
        <v>121</v>
      </c>
      <c r="W243" t="s">
        <v>65</v>
      </c>
      <c r="X243" t="s">
        <v>52</v>
      </c>
      <c r="Y243" t="s">
        <v>421</v>
      </c>
      <c r="Z243">
        <v>20</v>
      </c>
      <c r="AA243">
        <v>1</v>
      </c>
      <c r="AB243" t="s">
        <v>54</v>
      </c>
      <c r="AC243">
        <v>2</v>
      </c>
      <c r="AD243">
        <v>0</v>
      </c>
      <c r="AE243" t="s">
        <v>80</v>
      </c>
      <c r="AF243">
        <v>73700</v>
      </c>
      <c r="AG243">
        <v>7370</v>
      </c>
      <c r="AH243">
        <v>7370</v>
      </c>
      <c r="AI243">
        <v>58960</v>
      </c>
      <c r="AJ243" t="s">
        <v>90</v>
      </c>
      <c r="AK243" t="s">
        <v>224</v>
      </c>
      <c r="AL243">
        <v>2001</v>
      </c>
      <c r="AM243" t="s">
        <v>57</v>
      </c>
      <c r="AO243" t="str">
        <f>_xlfn.CONCAT(Table2[[#This Row],[auto_make]], " ", Table2[[#This Row],[auto_model]])</f>
        <v>Chevrolet Silverado</v>
      </c>
    </row>
    <row r="244" spans="1:41" x14ac:dyDescent="0.3">
      <c r="A244">
        <v>190</v>
      </c>
      <c r="B244">
        <v>40</v>
      </c>
      <c r="C244">
        <v>390381</v>
      </c>
      <c r="D244" s="1">
        <v>39109</v>
      </c>
      <c r="E244" t="s">
        <v>40</v>
      </c>
      <c r="F244" t="s">
        <v>92</v>
      </c>
      <c r="G244">
        <v>2000</v>
      </c>
      <c r="H244">
        <v>965.21</v>
      </c>
      <c r="I244">
        <v>0</v>
      </c>
      <c r="J244">
        <v>610354</v>
      </c>
      <c r="K244" t="s">
        <v>71</v>
      </c>
      <c r="L244" t="s">
        <v>162</v>
      </c>
      <c r="M244" t="s">
        <v>126</v>
      </c>
      <c r="N244" t="s">
        <v>119</v>
      </c>
      <c r="O244" t="s">
        <v>61</v>
      </c>
      <c r="P244">
        <v>36900</v>
      </c>
      <c r="Q244">
        <v>-53700</v>
      </c>
      <c r="R244" s="1">
        <v>42037</v>
      </c>
      <c r="S244" t="s">
        <v>139</v>
      </c>
      <c r="T244" t="s">
        <v>63</v>
      </c>
      <c r="U244" t="s">
        <v>213</v>
      </c>
      <c r="V244" t="s">
        <v>94</v>
      </c>
      <c r="W244" t="s">
        <v>51</v>
      </c>
      <c r="X244" t="s">
        <v>123</v>
      </c>
      <c r="Y244" t="s">
        <v>422</v>
      </c>
      <c r="Z244">
        <v>10</v>
      </c>
      <c r="AA244">
        <v>1</v>
      </c>
      <c r="AB244" t="s">
        <v>63</v>
      </c>
      <c r="AC244">
        <v>2</v>
      </c>
      <c r="AD244">
        <v>1</v>
      </c>
      <c r="AE244" t="s">
        <v>54</v>
      </c>
      <c r="AF244">
        <v>6300</v>
      </c>
      <c r="AG244">
        <v>630</v>
      </c>
      <c r="AH244">
        <v>630</v>
      </c>
      <c r="AI244">
        <v>5040</v>
      </c>
      <c r="AJ244" t="s">
        <v>105</v>
      </c>
      <c r="AK244" t="s">
        <v>288</v>
      </c>
      <c r="AL244">
        <v>2001</v>
      </c>
      <c r="AM244" t="s">
        <v>83</v>
      </c>
      <c r="AO244" t="str">
        <f>_xlfn.CONCAT(Table2[[#This Row],[auto_make]], " ", Table2[[#This Row],[auto_model]])</f>
        <v>Nissan Ultima</v>
      </c>
    </row>
    <row r="245" spans="1:41" x14ac:dyDescent="0.3">
      <c r="A245">
        <v>174</v>
      </c>
      <c r="B245">
        <v>36</v>
      </c>
      <c r="C245">
        <v>629918</v>
      </c>
      <c r="D245" s="1">
        <v>38639</v>
      </c>
      <c r="E245" t="s">
        <v>84</v>
      </c>
      <c r="F245" t="s">
        <v>70</v>
      </c>
      <c r="G245">
        <v>2000</v>
      </c>
      <c r="H245">
        <v>1278.75</v>
      </c>
      <c r="I245">
        <v>0</v>
      </c>
      <c r="J245">
        <v>461328</v>
      </c>
      <c r="K245" t="s">
        <v>71</v>
      </c>
      <c r="L245" t="s">
        <v>142</v>
      </c>
      <c r="M245" t="s">
        <v>98</v>
      </c>
      <c r="N245" t="s">
        <v>166</v>
      </c>
      <c r="O245" t="s">
        <v>75</v>
      </c>
      <c r="P245">
        <v>53200</v>
      </c>
      <c r="Q245">
        <v>-53800</v>
      </c>
      <c r="R245" s="1">
        <v>42041</v>
      </c>
      <c r="S245" t="s">
        <v>76</v>
      </c>
      <c r="T245" t="s">
        <v>77</v>
      </c>
      <c r="U245" t="s">
        <v>108</v>
      </c>
      <c r="V245" t="s">
        <v>137</v>
      </c>
      <c r="W245" t="s">
        <v>78</v>
      </c>
      <c r="X245" t="s">
        <v>66</v>
      </c>
      <c r="Y245" t="s">
        <v>423</v>
      </c>
      <c r="Z245">
        <v>21</v>
      </c>
      <c r="AA245">
        <v>3</v>
      </c>
      <c r="AB245" t="s">
        <v>63</v>
      </c>
      <c r="AC245">
        <v>2</v>
      </c>
      <c r="AD245">
        <v>2</v>
      </c>
      <c r="AE245" t="s">
        <v>80</v>
      </c>
      <c r="AF245">
        <v>65400</v>
      </c>
      <c r="AG245">
        <v>10900</v>
      </c>
      <c r="AH245">
        <v>10900</v>
      </c>
      <c r="AI245">
        <v>43600</v>
      </c>
      <c r="AJ245" t="s">
        <v>81</v>
      </c>
      <c r="AK245" t="s">
        <v>82</v>
      </c>
      <c r="AL245">
        <v>2012</v>
      </c>
      <c r="AM245" t="s">
        <v>83</v>
      </c>
      <c r="AO245" t="str">
        <f>_xlfn.CONCAT(Table2[[#This Row],[auto_make]], " ", Table2[[#This Row],[auto_model]])</f>
        <v>Dodge RAM</v>
      </c>
    </row>
    <row r="246" spans="1:41" x14ac:dyDescent="0.3">
      <c r="A246">
        <v>95</v>
      </c>
      <c r="B246">
        <v>28</v>
      </c>
      <c r="C246">
        <v>208298</v>
      </c>
      <c r="D246" s="1">
        <v>33180</v>
      </c>
      <c r="E246" t="s">
        <v>40</v>
      </c>
      <c r="F246" t="s">
        <v>41</v>
      </c>
      <c r="G246">
        <v>1000</v>
      </c>
      <c r="H246">
        <v>773.99</v>
      </c>
      <c r="I246">
        <v>0</v>
      </c>
      <c r="J246">
        <v>458727</v>
      </c>
      <c r="K246" t="s">
        <v>42</v>
      </c>
      <c r="L246" t="s">
        <v>93</v>
      </c>
      <c r="M246" t="s">
        <v>85</v>
      </c>
      <c r="N246" t="s">
        <v>74</v>
      </c>
      <c r="O246" t="s">
        <v>61</v>
      </c>
      <c r="P246">
        <v>0</v>
      </c>
      <c r="Q246">
        <v>-70300</v>
      </c>
      <c r="R246" s="1">
        <v>42005</v>
      </c>
      <c r="S246" t="s">
        <v>62</v>
      </c>
      <c r="T246" t="s">
        <v>63</v>
      </c>
      <c r="U246" t="s">
        <v>213</v>
      </c>
      <c r="V246" t="s">
        <v>94</v>
      </c>
      <c r="W246" t="s">
        <v>176</v>
      </c>
      <c r="X246" t="s">
        <v>103</v>
      </c>
      <c r="Y246" t="s">
        <v>424</v>
      </c>
      <c r="Z246">
        <v>3</v>
      </c>
      <c r="AA246">
        <v>1</v>
      </c>
      <c r="AB246" t="s">
        <v>54</v>
      </c>
      <c r="AC246">
        <v>1</v>
      </c>
      <c r="AD246">
        <v>2</v>
      </c>
      <c r="AE246" t="s">
        <v>80</v>
      </c>
      <c r="AF246">
        <v>3200</v>
      </c>
      <c r="AG246">
        <v>640</v>
      </c>
      <c r="AH246">
        <v>320</v>
      </c>
      <c r="AI246">
        <v>2240</v>
      </c>
      <c r="AJ246" t="s">
        <v>68</v>
      </c>
      <c r="AK246" t="s">
        <v>69</v>
      </c>
      <c r="AL246">
        <v>2014</v>
      </c>
      <c r="AM246" t="s">
        <v>83</v>
      </c>
      <c r="AO246" t="str">
        <f>_xlfn.CONCAT(Table2[[#This Row],[auto_make]], " ", Table2[[#This Row],[auto_model]])</f>
        <v>Mercedes E400</v>
      </c>
    </row>
    <row r="247" spans="1:41" x14ac:dyDescent="0.3">
      <c r="A247">
        <v>371</v>
      </c>
      <c r="B247">
        <v>51</v>
      </c>
      <c r="C247">
        <v>513099</v>
      </c>
      <c r="D247" s="1">
        <v>38640</v>
      </c>
      <c r="E247" t="s">
        <v>58</v>
      </c>
      <c r="F247" t="s">
        <v>92</v>
      </c>
      <c r="G247">
        <v>1000</v>
      </c>
      <c r="H247">
        <v>1532.47</v>
      </c>
      <c r="I247">
        <v>0</v>
      </c>
      <c r="J247">
        <v>452587</v>
      </c>
      <c r="K247" t="s">
        <v>71</v>
      </c>
      <c r="L247" t="s">
        <v>93</v>
      </c>
      <c r="M247" t="s">
        <v>98</v>
      </c>
      <c r="N247" t="s">
        <v>113</v>
      </c>
      <c r="O247" t="s">
        <v>61</v>
      </c>
      <c r="P247">
        <v>60300</v>
      </c>
      <c r="Q247">
        <v>-24700</v>
      </c>
      <c r="R247" s="1">
        <v>42023</v>
      </c>
      <c r="S247" t="s">
        <v>47</v>
      </c>
      <c r="T247" t="s">
        <v>77</v>
      </c>
      <c r="U247" t="s">
        <v>49</v>
      </c>
      <c r="V247" t="s">
        <v>100</v>
      </c>
      <c r="W247" t="s">
        <v>78</v>
      </c>
      <c r="X247" t="s">
        <v>88</v>
      </c>
      <c r="Y247" t="s">
        <v>425</v>
      </c>
      <c r="Z247">
        <v>7</v>
      </c>
      <c r="AA247">
        <v>1</v>
      </c>
      <c r="AB247" t="s">
        <v>54</v>
      </c>
      <c r="AC247">
        <v>0</v>
      </c>
      <c r="AD247">
        <v>3</v>
      </c>
      <c r="AE247" t="s">
        <v>54</v>
      </c>
      <c r="AF247">
        <v>75400</v>
      </c>
      <c r="AG247">
        <v>7540</v>
      </c>
      <c r="AH247">
        <v>15080</v>
      </c>
      <c r="AI247">
        <v>52780</v>
      </c>
      <c r="AJ247" t="s">
        <v>81</v>
      </c>
      <c r="AK247" t="s">
        <v>82</v>
      </c>
      <c r="AL247">
        <v>2012</v>
      </c>
      <c r="AM247" t="s">
        <v>57</v>
      </c>
      <c r="AO247" t="str">
        <f>_xlfn.CONCAT(Table2[[#This Row],[auto_make]], " ", Table2[[#This Row],[auto_model]])</f>
        <v>Dodge RAM</v>
      </c>
    </row>
    <row r="248" spans="1:41" x14ac:dyDescent="0.3">
      <c r="A248">
        <v>2</v>
      </c>
      <c r="B248">
        <v>28</v>
      </c>
      <c r="C248">
        <v>184938</v>
      </c>
      <c r="D248" s="1">
        <v>36302</v>
      </c>
      <c r="E248" t="s">
        <v>84</v>
      </c>
      <c r="F248" t="s">
        <v>41</v>
      </c>
      <c r="G248">
        <v>1000</v>
      </c>
      <c r="H248">
        <v>1340.56</v>
      </c>
      <c r="I248">
        <v>0</v>
      </c>
      <c r="J248">
        <v>433184</v>
      </c>
      <c r="K248" t="s">
        <v>71</v>
      </c>
      <c r="L248" t="s">
        <v>162</v>
      </c>
      <c r="M248" t="s">
        <v>59</v>
      </c>
      <c r="N248" t="s">
        <v>113</v>
      </c>
      <c r="O248" t="s">
        <v>143</v>
      </c>
      <c r="P248">
        <v>0</v>
      </c>
      <c r="Q248">
        <v>0</v>
      </c>
      <c r="R248" s="1">
        <v>42021</v>
      </c>
      <c r="S248" t="s">
        <v>47</v>
      </c>
      <c r="T248" t="s">
        <v>48</v>
      </c>
      <c r="U248" t="s">
        <v>64</v>
      </c>
      <c r="V248" t="s">
        <v>100</v>
      </c>
      <c r="W248" t="s">
        <v>78</v>
      </c>
      <c r="X248" t="s">
        <v>128</v>
      </c>
      <c r="Y248" t="s">
        <v>426</v>
      </c>
      <c r="Z248">
        <v>19</v>
      </c>
      <c r="AA248">
        <v>1</v>
      </c>
      <c r="AB248" t="s">
        <v>54</v>
      </c>
      <c r="AC248">
        <v>0</v>
      </c>
      <c r="AD248">
        <v>2</v>
      </c>
      <c r="AE248" t="s">
        <v>54</v>
      </c>
      <c r="AF248">
        <v>58140</v>
      </c>
      <c r="AG248">
        <v>6460</v>
      </c>
      <c r="AH248">
        <v>6460</v>
      </c>
      <c r="AI248">
        <v>45220</v>
      </c>
      <c r="AJ248" t="s">
        <v>55</v>
      </c>
      <c r="AK248" t="s">
        <v>56</v>
      </c>
      <c r="AL248">
        <v>2008</v>
      </c>
      <c r="AM248" t="s">
        <v>83</v>
      </c>
      <c r="AO248" t="str">
        <f>_xlfn.CONCAT(Table2[[#This Row],[auto_make]], " ", Table2[[#This Row],[auto_model]])</f>
        <v>Saab 92x</v>
      </c>
    </row>
    <row r="249" spans="1:41" x14ac:dyDescent="0.3">
      <c r="A249">
        <v>269</v>
      </c>
      <c r="B249">
        <v>44</v>
      </c>
      <c r="C249">
        <v>187775</v>
      </c>
      <c r="D249" s="1">
        <v>37611</v>
      </c>
      <c r="E249" t="s">
        <v>40</v>
      </c>
      <c r="F249" t="s">
        <v>70</v>
      </c>
      <c r="G249">
        <v>500</v>
      </c>
      <c r="H249">
        <v>1297.75</v>
      </c>
      <c r="I249">
        <v>4000000</v>
      </c>
      <c r="J249">
        <v>451280</v>
      </c>
      <c r="K249" t="s">
        <v>71</v>
      </c>
      <c r="L249" t="s">
        <v>162</v>
      </c>
      <c r="M249" t="s">
        <v>112</v>
      </c>
      <c r="N249" t="s">
        <v>169</v>
      </c>
      <c r="O249" t="s">
        <v>75</v>
      </c>
      <c r="P249">
        <v>0</v>
      </c>
      <c r="Q249">
        <v>-41400</v>
      </c>
      <c r="R249" s="1">
        <v>42036</v>
      </c>
      <c r="S249" t="s">
        <v>76</v>
      </c>
      <c r="T249" t="s">
        <v>77</v>
      </c>
      <c r="U249" t="s">
        <v>108</v>
      </c>
      <c r="V249" t="s">
        <v>137</v>
      </c>
      <c r="W249" t="s">
        <v>51</v>
      </c>
      <c r="X249" t="s">
        <v>52</v>
      </c>
      <c r="Y249" t="s">
        <v>427</v>
      </c>
      <c r="Z249">
        <v>15</v>
      </c>
      <c r="AA249">
        <v>3</v>
      </c>
      <c r="AB249" t="s">
        <v>63</v>
      </c>
      <c r="AC249">
        <v>0</v>
      </c>
      <c r="AD249">
        <v>1</v>
      </c>
      <c r="AE249" t="s">
        <v>63</v>
      </c>
      <c r="AF249">
        <v>98670</v>
      </c>
      <c r="AG249">
        <v>15180</v>
      </c>
      <c r="AH249">
        <v>15180</v>
      </c>
      <c r="AI249">
        <v>68310</v>
      </c>
      <c r="AJ249" t="s">
        <v>90</v>
      </c>
      <c r="AK249" t="s">
        <v>91</v>
      </c>
      <c r="AL249">
        <v>2010</v>
      </c>
      <c r="AM249" t="s">
        <v>57</v>
      </c>
      <c r="AO249" t="str">
        <f>_xlfn.CONCAT(Table2[[#This Row],[auto_make]], " ", Table2[[#This Row],[auto_model]])</f>
        <v>Chevrolet Tahoe</v>
      </c>
    </row>
    <row r="250" spans="1:41" x14ac:dyDescent="0.3">
      <c r="A250">
        <v>101</v>
      </c>
      <c r="B250">
        <v>27</v>
      </c>
      <c r="C250">
        <v>326322</v>
      </c>
      <c r="D250" s="1">
        <v>39123</v>
      </c>
      <c r="E250" t="s">
        <v>84</v>
      </c>
      <c r="F250" t="s">
        <v>41</v>
      </c>
      <c r="G250">
        <v>1000</v>
      </c>
      <c r="H250">
        <v>433.33</v>
      </c>
      <c r="I250">
        <v>0</v>
      </c>
      <c r="J250">
        <v>603269</v>
      </c>
      <c r="K250" t="s">
        <v>42</v>
      </c>
      <c r="L250" t="s">
        <v>125</v>
      </c>
      <c r="M250" t="s">
        <v>59</v>
      </c>
      <c r="N250" t="s">
        <v>113</v>
      </c>
      <c r="O250" t="s">
        <v>61</v>
      </c>
      <c r="P250">
        <v>25900</v>
      </c>
      <c r="Q250">
        <v>0</v>
      </c>
      <c r="R250" s="1">
        <v>42006</v>
      </c>
      <c r="S250" t="s">
        <v>139</v>
      </c>
      <c r="T250" t="s">
        <v>63</v>
      </c>
      <c r="U250" t="s">
        <v>64</v>
      </c>
      <c r="V250" t="s">
        <v>94</v>
      </c>
      <c r="W250" t="s">
        <v>51</v>
      </c>
      <c r="X250" t="s">
        <v>123</v>
      </c>
      <c r="Y250" t="s">
        <v>428</v>
      </c>
      <c r="Z250">
        <v>7</v>
      </c>
      <c r="AA250">
        <v>1</v>
      </c>
      <c r="AB250" t="s">
        <v>63</v>
      </c>
      <c r="AC250">
        <v>0</v>
      </c>
      <c r="AD250">
        <v>3</v>
      </c>
      <c r="AE250" t="s">
        <v>80</v>
      </c>
      <c r="AF250">
        <v>5900</v>
      </c>
      <c r="AG250">
        <v>1180</v>
      </c>
      <c r="AH250">
        <v>590</v>
      </c>
      <c r="AI250">
        <v>4130</v>
      </c>
      <c r="AJ250" t="s">
        <v>68</v>
      </c>
      <c r="AK250" t="s">
        <v>69</v>
      </c>
      <c r="AL250">
        <v>2009</v>
      </c>
      <c r="AM250" t="s">
        <v>83</v>
      </c>
      <c r="AO250" t="str">
        <f>_xlfn.CONCAT(Table2[[#This Row],[auto_make]], " ", Table2[[#This Row],[auto_model]])</f>
        <v>Mercedes E400</v>
      </c>
    </row>
    <row r="251" spans="1:41" x14ac:dyDescent="0.3">
      <c r="A251">
        <v>94</v>
      </c>
      <c r="B251">
        <v>30</v>
      </c>
      <c r="C251">
        <v>146138</v>
      </c>
      <c r="D251" s="1">
        <v>37316</v>
      </c>
      <c r="E251" t="s">
        <v>58</v>
      </c>
      <c r="F251" t="s">
        <v>41</v>
      </c>
      <c r="G251">
        <v>2000</v>
      </c>
      <c r="H251">
        <v>1025.54</v>
      </c>
      <c r="I251">
        <v>0</v>
      </c>
      <c r="J251">
        <v>442632</v>
      </c>
      <c r="K251" t="s">
        <v>71</v>
      </c>
      <c r="L251" t="s">
        <v>132</v>
      </c>
      <c r="M251" t="s">
        <v>85</v>
      </c>
      <c r="N251" t="s">
        <v>166</v>
      </c>
      <c r="O251" t="s">
        <v>61</v>
      </c>
      <c r="P251">
        <v>0</v>
      </c>
      <c r="Q251">
        <v>-52600</v>
      </c>
      <c r="R251" s="1">
        <v>42055</v>
      </c>
      <c r="S251" t="s">
        <v>47</v>
      </c>
      <c r="T251" t="s">
        <v>77</v>
      </c>
      <c r="U251" t="s">
        <v>49</v>
      </c>
      <c r="V251" t="s">
        <v>100</v>
      </c>
      <c r="W251" t="s">
        <v>122</v>
      </c>
      <c r="X251" t="s">
        <v>88</v>
      </c>
      <c r="Y251" t="s">
        <v>429</v>
      </c>
      <c r="Z251">
        <v>19</v>
      </c>
      <c r="AA251">
        <v>1</v>
      </c>
      <c r="AB251" t="s">
        <v>63</v>
      </c>
      <c r="AC251">
        <v>1</v>
      </c>
      <c r="AD251">
        <v>3</v>
      </c>
      <c r="AE251" t="s">
        <v>54</v>
      </c>
      <c r="AF251">
        <v>64100</v>
      </c>
      <c r="AG251">
        <v>6410</v>
      </c>
      <c r="AH251">
        <v>6410</v>
      </c>
      <c r="AI251">
        <v>51280</v>
      </c>
      <c r="AJ251" t="s">
        <v>90</v>
      </c>
      <c r="AK251" t="s">
        <v>246</v>
      </c>
      <c r="AL251">
        <v>2001</v>
      </c>
      <c r="AM251" t="s">
        <v>83</v>
      </c>
      <c r="AO251" t="str">
        <f>_xlfn.CONCAT(Table2[[#This Row],[auto_make]], " ", Table2[[#This Row],[auto_model]])</f>
        <v>Chevrolet Malibu</v>
      </c>
    </row>
    <row r="252" spans="1:41" x14ac:dyDescent="0.3">
      <c r="A252">
        <v>117</v>
      </c>
      <c r="B252">
        <v>28</v>
      </c>
      <c r="C252">
        <v>336047</v>
      </c>
      <c r="D252" s="1">
        <v>37732</v>
      </c>
      <c r="E252" t="s">
        <v>40</v>
      </c>
      <c r="F252" t="s">
        <v>41</v>
      </c>
      <c r="G252">
        <v>500</v>
      </c>
      <c r="H252">
        <v>1264.77</v>
      </c>
      <c r="I252">
        <v>0</v>
      </c>
      <c r="J252">
        <v>447300</v>
      </c>
      <c r="K252" t="s">
        <v>71</v>
      </c>
      <c r="L252" t="s">
        <v>93</v>
      </c>
      <c r="M252" t="s">
        <v>146</v>
      </c>
      <c r="N252" t="s">
        <v>156</v>
      </c>
      <c r="O252" t="s">
        <v>86</v>
      </c>
      <c r="P252">
        <v>47500</v>
      </c>
      <c r="Q252">
        <v>-32500</v>
      </c>
      <c r="R252" s="1">
        <v>42040</v>
      </c>
      <c r="S252" t="s">
        <v>76</v>
      </c>
      <c r="T252" t="s">
        <v>77</v>
      </c>
      <c r="U252" t="s">
        <v>108</v>
      </c>
      <c r="V252" t="s">
        <v>100</v>
      </c>
      <c r="W252" t="s">
        <v>51</v>
      </c>
      <c r="X252" t="s">
        <v>103</v>
      </c>
      <c r="Y252" t="s">
        <v>430</v>
      </c>
      <c r="Z252">
        <v>13</v>
      </c>
      <c r="AA252">
        <v>2</v>
      </c>
      <c r="AB252" t="s">
        <v>54</v>
      </c>
      <c r="AC252">
        <v>0</v>
      </c>
      <c r="AD252">
        <v>1</v>
      </c>
      <c r="AE252" t="s">
        <v>63</v>
      </c>
      <c r="AF252">
        <v>55440</v>
      </c>
      <c r="AG252">
        <v>5040</v>
      </c>
      <c r="AH252">
        <v>10080</v>
      </c>
      <c r="AI252">
        <v>40320</v>
      </c>
      <c r="AJ252" t="s">
        <v>154</v>
      </c>
      <c r="AK252" t="s">
        <v>168</v>
      </c>
      <c r="AL252">
        <v>2009</v>
      </c>
      <c r="AM252" t="s">
        <v>57</v>
      </c>
      <c r="AO252" t="str">
        <f>_xlfn.CONCAT(Table2[[#This Row],[auto_make]], " ", Table2[[#This Row],[auto_model]])</f>
        <v>Suburu Forrestor</v>
      </c>
    </row>
    <row r="253" spans="1:41" x14ac:dyDescent="0.3">
      <c r="A253">
        <v>111</v>
      </c>
      <c r="B253">
        <v>27</v>
      </c>
      <c r="C253">
        <v>532330</v>
      </c>
      <c r="D253" s="1">
        <v>37521</v>
      </c>
      <c r="E253" t="s">
        <v>40</v>
      </c>
      <c r="F253" t="s">
        <v>41</v>
      </c>
      <c r="G253">
        <v>500</v>
      </c>
      <c r="H253">
        <v>1459.97</v>
      </c>
      <c r="I253">
        <v>5000000</v>
      </c>
      <c r="J253">
        <v>441783</v>
      </c>
      <c r="K253" t="s">
        <v>42</v>
      </c>
      <c r="L253" t="s">
        <v>43</v>
      </c>
      <c r="M253" t="s">
        <v>73</v>
      </c>
      <c r="N253" t="s">
        <v>156</v>
      </c>
      <c r="O253" t="s">
        <v>61</v>
      </c>
      <c r="P253">
        <v>0</v>
      </c>
      <c r="Q253">
        <v>0</v>
      </c>
      <c r="R253" s="1">
        <v>42062</v>
      </c>
      <c r="S253" t="s">
        <v>76</v>
      </c>
      <c r="T253" t="s">
        <v>48</v>
      </c>
      <c r="U253" t="s">
        <v>49</v>
      </c>
      <c r="V253" t="s">
        <v>50</v>
      </c>
      <c r="W253" t="s">
        <v>51</v>
      </c>
      <c r="X253" t="s">
        <v>128</v>
      </c>
      <c r="Y253" t="s">
        <v>431</v>
      </c>
      <c r="Z253">
        <v>2</v>
      </c>
      <c r="AA253">
        <v>3</v>
      </c>
      <c r="AB253" t="s">
        <v>80</v>
      </c>
      <c r="AC253">
        <v>1</v>
      </c>
      <c r="AD253">
        <v>2</v>
      </c>
      <c r="AE253" t="s">
        <v>80</v>
      </c>
      <c r="AF253">
        <v>80850</v>
      </c>
      <c r="AG253">
        <v>7350</v>
      </c>
      <c r="AH253">
        <v>14700</v>
      </c>
      <c r="AI253">
        <v>58800</v>
      </c>
      <c r="AJ253" t="s">
        <v>130</v>
      </c>
      <c r="AK253" t="s">
        <v>131</v>
      </c>
      <c r="AL253">
        <v>2011</v>
      </c>
      <c r="AM253" t="s">
        <v>57</v>
      </c>
      <c r="AO253" t="str">
        <f>_xlfn.CONCAT(Table2[[#This Row],[auto_make]], " ", Table2[[#This Row],[auto_model]])</f>
        <v>Ford F150</v>
      </c>
    </row>
    <row r="254" spans="1:41" x14ac:dyDescent="0.3">
      <c r="A254">
        <v>242</v>
      </c>
      <c r="B254">
        <v>40</v>
      </c>
      <c r="C254">
        <v>118137</v>
      </c>
      <c r="D254" s="1">
        <v>35836</v>
      </c>
      <c r="E254" t="s">
        <v>40</v>
      </c>
      <c r="F254" t="s">
        <v>70</v>
      </c>
      <c r="G254">
        <v>500</v>
      </c>
      <c r="H254">
        <v>1238.6500000000001</v>
      </c>
      <c r="I254">
        <v>0</v>
      </c>
      <c r="J254">
        <v>468702</v>
      </c>
      <c r="K254" t="s">
        <v>71</v>
      </c>
      <c r="L254" t="s">
        <v>132</v>
      </c>
      <c r="M254" t="s">
        <v>146</v>
      </c>
      <c r="N254" t="s">
        <v>99</v>
      </c>
      <c r="O254" t="s">
        <v>46</v>
      </c>
      <c r="P254">
        <v>0</v>
      </c>
      <c r="Q254">
        <v>-44600</v>
      </c>
      <c r="R254" s="1">
        <v>42031</v>
      </c>
      <c r="S254" t="s">
        <v>62</v>
      </c>
      <c r="T254" t="s">
        <v>63</v>
      </c>
      <c r="U254" t="s">
        <v>213</v>
      </c>
      <c r="V254" t="s">
        <v>50</v>
      </c>
      <c r="W254" t="s">
        <v>114</v>
      </c>
      <c r="X254" t="s">
        <v>103</v>
      </c>
      <c r="Y254" t="s">
        <v>432</v>
      </c>
      <c r="Z254">
        <v>5</v>
      </c>
      <c r="AA254">
        <v>1</v>
      </c>
      <c r="AB254" t="s">
        <v>54</v>
      </c>
      <c r="AC254">
        <v>1</v>
      </c>
      <c r="AD254">
        <v>1</v>
      </c>
      <c r="AE254" t="s">
        <v>80</v>
      </c>
      <c r="AF254">
        <v>7480</v>
      </c>
      <c r="AG254">
        <v>680</v>
      </c>
      <c r="AH254">
        <v>680</v>
      </c>
      <c r="AI254">
        <v>6120</v>
      </c>
      <c r="AJ254" t="s">
        <v>55</v>
      </c>
      <c r="AK254">
        <v>95</v>
      </c>
      <c r="AL254">
        <v>1998</v>
      </c>
      <c r="AM254" t="s">
        <v>83</v>
      </c>
      <c r="AO254" t="str">
        <f>_xlfn.CONCAT(Table2[[#This Row],[auto_make]], " ", Table2[[#This Row],[auto_model]])</f>
        <v>Saab 95</v>
      </c>
    </row>
    <row r="255" spans="1:41" x14ac:dyDescent="0.3">
      <c r="A255">
        <v>440</v>
      </c>
      <c r="B255">
        <v>61</v>
      </c>
      <c r="C255">
        <v>212674</v>
      </c>
      <c r="D255" s="1">
        <v>33848</v>
      </c>
      <c r="E255" t="s">
        <v>40</v>
      </c>
      <c r="F255" t="s">
        <v>41</v>
      </c>
      <c r="G255">
        <v>500</v>
      </c>
      <c r="H255">
        <v>1050.76</v>
      </c>
      <c r="I255">
        <v>0</v>
      </c>
      <c r="J255">
        <v>467942</v>
      </c>
      <c r="K255" t="s">
        <v>42</v>
      </c>
      <c r="L255" t="s">
        <v>72</v>
      </c>
      <c r="M255" t="s">
        <v>146</v>
      </c>
      <c r="N255" t="s">
        <v>147</v>
      </c>
      <c r="O255" t="s">
        <v>120</v>
      </c>
      <c r="P255">
        <v>41500</v>
      </c>
      <c r="Q255">
        <v>-70200</v>
      </c>
      <c r="R255" s="1">
        <v>42030</v>
      </c>
      <c r="S255" t="s">
        <v>47</v>
      </c>
      <c r="T255" t="s">
        <v>48</v>
      </c>
      <c r="U255" t="s">
        <v>49</v>
      </c>
      <c r="V255" t="s">
        <v>100</v>
      </c>
      <c r="W255" t="s">
        <v>40</v>
      </c>
      <c r="X255" t="s">
        <v>66</v>
      </c>
      <c r="Y255" t="s">
        <v>433</v>
      </c>
      <c r="Z255">
        <v>21</v>
      </c>
      <c r="AA255">
        <v>1</v>
      </c>
      <c r="AB255" t="s">
        <v>63</v>
      </c>
      <c r="AC255">
        <v>2</v>
      </c>
      <c r="AD255">
        <v>3</v>
      </c>
      <c r="AE255" t="s">
        <v>80</v>
      </c>
      <c r="AF255">
        <v>53640</v>
      </c>
      <c r="AG255">
        <v>5960</v>
      </c>
      <c r="AH255">
        <v>5960</v>
      </c>
      <c r="AI255">
        <v>41720</v>
      </c>
      <c r="AJ255" t="s">
        <v>105</v>
      </c>
      <c r="AK255" t="s">
        <v>152</v>
      </c>
      <c r="AL255">
        <v>2004</v>
      </c>
      <c r="AM255" t="s">
        <v>57</v>
      </c>
      <c r="AO255" t="str">
        <f>_xlfn.CONCAT(Table2[[#This Row],[auto_make]], " ", Table2[[#This Row],[auto_model]])</f>
        <v>Nissan Maxima</v>
      </c>
    </row>
    <row r="256" spans="1:41" x14ac:dyDescent="0.3">
      <c r="A256">
        <v>20</v>
      </c>
      <c r="B256">
        <v>23</v>
      </c>
      <c r="C256">
        <v>935596</v>
      </c>
      <c r="D256" s="1">
        <v>36281</v>
      </c>
      <c r="E256" t="s">
        <v>40</v>
      </c>
      <c r="F256" t="s">
        <v>92</v>
      </c>
      <c r="G256">
        <v>1000</v>
      </c>
      <c r="H256">
        <v>1711.72</v>
      </c>
      <c r="I256">
        <v>0</v>
      </c>
      <c r="J256">
        <v>463678</v>
      </c>
      <c r="K256" t="s">
        <v>71</v>
      </c>
      <c r="L256" t="s">
        <v>162</v>
      </c>
      <c r="M256" t="s">
        <v>98</v>
      </c>
      <c r="N256" t="s">
        <v>107</v>
      </c>
      <c r="O256" t="s">
        <v>120</v>
      </c>
      <c r="P256">
        <v>0</v>
      </c>
      <c r="Q256">
        <v>0</v>
      </c>
      <c r="R256" s="1">
        <v>42017</v>
      </c>
      <c r="S256" t="s">
        <v>76</v>
      </c>
      <c r="T256" t="s">
        <v>77</v>
      </c>
      <c r="U256" t="s">
        <v>49</v>
      </c>
      <c r="V256" t="s">
        <v>100</v>
      </c>
      <c r="W256" t="s">
        <v>51</v>
      </c>
      <c r="X256" t="s">
        <v>157</v>
      </c>
      <c r="Y256" t="s">
        <v>434</v>
      </c>
      <c r="Z256">
        <v>21</v>
      </c>
      <c r="AA256">
        <v>3</v>
      </c>
      <c r="AB256" t="s">
        <v>80</v>
      </c>
      <c r="AC256">
        <v>2</v>
      </c>
      <c r="AD256">
        <v>2</v>
      </c>
      <c r="AE256" t="s">
        <v>80</v>
      </c>
      <c r="AF256">
        <v>63250</v>
      </c>
      <c r="AG256">
        <v>5750</v>
      </c>
      <c r="AH256">
        <v>11500</v>
      </c>
      <c r="AI256">
        <v>46000</v>
      </c>
      <c r="AJ256" t="s">
        <v>90</v>
      </c>
      <c r="AK256" t="s">
        <v>91</v>
      </c>
      <c r="AL256">
        <v>2002</v>
      </c>
      <c r="AM256" t="s">
        <v>57</v>
      </c>
      <c r="AO256" t="str">
        <f>_xlfn.CONCAT(Table2[[#This Row],[auto_make]], " ", Table2[[#This Row],[auto_model]])</f>
        <v>Chevrolet Tahoe</v>
      </c>
    </row>
    <row r="257" spans="1:41" x14ac:dyDescent="0.3">
      <c r="A257">
        <v>461</v>
      </c>
      <c r="B257">
        <v>57</v>
      </c>
      <c r="C257">
        <v>737593</v>
      </c>
      <c r="D257" s="1">
        <v>35783</v>
      </c>
      <c r="E257" t="s">
        <v>84</v>
      </c>
      <c r="F257" t="s">
        <v>70</v>
      </c>
      <c r="G257">
        <v>500</v>
      </c>
      <c r="H257">
        <v>865.33</v>
      </c>
      <c r="I257">
        <v>7000000</v>
      </c>
      <c r="J257">
        <v>615220</v>
      </c>
      <c r="K257" t="s">
        <v>71</v>
      </c>
      <c r="L257" t="s">
        <v>132</v>
      </c>
      <c r="M257" t="s">
        <v>190</v>
      </c>
      <c r="N257" t="s">
        <v>113</v>
      </c>
      <c r="O257" t="s">
        <v>75</v>
      </c>
      <c r="P257">
        <v>0</v>
      </c>
      <c r="Q257">
        <v>0</v>
      </c>
      <c r="R257" s="1">
        <v>42018</v>
      </c>
      <c r="S257" t="s">
        <v>76</v>
      </c>
      <c r="T257" t="s">
        <v>48</v>
      </c>
      <c r="U257" t="s">
        <v>49</v>
      </c>
      <c r="V257" t="s">
        <v>137</v>
      </c>
      <c r="W257" t="s">
        <v>78</v>
      </c>
      <c r="X257" t="s">
        <v>123</v>
      </c>
      <c r="Y257" t="s">
        <v>435</v>
      </c>
      <c r="Z257">
        <v>7</v>
      </c>
      <c r="AA257">
        <v>3</v>
      </c>
      <c r="AB257" t="s">
        <v>80</v>
      </c>
      <c r="AC257">
        <v>0</v>
      </c>
      <c r="AD257">
        <v>1</v>
      </c>
      <c r="AE257" t="s">
        <v>63</v>
      </c>
      <c r="AF257">
        <v>59040</v>
      </c>
      <c r="AG257">
        <v>9840</v>
      </c>
      <c r="AH257">
        <v>9840</v>
      </c>
      <c r="AI257">
        <v>39360</v>
      </c>
      <c r="AJ257" t="s">
        <v>81</v>
      </c>
      <c r="AK257" t="s">
        <v>82</v>
      </c>
      <c r="AL257">
        <v>1995</v>
      </c>
      <c r="AM257" t="s">
        <v>83</v>
      </c>
      <c r="AO257" t="str">
        <f>_xlfn.CONCAT(Table2[[#This Row],[auto_make]], " ", Table2[[#This Row],[auto_model]])</f>
        <v>Dodge RAM</v>
      </c>
    </row>
    <row r="258" spans="1:41" x14ac:dyDescent="0.3">
      <c r="A258">
        <v>208</v>
      </c>
      <c r="B258">
        <v>36</v>
      </c>
      <c r="C258">
        <v>812025</v>
      </c>
      <c r="D258" s="1">
        <v>36695</v>
      </c>
      <c r="E258" t="s">
        <v>84</v>
      </c>
      <c r="F258" t="s">
        <v>41</v>
      </c>
      <c r="G258">
        <v>500</v>
      </c>
      <c r="H258">
        <v>1153.49</v>
      </c>
      <c r="I258">
        <v>0</v>
      </c>
      <c r="J258">
        <v>432711</v>
      </c>
      <c r="K258" t="s">
        <v>42</v>
      </c>
      <c r="L258" t="s">
        <v>93</v>
      </c>
      <c r="M258" t="s">
        <v>44</v>
      </c>
      <c r="N258" t="s">
        <v>107</v>
      </c>
      <c r="O258" t="s">
        <v>61</v>
      </c>
      <c r="P258">
        <v>0</v>
      </c>
      <c r="Q258">
        <v>0</v>
      </c>
      <c r="R258" s="1">
        <v>42057</v>
      </c>
      <c r="S258" t="s">
        <v>76</v>
      </c>
      <c r="T258" t="s">
        <v>48</v>
      </c>
      <c r="U258" t="s">
        <v>108</v>
      </c>
      <c r="V258" t="s">
        <v>121</v>
      </c>
      <c r="W258" t="s">
        <v>51</v>
      </c>
      <c r="X258" t="s">
        <v>88</v>
      </c>
      <c r="Y258" t="s">
        <v>436</v>
      </c>
      <c r="Z258">
        <v>16</v>
      </c>
      <c r="AA258">
        <v>3</v>
      </c>
      <c r="AB258" t="s">
        <v>54</v>
      </c>
      <c r="AC258">
        <v>1</v>
      </c>
      <c r="AD258">
        <v>0</v>
      </c>
      <c r="AE258" t="s">
        <v>54</v>
      </c>
      <c r="AF258">
        <v>50500</v>
      </c>
      <c r="AG258">
        <v>10100</v>
      </c>
      <c r="AH258">
        <v>5050</v>
      </c>
      <c r="AI258">
        <v>35350</v>
      </c>
      <c r="AJ258" t="s">
        <v>96</v>
      </c>
      <c r="AK258" t="s">
        <v>159</v>
      </c>
      <c r="AL258">
        <v>2004</v>
      </c>
      <c r="AM258" t="s">
        <v>83</v>
      </c>
      <c r="AO258" t="str">
        <f>_xlfn.CONCAT(Table2[[#This Row],[auto_make]], " ", Table2[[#This Row],[auto_model]])</f>
        <v>Accura TL</v>
      </c>
    </row>
    <row r="259" spans="1:41" x14ac:dyDescent="0.3">
      <c r="A259">
        <v>279</v>
      </c>
      <c r="B259">
        <v>43</v>
      </c>
      <c r="C259">
        <v>168151</v>
      </c>
      <c r="D259" s="1">
        <v>34813</v>
      </c>
      <c r="E259" t="s">
        <v>40</v>
      </c>
      <c r="F259" t="s">
        <v>92</v>
      </c>
      <c r="G259">
        <v>2000</v>
      </c>
      <c r="H259">
        <v>1281.25</v>
      </c>
      <c r="I259">
        <v>0</v>
      </c>
      <c r="J259">
        <v>463583</v>
      </c>
      <c r="K259" t="s">
        <v>42</v>
      </c>
      <c r="L259" t="s">
        <v>93</v>
      </c>
      <c r="M259" t="s">
        <v>59</v>
      </c>
      <c r="N259" t="s">
        <v>243</v>
      </c>
      <c r="O259" t="s">
        <v>61</v>
      </c>
      <c r="P259">
        <v>0</v>
      </c>
      <c r="Q259">
        <v>0</v>
      </c>
      <c r="R259" s="1">
        <v>42021</v>
      </c>
      <c r="S259" t="s">
        <v>47</v>
      </c>
      <c r="T259" t="s">
        <v>48</v>
      </c>
      <c r="U259" t="s">
        <v>49</v>
      </c>
      <c r="V259" t="s">
        <v>50</v>
      </c>
      <c r="W259" t="s">
        <v>51</v>
      </c>
      <c r="X259" t="s">
        <v>52</v>
      </c>
      <c r="Y259" t="s">
        <v>437</v>
      </c>
      <c r="Z259">
        <v>13</v>
      </c>
      <c r="AA259">
        <v>1</v>
      </c>
      <c r="AB259" t="s">
        <v>54</v>
      </c>
      <c r="AC259">
        <v>0</v>
      </c>
      <c r="AD259">
        <v>1</v>
      </c>
      <c r="AE259" t="s">
        <v>80</v>
      </c>
      <c r="AF259">
        <v>57690</v>
      </c>
      <c r="AG259">
        <v>6410</v>
      </c>
      <c r="AH259">
        <v>12820</v>
      </c>
      <c r="AI259">
        <v>38460</v>
      </c>
      <c r="AJ259" t="s">
        <v>68</v>
      </c>
      <c r="AK259" t="s">
        <v>194</v>
      </c>
      <c r="AL259">
        <v>2010</v>
      </c>
      <c r="AM259" t="s">
        <v>57</v>
      </c>
      <c r="AO259" t="str">
        <f>_xlfn.CONCAT(Table2[[#This Row],[auto_make]], " ", Table2[[#This Row],[auto_model]])</f>
        <v>Mercedes C300</v>
      </c>
    </row>
    <row r="260" spans="1:41" x14ac:dyDescent="0.3">
      <c r="A260">
        <v>244</v>
      </c>
      <c r="B260">
        <v>40</v>
      </c>
      <c r="C260">
        <v>594739</v>
      </c>
      <c r="D260" s="1">
        <v>38884</v>
      </c>
      <c r="E260" t="s">
        <v>84</v>
      </c>
      <c r="F260" t="s">
        <v>70</v>
      </c>
      <c r="G260">
        <v>500</v>
      </c>
      <c r="H260">
        <v>1342.8</v>
      </c>
      <c r="I260">
        <v>0</v>
      </c>
      <c r="J260">
        <v>439502</v>
      </c>
      <c r="K260" t="s">
        <v>71</v>
      </c>
      <c r="L260" t="s">
        <v>43</v>
      </c>
      <c r="M260" t="s">
        <v>73</v>
      </c>
      <c r="N260" t="s">
        <v>107</v>
      </c>
      <c r="O260" t="s">
        <v>46</v>
      </c>
      <c r="P260">
        <v>0</v>
      </c>
      <c r="Q260">
        <v>0</v>
      </c>
      <c r="R260" s="1">
        <v>42037</v>
      </c>
      <c r="S260" t="s">
        <v>62</v>
      </c>
      <c r="T260" t="s">
        <v>63</v>
      </c>
      <c r="U260" t="s">
        <v>213</v>
      </c>
      <c r="V260" t="s">
        <v>50</v>
      </c>
      <c r="W260" t="s">
        <v>78</v>
      </c>
      <c r="X260" t="s">
        <v>103</v>
      </c>
      <c r="Y260" t="s">
        <v>438</v>
      </c>
      <c r="Z260">
        <v>2</v>
      </c>
      <c r="AA260">
        <v>1</v>
      </c>
      <c r="AB260" t="s">
        <v>54</v>
      </c>
      <c r="AC260">
        <v>1</v>
      </c>
      <c r="AD260">
        <v>3</v>
      </c>
      <c r="AE260" t="s">
        <v>54</v>
      </c>
      <c r="AF260">
        <v>5940</v>
      </c>
      <c r="AG260">
        <v>660</v>
      </c>
      <c r="AH260">
        <v>660</v>
      </c>
      <c r="AI260">
        <v>4620</v>
      </c>
      <c r="AJ260" t="s">
        <v>116</v>
      </c>
      <c r="AK260" t="s">
        <v>117</v>
      </c>
      <c r="AL260">
        <v>2014</v>
      </c>
      <c r="AM260" t="s">
        <v>83</v>
      </c>
      <c r="AO260" t="str">
        <f>_xlfn.CONCAT(Table2[[#This Row],[auto_make]], " ", Table2[[#This Row],[auto_model]])</f>
        <v>Toyota Camry</v>
      </c>
    </row>
    <row r="261" spans="1:41" x14ac:dyDescent="0.3">
      <c r="A261">
        <v>134</v>
      </c>
      <c r="B261">
        <v>30</v>
      </c>
      <c r="C261">
        <v>843227</v>
      </c>
      <c r="D261" s="1">
        <v>39353</v>
      </c>
      <c r="E261" t="s">
        <v>40</v>
      </c>
      <c r="F261" t="s">
        <v>41</v>
      </c>
      <c r="G261">
        <v>2000</v>
      </c>
      <c r="H261">
        <v>1443.32</v>
      </c>
      <c r="I261">
        <v>0</v>
      </c>
      <c r="J261">
        <v>613287</v>
      </c>
      <c r="K261" t="s">
        <v>71</v>
      </c>
      <c r="L261" t="s">
        <v>72</v>
      </c>
      <c r="M261" t="s">
        <v>126</v>
      </c>
      <c r="N261" t="s">
        <v>127</v>
      </c>
      <c r="O261" t="s">
        <v>86</v>
      </c>
      <c r="P261">
        <v>0</v>
      </c>
      <c r="Q261">
        <v>0</v>
      </c>
      <c r="R261" s="1">
        <v>42011</v>
      </c>
      <c r="S261" t="s">
        <v>76</v>
      </c>
      <c r="T261" t="s">
        <v>77</v>
      </c>
      <c r="U261" t="s">
        <v>49</v>
      </c>
      <c r="V261" t="s">
        <v>100</v>
      </c>
      <c r="W261" t="s">
        <v>51</v>
      </c>
      <c r="X261" t="s">
        <v>128</v>
      </c>
      <c r="Y261" t="s">
        <v>439</v>
      </c>
      <c r="Z261">
        <v>19</v>
      </c>
      <c r="AA261">
        <v>3</v>
      </c>
      <c r="AB261" t="s">
        <v>63</v>
      </c>
      <c r="AC261">
        <v>0</v>
      </c>
      <c r="AD261">
        <v>2</v>
      </c>
      <c r="AE261" t="s">
        <v>54</v>
      </c>
      <c r="AF261">
        <v>47790</v>
      </c>
      <c r="AG261">
        <v>5310</v>
      </c>
      <c r="AH261">
        <v>5310</v>
      </c>
      <c r="AI261">
        <v>37170</v>
      </c>
      <c r="AJ261" t="s">
        <v>154</v>
      </c>
      <c r="AK261" t="s">
        <v>164</v>
      </c>
      <c r="AL261">
        <v>1995</v>
      </c>
      <c r="AM261" t="s">
        <v>57</v>
      </c>
      <c r="AO261" t="str">
        <f>_xlfn.CONCAT(Table2[[#This Row],[auto_make]], " ", Table2[[#This Row],[auto_model]])</f>
        <v>Suburu Impreza</v>
      </c>
    </row>
    <row r="262" spans="1:41" x14ac:dyDescent="0.3">
      <c r="A262">
        <v>122</v>
      </c>
      <c r="B262">
        <v>29</v>
      </c>
      <c r="C262">
        <v>283925</v>
      </c>
      <c r="D262" s="1">
        <v>33563</v>
      </c>
      <c r="E262" t="s">
        <v>40</v>
      </c>
      <c r="F262" t="s">
        <v>41</v>
      </c>
      <c r="G262">
        <v>1000</v>
      </c>
      <c r="H262">
        <v>1629.94</v>
      </c>
      <c r="I262">
        <v>0</v>
      </c>
      <c r="J262">
        <v>620104</v>
      </c>
      <c r="K262" t="s">
        <v>71</v>
      </c>
      <c r="L262" t="s">
        <v>125</v>
      </c>
      <c r="M262" t="s">
        <v>118</v>
      </c>
      <c r="N262" t="s">
        <v>133</v>
      </c>
      <c r="O262" t="s">
        <v>61</v>
      </c>
      <c r="P262">
        <v>0</v>
      </c>
      <c r="Q262">
        <v>-47100</v>
      </c>
      <c r="R262" s="1">
        <v>42037</v>
      </c>
      <c r="S262" t="s">
        <v>139</v>
      </c>
      <c r="T262" t="s">
        <v>63</v>
      </c>
      <c r="U262" t="s">
        <v>213</v>
      </c>
      <c r="V262" t="s">
        <v>94</v>
      </c>
      <c r="W262" t="s">
        <v>51</v>
      </c>
      <c r="X262" t="s">
        <v>66</v>
      </c>
      <c r="Y262" t="s">
        <v>440</v>
      </c>
      <c r="Z262">
        <v>17</v>
      </c>
      <c r="AA262">
        <v>1</v>
      </c>
      <c r="AB262" t="s">
        <v>63</v>
      </c>
      <c r="AC262">
        <v>0</v>
      </c>
      <c r="AD262">
        <v>1</v>
      </c>
      <c r="AE262" t="s">
        <v>80</v>
      </c>
      <c r="AF262">
        <v>3850</v>
      </c>
      <c r="AG262">
        <v>350</v>
      </c>
      <c r="AH262">
        <v>350</v>
      </c>
      <c r="AI262">
        <v>3150</v>
      </c>
      <c r="AJ262" t="s">
        <v>81</v>
      </c>
      <c r="AK262" t="s">
        <v>145</v>
      </c>
      <c r="AL262">
        <v>2014</v>
      </c>
      <c r="AM262" t="s">
        <v>83</v>
      </c>
      <c r="AO262" t="str">
        <f>_xlfn.CONCAT(Table2[[#This Row],[auto_make]], " ", Table2[[#This Row],[auto_model]])</f>
        <v>Dodge Neon</v>
      </c>
    </row>
    <row r="263" spans="1:41" x14ac:dyDescent="0.3">
      <c r="A263">
        <v>156</v>
      </c>
      <c r="B263">
        <v>31</v>
      </c>
      <c r="C263">
        <v>475588</v>
      </c>
      <c r="D263" s="1">
        <v>35329</v>
      </c>
      <c r="E263" t="s">
        <v>84</v>
      </c>
      <c r="F263" t="s">
        <v>70</v>
      </c>
      <c r="G263">
        <v>2000</v>
      </c>
      <c r="H263">
        <v>1134.08</v>
      </c>
      <c r="I263">
        <v>0</v>
      </c>
      <c r="J263">
        <v>446895</v>
      </c>
      <c r="K263" t="s">
        <v>42</v>
      </c>
      <c r="L263" t="s">
        <v>72</v>
      </c>
      <c r="M263" t="s">
        <v>112</v>
      </c>
      <c r="N263" t="s">
        <v>60</v>
      </c>
      <c r="O263" t="s">
        <v>46</v>
      </c>
      <c r="P263">
        <v>0</v>
      </c>
      <c r="Q263">
        <v>0</v>
      </c>
      <c r="R263" s="1">
        <v>42042</v>
      </c>
      <c r="S263" t="s">
        <v>47</v>
      </c>
      <c r="T263" t="s">
        <v>87</v>
      </c>
      <c r="U263" t="s">
        <v>49</v>
      </c>
      <c r="V263" t="s">
        <v>50</v>
      </c>
      <c r="W263" t="s">
        <v>122</v>
      </c>
      <c r="X263" t="s">
        <v>88</v>
      </c>
      <c r="Y263" t="s">
        <v>441</v>
      </c>
      <c r="Z263">
        <v>3</v>
      </c>
      <c r="AA263">
        <v>1</v>
      </c>
      <c r="AB263" t="s">
        <v>63</v>
      </c>
      <c r="AC263">
        <v>2</v>
      </c>
      <c r="AD263">
        <v>0</v>
      </c>
      <c r="AE263" t="s">
        <v>63</v>
      </c>
      <c r="AF263">
        <v>59000</v>
      </c>
      <c r="AG263">
        <v>5900</v>
      </c>
      <c r="AH263">
        <v>5900</v>
      </c>
      <c r="AI263">
        <v>47200</v>
      </c>
      <c r="AJ263" t="s">
        <v>130</v>
      </c>
      <c r="AK263" t="s">
        <v>250</v>
      </c>
      <c r="AL263">
        <v>2013</v>
      </c>
      <c r="AM263" t="s">
        <v>57</v>
      </c>
      <c r="AO263" t="str">
        <f>_xlfn.CONCAT(Table2[[#This Row],[auto_make]], " ", Table2[[#This Row],[auto_model]])</f>
        <v>Ford Fusion</v>
      </c>
    </row>
    <row r="264" spans="1:41" x14ac:dyDescent="0.3">
      <c r="A264">
        <v>232</v>
      </c>
      <c r="B264">
        <v>43</v>
      </c>
      <c r="C264">
        <v>751905</v>
      </c>
      <c r="D264" s="1">
        <v>37027</v>
      </c>
      <c r="E264" t="s">
        <v>40</v>
      </c>
      <c r="F264" t="s">
        <v>41</v>
      </c>
      <c r="G264">
        <v>500</v>
      </c>
      <c r="H264">
        <v>1483.91</v>
      </c>
      <c r="I264">
        <v>8000000</v>
      </c>
      <c r="J264">
        <v>431531</v>
      </c>
      <c r="K264" t="s">
        <v>42</v>
      </c>
      <c r="L264" t="s">
        <v>142</v>
      </c>
      <c r="M264" t="s">
        <v>59</v>
      </c>
      <c r="N264" t="s">
        <v>113</v>
      </c>
      <c r="O264" t="s">
        <v>46</v>
      </c>
      <c r="P264">
        <v>0</v>
      </c>
      <c r="Q264">
        <v>-33600</v>
      </c>
      <c r="R264" s="1">
        <v>42022</v>
      </c>
      <c r="S264" t="s">
        <v>76</v>
      </c>
      <c r="T264" t="s">
        <v>77</v>
      </c>
      <c r="U264" t="s">
        <v>49</v>
      </c>
      <c r="V264" t="s">
        <v>137</v>
      </c>
      <c r="W264" t="s">
        <v>78</v>
      </c>
      <c r="X264" t="s">
        <v>88</v>
      </c>
      <c r="Y264" t="s">
        <v>442</v>
      </c>
      <c r="Z264">
        <v>17</v>
      </c>
      <c r="AA264">
        <v>3</v>
      </c>
      <c r="AB264" t="s">
        <v>80</v>
      </c>
      <c r="AC264">
        <v>0</v>
      </c>
      <c r="AD264">
        <v>1</v>
      </c>
      <c r="AE264" t="s">
        <v>63</v>
      </c>
      <c r="AF264">
        <v>70600</v>
      </c>
      <c r="AG264">
        <v>7060</v>
      </c>
      <c r="AH264">
        <v>14120</v>
      </c>
      <c r="AI264">
        <v>49420</v>
      </c>
      <c r="AJ264" t="s">
        <v>215</v>
      </c>
      <c r="AK264" t="s">
        <v>216</v>
      </c>
      <c r="AL264">
        <v>2013</v>
      </c>
      <c r="AM264" t="s">
        <v>57</v>
      </c>
      <c r="AO264" t="str">
        <f>_xlfn.CONCAT(Table2[[#This Row],[auto_make]], " ", Table2[[#This Row],[auto_model]])</f>
        <v>Volkswagen Passat</v>
      </c>
    </row>
    <row r="265" spans="1:41" x14ac:dyDescent="0.3">
      <c r="A265">
        <v>244</v>
      </c>
      <c r="B265">
        <v>40</v>
      </c>
      <c r="C265">
        <v>226725</v>
      </c>
      <c r="D265" s="1">
        <v>36383</v>
      </c>
      <c r="E265" t="s">
        <v>58</v>
      </c>
      <c r="F265" t="s">
        <v>92</v>
      </c>
      <c r="G265">
        <v>2000</v>
      </c>
      <c r="H265">
        <v>1304.67</v>
      </c>
      <c r="I265">
        <v>7000000</v>
      </c>
      <c r="J265">
        <v>605408</v>
      </c>
      <c r="K265" t="s">
        <v>42</v>
      </c>
      <c r="L265" t="s">
        <v>125</v>
      </c>
      <c r="M265" t="s">
        <v>85</v>
      </c>
      <c r="N265" t="s">
        <v>107</v>
      </c>
      <c r="O265" t="s">
        <v>61</v>
      </c>
      <c r="P265">
        <v>0</v>
      </c>
      <c r="Q265">
        <v>-45000</v>
      </c>
      <c r="R265" s="1">
        <v>42014</v>
      </c>
      <c r="S265" t="s">
        <v>76</v>
      </c>
      <c r="T265" t="s">
        <v>48</v>
      </c>
      <c r="U265" t="s">
        <v>64</v>
      </c>
      <c r="V265" t="s">
        <v>50</v>
      </c>
      <c r="W265" t="s">
        <v>51</v>
      </c>
      <c r="X265" t="s">
        <v>123</v>
      </c>
      <c r="Y265" t="s">
        <v>443</v>
      </c>
      <c r="Z265">
        <v>5</v>
      </c>
      <c r="AA265">
        <v>3</v>
      </c>
      <c r="AB265" t="s">
        <v>63</v>
      </c>
      <c r="AC265">
        <v>1</v>
      </c>
      <c r="AD265">
        <v>1</v>
      </c>
      <c r="AE265" t="s">
        <v>63</v>
      </c>
      <c r="AF265">
        <v>61490</v>
      </c>
      <c r="AG265">
        <v>5590</v>
      </c>
      <c r="AH265">
        <v>11180</v>
      </c>
      <c r="AI265">
        <v>44720</v>
      </c>
      <c r="AJ265" t="s">
        <v>81</v>
      </c>
      <c r="AK265" t="s">
        <v>82</v>
      </c>
      <c r="AL265">
        <v>2001</v>
      </c>
      <c r="AM265" t="s">
        <v>83</v>
      </c>
      <c r="AO265" t="str">
        <f>_xlfn.CONCAT(Table2[[#This Row],[auto_make]], " ", Table2[[#This Row],[auto_model]])</f>
        <v>Dodge RAM</v>
      </c>
    </row>
    <row r="266" spans="1:41" x14ac:dyDescent="0.3">
      <c r="A266">
        <v>84</v>
      </c>
      <c r="B266">
        <v>30</v>
      </c>
      <c r="C266">
        <v>942504</v>
      </c>
      <c r="D266" s="1">
        <v>37788</v>
      </c>
      <c r="E266" t="s">
        <v>84</v>
      </c>
      <c r="F266" t="s">
        <v>92</v>
      </c>
      <c r="G266">
        <v>2000</v>
      </c>
      <c r="H266">
        <v>1035.79</v>
      </c>
      <c r="I266">
        <v>0</v>
      </c>
      <c r="J266">
        <v>457551</v>
      </c>
      <c r="K266" t="s">
        <v>71</v>
      </c>
      <c r="L266" t="s">
        <v>43</v>
      </c>
      <c r="M266" t="s">
        <v>136</v>
      </c>
      <c r="N266" t="s">
        <v>171</v>
      </c>
      <c r="O266" t="s">
        <v>120</v>
      </c>
      <c r="P266">
        <v>44400</v>
      </c>
      <c r="Q266">
        <v>-51500</v>
      </c>
      <c r="R266" s="1">
        <v>42034</v>
      </c>
      <c r="S266" t="s">
        <v>47</v>
      </c>
      <c r="T266" t="s">
        <v>48</v>
      </c>
      <c r="U266" t="s">
        <v>64</v>
      </c>
      <c r="V266" t="s">
        <v>50</v>
      </c>
      <c r="W266" t="s">
        <v>51</v>
      </c>
      <c r="X266" t="s">
        <v>128</v>
      </c>
      <c r="Y266" t="s">
        <v>444</v>
      </c>
      <c r="Z266">
        <v>9</v>
      </c>
      <c r="AA266">
        <v>1</v>
      </c>
      <c r="AB266" t="s">
        <v>80</v>
      </c>
      <c r="AC266">
        <v>1</v>
      </c>
      <c r="AD266">
        <v>0</v>
      </c>
      <c r="AE266" t="s">
        <v>54</v>
      </c>
      <c r="AF266">
        <v>57640</v>
      </c>
      <c r="AG266">
        <v>5240</v>
      </c>
      <c r="AH266">
        <v>10480</v>
      </c>
      <c r="AI266">
        <v>41920</v>
      </c>
      <c r="AJ266" t="s">
        <v>215</v>
      </c>
      <c r="AK266" t="s">
        <v>216</v>
      </c>
      <c r="AL266">
        <v>2010</v>
      </c>
      <c r="AM266" t="s">
        <v>83</v>
      </c>
      <c r="AO266" t="str">
        <f>_xlfn.CONCAT(Table2[[#This Row],[auto_make]], " ", Table2[[#This Row],[auto_model]])</f>
        <v>Volkswagen Passat</v>
      </c>
    </row>
    <row r="267" spans="1:41" x14ac:dyDescent="0.3">
      <c r="A267">
        <v>394</v>
      </c>
      <c r="B267">
        <v>57</v>
      </c>
      <c r="C267">
        <v>395572</v>
      </c>
      <c r="D267" s="1">
        <v>36249</v>
      </c>
      <c r="E267" t="s">
        <v>84</v>
      </c>
      <c r="F267" t="s">
        <v>41</v>
      </c>
      <c r="G267">
        <v>500</v>
      </c>
      <c r="H267">
        <v>1401.2</v>
      </c>
      <c r="I267">
        <v>0</v>
      </c>
      <c r="J267">
        <v>619892</v>
      </c>
      <c r="K267" t="s">
        <v>71</v>
      </c>
      <c r="L267" t="s">
        <v>132</v>
      </c>
      <c r="M267" t="s">
        <v>44</v>
      </c>
      <c r="N267" t="s">
        <v>147</v>
      </c>
      <c r="O267" t="s">
        <v>75</v>
      </c>
      <c r="P267">
        <v>51500</v>
      </c>
      <c r="Q267">
        <v>0</v>
      </c>
      <c r="R267" s="1">
        <v>42029</v>
      </c>
      <c r="S267" t="s">
        <v>62</v>
      </c>
      <c r="T267" t="s">
        <v>63</v>
      </c>
      <c r="U267" t="s">
        <v>213</v>
      </c>
      <c r="V267" t="s">
        <v>50</v>
      </c>
      <c r="W267" t="s">
        <v>122</v>
      </c>
      <c r="X267" t="s">
        <v>123</v>
      </c>
      <c r="Y267" t="s">
        <v>445</v>
      </c>
      <c r="Z267">
        <v>9</v>
      </c>
      <c r="AA267">
        <v>1</v>
      </c>
      <c r="AB267" t="s">
        <v>80</v>
      </c>
      <c r="AC267">
        <v>1</v>
      </c>
      <c r="AD267">
        <v>0</v>
      </c>
      <c r="AE267" t="s">
        <v>80</v>
      </c>
      <c r="AF267">
        <v>6890</v>
      </c>
      <c r="AG267">
        <v>1060</v>
      </c>
      <c r="AH267">
        <v>1060</v>
      </c>
      <c r="AI267">
        <v>4770</v>
      </c>
      <c r="AJ267" t="s">
        <v>110</v>
      </c>
      <c r="AK267" t="s">
        <v>111</v>
      </c>
      <c r="AL267">
        <v>1999</v>
      </c>
      <c r="AM267" t="s">
        <v>83</v>
      </c>
      <c r="AO267" t="str">
        <f>_xlfn.CONCAT(Table2[[#This Row],[auto_make]], " ", Table2[[#This Row],[auto_model]])</f>
        <v>Audi A5</v>
      </c>
    </row>
    <row r="268" spans="1:41" x14ac:dyDescent="0.3">
      <c r="A268">
        <v>246</v>
      </c>
      <c r="B268">
        <v>45</v>
      </c>
      <c r="C268">
        <v>889883</v>
      </c>
      <c r="D268" s="1">
        <v>36194</v>
      </c>
      <c r="E268" t="s">
        <v>84</v>
      </c>
      <c r="F268" t="s">
        <v>41</v>
      </c>
      <c r="G268">
        <v>1000</v>
      </c>
      <c r="H268">
        <v>1665.45</v>
      </c>
      <c r="I268">
        <v>0</v>
      </c>
      <c r="J268">
        <v>445853</v>
      </c>
      <c r="K268" t="s">
        <v>42</v>
      </c>
      <c r="L268" t="s">
        <v>162</v>
      </c>
      <c r="M268" t="s">
        <v>59</v>
      </c>
      <c r="N268" t="s">
        <v>150</v>
      </c>
      <c r="O268" t="s">
        <v>120</v>
      </c>
      <c r="P268">
        <v>34400</v>
      </c>
      <c r="Q268">
        <v>-33100</v>
      </c>
      <c r="R268" s="1">
        <v>42033</v>
      </c>
      <c r="S268" t="s">
        <v>76</v>
      </c>
      <c r="T268" t="s">
        <v>48</v>
      </c>
      <c r="U268" t="s">
        <v>49</v>
      </c>
      <c r="V268" t="s">
        <v>100</v>
      </c>
      <c r="W268" t="s">
        <v>176</v>
      </c>
      <c r="X268" t="s">
        <v>52</v>
      </c>
      <c r="Y268" t="s">
        <v>446</v>
      </c>
      <c r="Z268">
        <v>9</v>
      </c>
      <c r="AA268">
        <v>3</v>
      </c>
      <c r="AB268" t="s">
        <v>63</v>
      </c>
      <c r="AC268">
        <v>2</v>
      </c>
      <c r="AD268">
        <v>2</v>
      </c>
      <c r="AE268" t="s">
        <v>63</v>
      </c>
      <c r="AF268">
        <v>53280</v>
      </c>
      <c r="AG268">
        <v>11840</v>
      </c>
      <c r="AH268">
        <v>5920</v>
      </c>
      <c r="AI268">
        <v>35520</v>
      </c>
      <c r="AJ268" t="s">
        <v>116</v>
      </c>
      <c r="AK268" t="s">
        <v>117</v>
      </c>
      <c r="AL268">
        <v>2006</v>
      </c>
      <c r="AM268" t="s">
        <v>57</v>
      </c>
      <c r="AO268" t="str">
        <f>_xlfn.CONCAT(Table2[[#This Row],[auto_make]], " ", Table2[[#This Row],[auto_model]])</f>
        <v>Toyota Camry</v>
      </c>
    </row>
    <row r="269" spans="1:41" x14ac:dyDescent="0.3">
      <c r="A269">
        <v>35</v>
      </c>
      <c r="B269">
        <v>29</v>
      </c>
      <c r="C269">
        <v>818167</v>
      </c>
      <c r="D269" s="1">
        <v>40780</v>
      </c>
      <c r="E269" t="s">
        <v>58</v>
      </c>
      <c r="F269" t="s">
        <v>92</v>
      </c>
      <c r="G269">
        <v>2000</v>
      </c>
      <c r="H269">
        <v>653.66</v>
      </c>
      <c r="I269">
        <v>0</v>
      </c>
      <c r="J269">
        <v>475483</v>
      </c>
      <c r="K269" t="s">
        <v>71</v>
      </c>
      <c r="L269" t="s">
        <v>162</v>
      </c>
      <c r="M269" t="s">
        <v>160</v>
      </c>
      <c r="N269" t="s">
        <v>182</v>
      </c>
      <c r="O269" t="s">
        <v>86</v>
      </c>
      <c r="P269">
        <v>52100</v>
      </c>
      <c r="Q269">
        <v>-46900</v>
      </c>
      <c r="R269" s="1">
        <v>42059</v>
      </c>
      <c r="S269" t="s">
        <v>76</v>
      </c>
      <c r="T269" t="s">
        <v>77</v>
      </c>
      <c r="U269" t="s">
        <v>64</v>
      </c>
      <c r="V269" t="s">
        <v>100</v>
      </c>
      <c r="W269" t="s">
        <v>51</v>
      </c>
      <c r="X269" t="s">
        <v>103</v>
      </c>
      <c r="Y269" t="s">
        <v>447</v>
      </c>
      <c r="Z269">
        <v>22</v>
      </c>
      <c r="AA269">
        <v>3</v>
      </c>
      <c r="AB269" t="s">
        <v>80</v>
      </c>
      <c r="AC269">
        <v>0</v>
      </c>
      <c r="AD269">
        <v>0</v>
      </c>
      <c r="AE269" t="s">
        <v>63</v>
      </c>
      <c r="AF269">
        <v>78300</v>
      </c>
      <c r="AG269">
        <v>15660</v>
      </c>
      <c r="AH269">
        <v>7830</v>
      </c>
      <c r="AI269">
        <v>54810</v>
      </c>
      <c r="AJ269" t="s">
        <v>188</v>
      </c>
      <c r="AK269" t="s">
        <v>204</v>
      </c>
      <c r="AL269">
        <v>2009</v>
      </c>
      <c r="AM269" t="s">
        <v>83</v>
      </c>
      <c r="AO269" t="str">
        <f>_xlfn.CONCAT(Table2[[#This Row],[auto_make]], " ", Table2[[#This Row],[auto_model]])</f>
        <v>BMW X5</v>
      </c>
    </row>
    <row r="270" spans="1:41" x14ac:dyDescent="0.3">
      <c r="A270">
        <v>156</v>
      </c>
      <c r="B270">
        <v>37</v>
      </c>
      <c r="C270">
        <v>277767</v>
      </c>
      <c r="D270" s="1">
        <v>40357</v>
      </c>
      <c r="E270" t="s">
        <v>40</v>
      </c>
      <c r="F270" t="s">
        <v>70</v>
      </c>
      <c r="G270">
        <v>500</v>
      </c>
      <c r="H270">
        <v>1080.1300000000001</v>
      </c>
      <c r="I270">
        <v>0</v>
      </c>
      <c r="J270">
        <v>606290</v>
      </c>
      <c r="K270" t="s">
        <v>42</v>
      </c>
      <c r="L270" t="s">
        <v>93</v>
      </c>
      <c r="M270" t="s">
        <v>136</v>
      </c>
      <c r="N270" t="s">
        <v>60</v>
      </c>
      <c r="O270" t="s">
        <v>61</v>
      </c>
      <c r="P270">
        <v>0</v>
      </c>
      <c r="Q270">
        <v>-61000</v>
      </c>
      <c r="R270" s="1">
        <v>42008</v>
      </c>
      <c r="S270" t="s">
        <v>76</v>
      </c>
      <c r="T270" t="s">
        <v>77</v>
      </c>
      <c r="U270" t="s">
        <v>49</v>
      </c>
      <c r="V270" t="s">
        <v>137</v>
      </c>
      <c r="W270" t="s">
        <v>176</v>
      </c>
      <c r="X270" t="s">
        <v>103</v>
      </c>
      <c r="Y270" t="s">
        <v>448</v>
      </c>
      <c r="Z270">
        <v>15</v>
      </c>
      <c r="AA270">
        <v>3</v>
      </c>
      <c r="AB270" t="s">
        <v>54</v>
      </c>
      <c r="AC270">
        <v>0</v>
      </c>
      <c r="AD270">
        <v>3</v>
      </c>
      <c r="AE270" t="s">
        <v>80</v>
      </c>
      <c r="AF270">
        <v>41490</v>
      </c>
      <c r="AG270">
        <v>4610</v>
      </c>
      <c r="AH270">
        <v>4610</v>
      </c>
      <c r="AI270">
        <v>32270</v>
      </c>
      <c r="AJ270" t="s">
        <v>105</v>
      </c>
      <c r="AK270" t="s">
        <v>106</v>
      </c>
      <c r="AL270">
        <v>2001</v>
      </c>
      <c r="AM270" t="s">
        <v>83</v>
      </c>
      <c r="AO270" t="str">
        <f>_xlfn.CONCAT(Table2[[#This Row],[auto_make]], " ", Table2[[#This Row],[auto_model]])</f>
        <v>Nissan Pathfinder</v>
      </c>
    </row>
    <row r="271" spans="1:41" x14ac:dyDescent="0.3">
      <c r="A271">
        <v>195</v>
      </c>
      <c r="B271">
        <v>36</v>
      </c>
      <c r="C271">
        <v>842618</v>
      </c>
      <c r="D271" s="1">
        <v>37201</v>
      </c>
      <c r="E271" t="s">
        <v>58</v>
      </c>
      <c r="F271" t="s">
        <v>70</v>
      </c>
      <c r="G271">
        <v>2000</v>
      </c>
      <c r="H271">
        <v>1346.18</v>
      </c>
      <c r="I271">
        <v>0</v>
      </c>
      <c r="J271">
        <v>611852</v>
      </c>
      <c r="K271" t="s">
        <v>71</v>
      </c>
      <c r="L271" t="s">
        <v>93</v>
      </c>
      <c r="M271" t="s">
        <v>59</v>
      </c>
      <c r="N271" t="s">
        <v>119</v>
      </c>
      <c r="O271" t="s">
        <v>120</v>
      </c>
      <c r="P271">
        <v>57800</v>
      </c>
      <c r="Q271">
        <v>-53300</v>
      </c>
      <c r="R271" s="1">
        <v>42060</v>
      </c>
      <c r="S271" t="s">
        <v>76</v>
      </c>
      <c r="T271" t="s">
        <v>87</v>
      </c>
      <c r="U271" t="s">
        <v>108</v>
      </c>
      <c r="V271" t="s">
        <v>100</v>
      </c>
      <c r="W271" t="s">
        <v>51</v>
      </c>
      <c r="X271" t="s">
        <v>123</v>
      </c>
      <c r="Y271" t="s">
        <v>449</v>
      </c>
      <c r="Z271">
        <v>14</v>
      </c>
      <c r="AA271">
        <v>3</v>
      </c>
      <c r="AB271" t="s">
        <v>54</v>
      </c>
      <c r="AC271">
        <v>2</v>
      </c>
      <c r="AD271">
        <v>3</v>
      </c>
      <c r="AE271" t="s">
        <v>54</v>
      </c>
      <c r="AF271">
        <v>68970</v>
      </c>
      <c r="AG271">
        <v>12540</v>
      </c>
      <c r="AH271">
        <v>6270</v>
      </c>
      <c r="AI271">
        <v>50160</v>
      </c>
      <c r="AJ271" t="s">
        <v>90</v>
      </c>
      <c r="AK271" t="s">
        <v>91</v>
      </c>
      <c r="AL271">
        <v>2007</v>
      </c>
      <c r="AM271" t="s">
        <v>83</v>
      </c>
      <c r="AO271" t="str">
        <f>_xlfn.CONCAT(Table2[[#This Row],[auto_make]], " ", Table2[[#This Row],[auto_model]])</f>
        <v>Chevrolet Tahoe</v>
      </c>
    </row>
    <row r="272" spans="1:41" x14ac:dyDescent="0.3">
      <c r="A272">
        <v>369</v>
      </c>
      <c r="B272">
        <v>55</v>
      </c>
      <c r="C272">
        <v>577810</v>
      </c>
      <c r="D272" s="1">
        <v>41379</v>
      </c>
      <c r="E272" t="s">
        <v>40</v>
      </c>
      <c r="F272" t="s">
        <v>41</v>
      </c>
      <c r="G272">
        <v>2000</v>
      </c>
      <c r="H272">
        <v>1589.54</v>
      </c>
      <c r="I272">
        <v>0</v>
      </c>
      <c r="J272">
        <v>444734</v>
      </c>
      <c r="K272" t="s">
        <v>42</v>
      </c>
      <c r="L272" t="s">
        <v>142</v>
      </c>
      <c r="M272" t="s">
        <v>160</v>
      </c>
      <c r="N272" t="s">
        <v>119</v>
      </c>
      <c r="O272" t="s">
        <v>46</v>
      </c>
      <c r="P272">
        <v>55400</v>
      </c>
      <c r="Q272">
        <v>0</v>
      </c>
      <c r="R272" s="1">
        <v>42031</v>
      </c>
      <c r="S272" t="s">
        <v>76</v>
      </c>
      <c r="T272" t="s">
        <v>77</v>
      </c>
      <c r="U272" t="s">
        <v>64</v>
      </c>
      <c r="V272" t="s">
        <v>50</v>
      </c>
      <c r="W272" t="s">
        <v>65</v>
      </c>
      <c r="X272" t="s">
        <v>88</v>
      </c>
      <c r="Y272" t="s">
        <v>450</v>
      </c>
      <c r="Z272">
        <v>6</v>
      </c>
      <c r="AA272">
        <v>3</v>
      </c>
      <c r="AB272" t="s">
        <v>63</v>
      </c>
      <c r="AC272">
        <v>2</v>
      </c>
      <c r="AD272">
        <v>0</v>
      </c>
      <c r="AE272" t="s">
        <v>54</v>
      </c>
      <c r="AF272">
        <v>85300</v>
      </c>
      <c r="AG272">
        <v>17060</v>
      </c>
      <c r="AH272">
        <v>8530</v>
      </c>
      <c r="AI272">
        <v>59710</v>
      </c>
      <c r="AJ272" t="s">
        <v>116</v>
      </c>
      <c r="AK272" t="s">
        <v>141</v>
      </c>
      <c r="AL272">
        <v>2003</v>
      </c>
      <c r="AM272" t="s">
        <v>83</v>
      </c>
      <c r="AO272" t="str">
        <f>_xlfn.CONCAT(Table2[[#This Row],[auto_make]], " ", Table2[[#This Row],[auto_model]])</f>
        <v>Toyota Highlander</v>
      </c>
    </row>
    <row r="273" spans="1:41" x14ac:dyDescent="0.3">
      <c r="A273">
        <v>271</v>
      </c>
      <c r="B273">
        <v>40</v>
      </c>
      <c r="C273">
        <v>873114</v>
      </c>
      <c r="D273" s="1">
        <v>35040</v>
      </c>
      <c r="E273" t="s">
        <v>84</v>
      </c>
      <c r="F273" t="s">
        <v>70</v>
      </c>
      <c r="G273">
        <v>1000</v>
      </c>
      <c r="H273">
        <v>1251.6500000000001</v>
      </c>
      <c r="I273">
        <v>0</v>
      </c>
      <c r="J273">
        <v>433683</v>
      </c>
      <c r="K273" t="s">
        <v>71</v>
      </c>
      <c r="L273" t="s">
        <v>93</v>
      </c>
      <c r="M273" t="s">
        <v>112</v>
      </c>
      <c r="N273" t="s">
        <v>119</v>
      </c>
      <c r="O273" t="s">
        <v>120</v>
      </c>
      <c r="P273">
        <v>71200</v>
      </c>
      <c r="Q273">
        <v>0</v>
      </c>
      <c r="R273" s="1">
        <v>42054</v>
      </c>
      <c r="S273" t="s">
        <v>139</v>
      </c>
      <c r="T273" t="s">
        <v>63</v>
      </c>
      <c r="U273" t="s">
        <v>64</v>
      </c>
      <c r="V273" t="s">
        <v>94</v>
      </c>
      <c r="W273" t="s">
        <v>78</v>
      </c>
      <c r="X273" t="s">
        <v>123</v>
      </c>
      <c r="Y273" t="s">
        <v>451</v>
      </c>
      <c r="Z273">
        <v>6</v>
      </c>
      <c r="AA273">
        <v>1</v>
      </c>
      <c r="AB273" t="s">
        <v>80</v>
      </c>
      <c r="AC273">
        <v>0</v>
      </c>
      <c r="AD273">
        <v>0</v>
      </c>
      <c r="AE273" t="s">
        <v>80</v>
      </c>
      <c r="AF273">
        <v>3080</v>
      </c>
      <c r="AG273">
        <v>560</v>
      </c>
      <c r="AH273">
        <v>280</v>
      </c>
      <c r="AI273">
        <v>2240</v>
      </c>
      <c r="AJ273" t="s">
        <v>110</v>
      </c>
      <c r="AK273" t="s">
        <v>135</v>
      </c>
      <c r="AL273">
        <v>2012</v>
      </c>
      <c r="AM273" t="s">
        <v>83</v>
      </c>
      <c r="AO273" t="str">
        <f>_xlfn.CONCAT(Table2[[#This Row],[auto_make]], " ", Table2[[#This Row],[auto_model]])</f>
        <v>Audi A3</v>
      </c>
    </row>
    <row r="274" spans="1:41" x14ac:dyDescent="0.3">
      <c r="A274">
        <v>332</v>
      </c>
      <c r="B274">
        <v>47</v>
      </c>
      <c r="C274">
        <v>994538</v>
      </c>
      <c r="D274" s="1">
        <v>33543</v>
      </c>
      <c r="E274" t="s">
        <v>84</v>
      </c>
      <c r="F274" t="s">
        <v>70</v>
      </c>
      <c r="G274">
        <v>2000</v>
      </c>
      <c r="H274">
        <v>1083.01</v>
      </c>
      <c r="I274">
        <v>0</v>
      </c>
      <c r="J274">
        <v>448882</v>
      </c>
      <c r="K274" t="s">
        <v>42</v>
      </c>
      <c r="L274" t="s">
        <v>43</v>
      </c>
      <c r="M274" t="s">
        <v>44</v>
      </c>
      <c r="N274" t="s">
        <v>166</v>
      </c>
      <c r="O274" t="s">
        <v>61</v>
      </c>
      <c r="P274">
        <v>91900</v>
      </c>
      <c r="Q274">
        <v>0</v>
      </c>
      <c r="R274" s="1">
        <v>42035</v>
      </c>
      <c r="S274" t="s">
        <v>76</v>
      </c>
      <c r="T274" t="s">
        <v>87</v>
      </c>
      <c r="U274" t="s">
        <v>49</v>
      </c>
      <c r="V274" t="s">
        <v>50</v>
      </c>
      <c r="W274" t="s">
        <v>114</v>
      </c>
      <c r="X274" t="s">
        <v>88</v>
      </c>
      <c r="Y274" t="s">
        <v>452</v>
      </c>
      <c r="Z274">
        <v>22</v>
      </c>
      <c r="AA274">
        <v>4</v>
      </c>
      <c r="AB274" t="s">
        <v>54</v>
      </c>
      <c r="AC274">
        <v>2</v>
      </c>
      <c r="AD274">
        <v>0</v>
      </c>
      <c r="AE274" t="s">
        <v>63</v>
      </c>
      <c r="AF274">
        <v>71760</v>
      </c>
      <c r="AG274">
        <v>11040</v>
      </c>
      <c r="AH274">
        <v>11040</v>
      </c>
      <c r="AI274">
        <v>49680</v>
      </c>
      <c r="AJ274" t="s">
        <v>198</v>
      </c>
      <c r="AK274" t="s">
        <v>376</v>
      </c>
      <c r="AL274">
        <v>2010</v>
      </c>
      <c r="AM274" t="s">
        <v>57</v>
      </c>
      <c r="AO274" t="str">
        <f>_xlfn.CONCAT(Table2[[#This Row],[auto_make]], " ", Table2[[#This Row],[auto_model]])</f>
        <v>Jeep Grand Cherokee</v>
      </c>
    </row>
    <row r="275" spans="1:41" x14ac:dyDescent="0.3">
      <c r="A275">
        <v>107</v>
      </c>
      <c r="B275">
        <v>26</v>
      </c>
      <c r="C275">
        <v>727792</v>
      </c>
      <c r="D275" s="1">
        <v>41778</v>
      </c>
      <c r="E275" t="s">
        <v>40</v>
      </c>
      <c r="F275" t="s">
        <v>70</v>
      </c>
      <c r="G275">
        <v>500</v>
      </c>
      <c r="H275">
        <v>974.59</v>
      </c>
      <c r="I275">
        <v>0</v>
      </c>
      <c r="J275">
        <v>466838</v>
      </c>
      <c r="K275" t="s">
        <v>71</v>
      </c>
      <c r="L275" t="s">
        <v>162</v>
      </c>
      <c r="M275" t="s">
        <v>85</v>
      </c>
      <c r="N275" t="s">
        <v>133</v>
      </c>
      <c r="O275" t="s">
        <v>120</v>
      </c>
      <c r="P275">
        <v>62800</v>
      </c>
      <c r="Q275">
        <v>0</v>
      </c>
      <c r="R275" s="1">
        <v>42022</v>
      </c>
      <c r="S275" t="s">
        <v>76</v>
      </c>
      <c r="T275" t="s">
        <v>77</v>
      </c>
      <c r="U275" t="s">
        <v>64</v>
      </c>
      <c r="V275" t="s">
        <v>137</v>
      </c>
      <c r="W275" t="s">
        <v>78</v>
      </c>
      <c r="X275" t="s">
        <v>88</v>
      </c>
      <c r="Y275" t="s">
        <v>453</v>
      </c>
      <c r="Z275">
        <v>14</v>
      </c>
      <c r="AA275">
        <v>3</v>
      </c>
      <c r="AB275" t="s">
        <v>63</v>
      </c>
      <c r="AC275">
        <v>1</v>
      </c>
      <c r="AD275">
        <v>0</v>
      </c>
      <c r="AE275" t="s">
        <v>80</v>
      </c>
      <c r="AF275">
        <v>59700</v>
      </c>
      <c r="AG275">
        <v>11940</v>
      </c>
      <c r="AH275">
        <v>11940</v>
      </c>
      <c r="AI275">
        <v>35820</v>
      </c>
      <c r="AJ275" t="s">
        <v>105</v>
      </c>
      <c r="AK275" t="s">
        <v>288</v>
      </c>
      <c r="AL275">
        <v>2002</v>
      </c>
      <c r="AM275" t="s">
        <v>83</v>
      </c>
      <c r="AO275" t="str">
        <f>_xlfn.CONCAT(Table2[[#This Row],[auto_make]], " ", Table2[[#This Row],[auto_model]])</f>
        <v>Nissan Ultima</v>
      </c>
    </row>
    <row r="276" spans="1:41" x14ac:dyDescent="0.3">
      <c r="A276">
        <v>217</v>
      </c>
      <c r="B276">
        <v>39</v>
      </c>
      <c r="C276">
        <v>522506</v>
      </c>
      <c r="D276" s="1">
        <v>33678</v>
      </c>
      <c r="E276" t="s">
        <v>84</v>
      </c>
      <c r="F276" t="s">
        <v>92</v>
      </c>
      <c r="G276">
        <v>2000</v>
      </c>
      <c r="H276">
        <v>1399.85</v>
      </c>
      <c r="I276">
        <v>0</v>
      </c>
      <c r="J276">
        <v>605490</v>
      </c>
      <c r="K276" t="s">
        <v>71</v>
      </c>
      <c r="L276" t="s">
        <v>125</v>
      </c>
      <c r="M276" t="s">
        <v>112</v>
      </c>
      <c r="N276" t="s">
        <v>133</v>
      </c>
      <c r="O276" t="s">
        <v>61</v>
      </c>
      <c r="P276">
        <v>49900</v>
      </c>
      <c r="Q276">
        <v>-19800</v>
      </c>
      <c r="R276" s="1">
        <v>42014</v>
      </c>
      <c r="S276" t="s">
        <v>76</v>
      </c>
      <c r="T276" t="s">
        <v>87</v>
      </c>
      <c r="U276" t="s">
        <v>64</v>
      </c>
      <c r="V276" t="s">
        <v>100</v>
      </c>
      <c r="W276" t="s">
        <v>78</v>
      </c>
      <c r="X276" t="s">
        <v>52</v>
      </c>
      <c r="Y276" t="s">
        <v>454</v>
      </c>
      <c r="Z276">
        <v>16</v>
      </c>
      <c r="AA276">
        <v>3</v>
      </c>
      <c r="AB276" t="s">
        <v>80</v>
      </c>
      <c r="AC276">
        <v>0</v>
      </c>
      <c r="AD276">
        <v>2</v>
      </c>
      <c r="AE276" t="s">
        <v>63</v>
      </c>
      <c r="AF276">
        <v>64920</v>
      </c>
      <c r="AG276">
        <v>10820</v>
      </c>
      <c r="AH276">
        <v>10820</v>
      </c>
      <c r="AI276">
        <v>43280</v>
      </c>
      <c r="AJ276" t="s">
        <v>130</v>
      </c>
      <c r="AK276" t="s">
        <v>250</v>
      </c>
      <c r="AL276">
        <v>1997</v>
      </c>
      <c r="AM276" t="s">
        <v>83</v>
      </c>
      <c r="AO276" t="str">
        <f>_xlfn.CONCAT(Table2[[#This Row],[auto_make]], " ", Table2[[#This Row],[auto_model]])</f>
        <v>Ford Fusion</v>
      </c>
    </row>
    <row r="277" spans="1:41" x14ac:dyDescent="0.3">
      <c r="A277">
        <v>243</v>
      </c>
      <c r="B277">
        <v>43</v>
      </c>
      <c r="C277">
        <v>367595</v>
      </c>
      <c r="D277" s="1">
        <v>38751</v>
      </c>
      <c r="E277" t="s">
        <v>58</v>
      </c>
      <c r="F277" t="s">
        <v>92</v>
      </c>
      <c r="G277">
        <v>500</v>
      </c>
      <c r="H277">
        <v>1307.74</v>
      </c>
      <c r="I277">
        <v>0</v>
      </c>
      <c r="J277">
        <v>466137</v>
      </c>
      <c r="K277" t="s">
        <v>71</v>
      </c>
      <c r="L277" t="s">
        <v>93</v>
      </c>
      <c r="M277" t="s">
        <v>59</v>
      </c>
      <c r="N277" t="s">
        <v>74</v>
      </c>
      <c r="O277" t="s">
        <v>75</v>
      </c>
      <c r="P277">
        <v>0</v>
      </c>
      <c r="Q277">
        <v>-75700</v>
      </c>
      <c r="R277" s="1">
        <v>42032</v>
      </c>
      <c r="S277" t="s">
        <v>76</v>
      </c>
      <c r="T277" t="s">
        <v>87</v>
      </c>
      <c r="U277" t="s">
        <v>49</v>
      </c>
      <c r="V277" t="s">
        <v>137</v>
      </c>
      <c r="W277" t="s">
        <v>51</v>
      </c>
      <c r="X277" t="s">
        <v>66</v>
      </c>
      <c r="Y277" t="s">
        <v>455</v>
      </c>
      <c r="Z277">
        <v>10</v>
      </c>
      <c r="AA277">
        <v>3</v>
      </c>
      <c r="AB277" t="s">
        <v>63</v>
      </c>
      <c r="AC277">
        <v>0</v>
      </c>
      <c r="AD277">
        <v>1</v>
      </c>
      <c r="AE277" t="s">
        <v>80</v>
      </c>
      <c r="AF277">
        <v>37530</v>
      </c>
      <c r="AG277">
        <v>4170</v>
      </c>
      <c r="AH277">
        <v>4170</v>
      </c>
      <c r="AI277">
        <v>29190</v>
      </c>
      <c r="AJ277" t="s">
        <v>198</v>
      </c>
      <c r="AK277" t="s">
        <v>199</v>
      </c>
      <c r="AL277">
        <v>2008</v>
      </c>
      <c r="AM277" t="s">
        <v>83</v>
      </c>
      <c r="AO277" t="str">
        <f>_xlfn.CONCAT(Table2[[#This Row],[auto_make]], " ", Table2[[#This Row],[auto_model]])</f>
        <v>Jeep Wrangler</v>
      </c>
    </row>
    <row r="278" spans="1:41" x14ac:dyDescent="0.3">
      <c r="A278">
        <v>296</v>
      </c>
      <c r="B278">
        <v>42</v>
      </c>
      <c r="C278">
        <v>586104</v>
      </c>
      <c r="D278" s="1">
        <v>37696</v>
      </c>
      <c r="E278" t="s">
        <v>58</v>
      </c>
      <c r="F278" t="s">
        <v>41</v>
      </c>
      <c r="G278">
        <v>2000</v>
      </c>
      <c r="H278">
        <v>1219.27</v>
      </c>
      <c r="I278">
        <v>0</v>
      </c>
      <c r="J278">
        <v>466970</v>
      </c>
      <c r="K278" t="s">
        <v>42</v>
      </c>
      <c r="L278" t="s">
        <v>93</v>
      </c>
      <c r="M278" t="s">
        <v>98</v>
      </c>
      <c r="N278" t="s">
        <v>166</v>
      </c>
      <c r="O278" t="s">
        <v>46</v>
      </c>
      <c r="P278">
        <v>53100</v>
      </c>
      <c r="Q278">
        <v>-63400</v>
      </c>
      <c r="R278" s="1">
        <v>42051</v>
      </c>
      <c r="S278" t="s">
        <v>76</v>
      </c>
      <c r="T278" t="s">
        <v>48</v>
      </c>
      <c r="U278" t="s">
        <v>108</v>
      </c>
      <c r="V278" t="s">
        <v>137</v>
      </c>
      <c r="W278" t="s">
        <v>114</v>
      </c>
      <c r="X278" t="s">
        <v>52</v>
      </c>
      <c r="Y278" t="s">
        <v>456</v>
      </c>
      <c r="Z278">
        <v>9</v>
      </c>
      <c r="AA278">
        <v>3</v>
      </c>
      <c r="AB278" t="s">
        <v>54</v>
      </c>
      <c r="AC278">
        <v>1</v>
      </c>
      <c r="AD278">
        <v>2</v>
      </c>
      <c r="AE278" t="s">
        <v>80</v>
      </c>
      <c r="AF278">
        <v>64080</v>
      </c>
      <c r="AG278">
        <v>7120</v>
      </c>
      <c r="AH278">
        <v>7120</v>
      </c>
      <c r="AI278">
        <v>49840</v>
      </c>
      <c r="AJ278" t="s">
        <v>55</v>
      </c>
      <c r="AK278">
        <v>93</v>
      </c>
      <c r="AL278">
        <v>2012</v>
      </c>
      <c r="AM278" t="s">
        <v>83</v>
      </c>
      <c r="AO278" t="str">
        <f>_xlfn.CONCAT(Table2[[#This Row],[auto_make]], " ", Table2[[#This Row],[auto_model]])</f>
        <v>Saab 93</v>
      </c>
    </row>
    <row r="279" spans="1:41" x14ac:dyDescent="0.3">
      <c r="A279">
        <v>264</v>
      </c>
      <c r="B279">
        <v>41</v>
      </c>
      <c r="C279">
        <v>424862</v>
      </c>
      <c r="D279" s="1">
        <v>37545</v>
      </c>
      <c r="E279" t="s">
        <v>40</v>
      </c>
      <c r="F279" t="s">
        <v>70</v>
      </c>
      <c r="G279">
        <v>500</v>
      </c>
      <c r="H279">
        <v>1411.3</v>
      </c>
      <c r="I279">
        <v>0</v>
      </c>
      <c r="J279">
        <v>474801</v>
      </c>
      <c r="K279" t="s">
        <v>42</v>
      </c>
      <c r="L279" t="s">
        <v>72</v>
      </c>
      <c r="M279" t="s">
        <v>102</v>
      </c>
      <c r="N279" t="s">
        <v>243</v>
      </c>
      <c r="O279" t="s">
        <v>86</v>
      </c>
      <c r="P279">
        <v>55600</v>
      </c>
      <c r="Q279">
        <v>0</v>
      </c>
      <c r="R279" s="1">
        <v>42043</v>
      </c>
      <c r="S279" t="s">
        <v>47</v>
      </c>
      <c r="T279" t="s">
        <v>77</v>
      </c>
      <c r="U279" t="s">
        <v>64</v>
      </c>
      <c r="V279" t="s">
        <v>121</v>
      </c>
      <c r="W279" t="s">
        <v>176</v>
      </c>
      <c r="X279" t="s">
        <v>157</v>
      </c>
      <c r="Y279" t="s">
        <v>457</v>
      </c>
      <c r="Z279">
        <v>4</v>
      </c>
      <c r="AA279">
        <v>1</v>
      </c>
      <c r="AB279" t="s">
        <v>80</v>
      </c>
      <c r="AC279">
        <v>1</v>
      </c>
      <c r="AD279">
        <v>0</v>
      </c>
      <c r="AE279" t="s">
        <v>63</v>
      </c>
      <c r="AF279">
        <v>60390</v>
      </c>
      <c r="AG279">
        <v>10980</v>
      </c>
      <c r="AH279">
        <v>5490</v>
      </c>
      <c r="AI279">
        <v>43920</v>
      </c>
      <c r="AJ279" t="s">
        <v>188</v>
      </c>
      <c r="AK279" t="s">
        <v>202</v>
      </c>
      <c r="AL279">
        <v>2004</v>
      </c>
      <c r="AM279" t="s">
        <v>57</v>
      </c>
      <c r="AO279" t="str">
        <f>_xlfn.CONCAT(Table2[[#This Row],[auto_make]], " ", Table2[[#This Row],[auto_model]])</f>
        <v>BMW M5</v>
      </c>
    </row>
    <row r="280" spans="1:41" x14ac:dyDescent="0.3">
      <c r="A280">
        <v>108</v>
      </c>
      <c r="B280">
        <v>33</v>
      </c>
      <c r="C280">
        <v>512813</v>
      </c>
      <c r="D280" s="1">
        <v>32900</v>
      </c>
      <c r="E280" t="s">
        <v>84</v>
      </c>
      <c r="F280" t="s">
        <v>70</v>
      </c>
      <c r="G280">
        <v>2000</v>
      </c>
      <c r="H280">
        <v>694.45</v>
      </c>
      <c r="I280">
        <v>0</v>
      </c>
      <c r="J280">
        <v>450703</v>
      </c>
      <c r="K280" t="s">
        <v>71</v>
      </c>
      <c r="L280" t="s">
        <v>162</v>
      </c>
      <c r="M280" t="s">
        <v>85</v>
      </c>
      <c r="N280" t="s">
        <v>265</v>
      </c>
      <c r="O280" t="s">
        <v>143</v>
      </c>
      <c r="P280">
        <v>0</v>
      </c>
      <c r="Q280">
        <v>0</v>
      </c>
      <c r="R280" s="1">
        <v>42024</v>
      </c>
      <c r="S280" t="s">
        <v>76</v>
      </c>
      <c r="T280" t="s">
        <v>48</v>
      </c>
      <c r="U280" t="s">
        <v>49</v>
      </c>
      <c r="V280" t="s">
        <v>50</v>
      </c>
      <c r="W280" t="s">
        <v>114</v>
      </c>
      <c r="X280" t="s">
        <v>128</v>
      </c>
      <c r="Y280" t="s">
        <v>458</v>
      </c>
      <c r="Z280">
        <v>6</v>
      </c>
      <c r="AA280">
        <v>3</v>
      </c>
      <c r="AB280" t="s">
        <v>63</v>
      </c>
      <c r="AC280">
        <v>0</v>
      </c>
      <c r="AD280">
        <v>1</v>
      </c>
      <c r="AE280" t="s">
        <v>54</v>
      </c>
      <c r="AF280">
        <v>64350</v>
      </c>
      <c r="AG280">
        <v>5850</v>
      </c>
      <c r="AH280">
        <v>11700</v>
      </c>
      <c r="AI280">
        <v>46800</v>
      </c>
      <c r="AJ280" t="s">
        <v>105</v>
      </c>
      <c r="AK280" t="s">
        <v>106</v>
      </c>
      <c r="AL280">
        <v>2011</v>
      </c>
      <c r="AM280" t="s">
        <v>57</v>
      </c>
      <c r="AO280" t="str">
        <f>_xlfn.CONCAT(Table2[[#This Row],[auto_make]], " ", Table2[[#This Row],[auto_model]])</f>
        <v>Nissan Pathfinder</v>
      </c>
    </row>
    <row r="281" spans="1:41" x14ac:dyDescent="0.3">
      <c r="A281">
        <v>32</v>
      </c>
      <c r="B281">
        <v>38</v>
      </c>
      <c r="C281">
        <v>356768</v>
      </c>
      <c r="D281" s="1">
        <v>40248</v>
      </c>
      <c r="E281" t="s">
        <v>84</v>
      </c>
      <c r="F281" t="s">
        <v>70</v>
      </c>
      <c r="G281">
        <v>500</v>
      </c>
      <c r="H281">
        <v>1006.77</v>
      </c>
      <c r="I281">
        <v>6000000</v>
      </c>
      <c r="J281">
        <v>478172</v>
      </c>
      <c r="K281" t="s">
        <v>71</v>
      </c>
      <c r="L281" t="s">
        <v>142</v>
      </c>
      <c r="M281" t="s">
        <v>112</v>
      </c>
      <c r="N281" t="s">
        <v>45</v>
      </c>
      <c r="O281" t="s">
        <v>75</v>
      </c>
      <c r="P281">
        <v>0</v>
      </c>
      <c r="Q281">
        <v>0</v>
      </c>
      <c r="R281" s="1">
        <v>42041</v>
      </c>
      <c r="S281" t="s">
        <v>76</v>
      </c>
      <c r="T281" t="s">
        <v>48</v>
      </c>
      <c r="U281" t="s">
        <v>64</v>
      </c>
      <c r="V281" t="s">
        <v>50</v>
      </c>
      <c r="W281" t="s">
        <v>51</v>
      </c>
      <c r="X281" t="s">
        <v>128</v>
      </c>
      <c r="Y281" t="s">
        <v>459</v>
      </c>
      <c r="Z281">
        <v>15</v>
      </c>
      <c r="AA281">
        <v>3</v>
      </c>
      <c r="AB281" t="s">
        <v>54</v>
      </c>
      <c r="AC281">
        <v>2</v>
      </c>
      <c r="AD281">
        <v>1</v>
      </c>
      <c r="AE281" t="s">
        <v>54</v>
      </c>
      <c r="AF281">
        <v>70900</v>
      </c>
      <c r="AG281">
        <v>14180</v>
      </c>
      <c r="AH281">
        <v>7090</v>
      </c>
      <c r="AI281">
        <v>49630</v>
      </c>
      <c r="AJ281" t="s">
        <v>188</v>
      </c>
      <c r="AK281" t="s">
        <v>239</v>
      </c>
      <c r="AL281">
        <v>1997</v>
      </c>
      <c r="AM281" t="s">
        <v>83</v>
      </c>
      <c r="AO281" t="str">
        <f>_xlfn.CONCAT(Table2[[#This Row],[auto_make]], " ", Table2[[#This Row],[auto_model]])</f>
        <v>BMW X6</v>
      </c>
    </row>
    <row r="282" spans="1:41" x14ac:dyDescent="0.3">
      <c r="A282">
        <v>259</v>
      </c>
      <c r="B282">
        <v>39</v>
      </c>
      <c r="C282">
        <v>330506</v>
      </c>
      <c r="D282" s="1">
        <v>34961</v>
      </c>
      <c r="E282" t="s">
        <v>40</v>
      </c>
      <c r="F282" t="s">
        <v>41</v>
      </c>
      <c r="G282">
        <v>1000</v>
      </c>
      <c r="H282">
        <v>1422.36</v>
      </c>
      <c r="I282">
        <v>0</v>
      </c>
      <c r="J282">
        <v>604668</v>
      </c>
      <c r="K282" t="s">
        <v>71</v>
      </c>
      <c r="L282" t="s">
        <v>162</v>
      </c>
      <c r="M282" t="s">
        <v>44</v>
      </c>
      <c r="N282" t="s">
        <v>147</v>
      </c>
      <c r="O282" t="s">
        <v>86</v>
      </c>
      <c r="P282">
        <v>0</v>
      </c>
      <c r="Q282">
        <v>-83900</v>
      </c>
      <c r="R282" s="1">
        <v>42028</v>
      </c>
      <c r="S282" t="s">
        <v>76</v>
      </c>
      <c r="T282" t="s">
        <v>48</v>
      </c>
      <c r="U282" t="s">
        <v>64</v>
      </c>
      <c r="V282" t="s">
        <v>100</v>
      </c>
      <c r="W282" t="s">
        <v>176</v>
      </c>
      <c r="X282" t="s">
        <v>52</v>
      </c>
      <c r="Y282" t="s">
        <v>460</v>
      </c>
      <c r="Z282">
        <v>12</v>
      </c>
      <c r="AA282">
        <v>3</v>
      </c>
      <c r="AB282" t="s">
        <v>80</v>
      </c>
      <c r="AC282">
        <v>1</v>
      </c>
      <c r="AD282">
        <v>3</v>
      </c>
      <c r="AE282" t="s">
        <v>63</v>
      </c>
      <c r="AF282">
        <v>46560</v>
      </c>
      <c r="AG282">
        <v>7760</v>
      </c>
      <c r="AH282">
        <v>7760</v>
      </c>
      <c r="AI282">
        <v>31040</v>
      </c>
      <c r="AJ282" t="s">
        <v>105</v>
      </c>
      <c r="AK282" t="s">
        <v>288</v>
      </c>
      <c r="AL282">
        <v>2012</v>
      </c>
      <c r="AM282" t="s">
        <v>83</v>
      </c>
      <c r="AO282" t="str">
        <f>_xlfn.CONCAT(Table2[[#This Row],[auto_make]], " ", Table2[[#This Row],[auto_model]])</f>
        <v>Nissan Ultima</v>
      </c>
    </row>
    <row r="283" spans="1:41" x14ac:dyDescent="0.3">
      <c r="A283">
        <v>186</v>
      </c>
      <c r="B283">
        <v>33</v>
      </c>
      <c r="C283">
        <v>779075</v>
      </c>
      <c r="D283" s="1">
        <v>40236</v>
      </c>
      <c r="E283" t="s">
        <v>58</v>
      </c>
      <c r="F283" t="s">
        <v>70</v>
      </c>
      <c r="G283">
        <v>1000</v>
      </c>
      <c r="H283">
        <v>1348.32</v>
      </c>
      <c r="I283">
        <v>0</v>
      </c>
      <c r="J283">
        <v>469429</v>
      </c>
      <c r="K283" t="s">
        <v>71</v>
      </c>
      <c r="L283" t="s">
        <v>93</v>
      </c>
      <c r="M283" t="s">
        <v>44</v>
      </c>
      <c r="N283" t="s">
        <v>243</v>
      </c>
      <c r="O283" t="s">
        <v>120</v>
      </c>
      <c r="P283">
        <v>37600</v>
      </c>
      <c r="Q283">
        <v>-37600</v>
      </c>
      <c r="R283" s="1">
        <v>42018</v>
      </c>
      <c r="S283" t="s">
        <v>62</v>
      </c>
      <c r="T283" t="s">
        <v>63</v>
      </c>
      <c r="U283" t="s">
        <v>213</v>
      </c>
      <c r="V283" t="s">
        <v>50</v>
      </c>
      <c r="W283" t="s">
        <v>78</v>
      </c>
      <c r="X283" t="s">
        <v>88</v>
      </c>
      <c r="Y283" t="s">
        <v>461</v>
      </c>
      <c r="Z283">
        <v>3</v>
      </c>
      <c r="AA283">
        <v>1</v>
      </c>
      <c r="AB283" t="s">
        <v>80</v>
      </c>
      <c r="AC283">
        <v>2</v>
      </c>
      <c r="AD283">
        <v>1</v>
      </c>
      <c r="AE283" t="s">
        <v>63</v>
      </c>
      <c r="AF283">
        <v>4730</v>
      </c>
      <c r="AG283">
        <v>860</v>
      </c>
      <c r="AH283">
        <v>860</v>
      </c>
      <c r="AI283">
        <v>3010</v>
      </c>
      <c r="AJ283" t="s">
        <v>90</v>
      </c>
      <c r="AK283" t="s">
        <v>246</v>
      </c>
      <c r="AL283">
        <v>2013</v>
      </c>
      <c r="AM283" t="s">
        <v>57</v>
      </c>
      <c r="AO283" t="str">
        <f>_xlfn.CONCAT(Table2[[#This Row],[auto_make]], " ", Table2[[#This Row],[auto_model]])</f>
        <v>Chevrolet Malibu</v>
      </c>
    </row>
    <row r="284" spans="1:41" x14ac:dyDescent="0.3">
      <c r="A284">
        <v>201</v>
      </c>
      <c r="B284">
        <v>40</v>
      </c>
      <c r="C284">
        <v>799501</v>
      </c>
      <c r="D284" s="1">
        <v>33600</v>
      </c>
      <c r="E284" t="s">
        <v>40</v>
      </c>
      <c r="F284" t="s">
        <v>41</v>
      </c>
      <c r="G284">
        <v>2000</v>
      </c>
      <c r="H284">
        <v>1315.56</v>
      </c>
      <c r="I284">
        <v>0</v>
      </c>
      <c r="J284">
        <v>471806</v>
      </c>
      <c r="K284" t="s">
        <v>71</v>
      </c>
      <c r="L284" t="s">
        <v>72</v>
      </c>
      <c r="M284" t="s">
        <v>146</v>
      </c>
      <c r="N284" t="s">
        <v>182</v>
      </c>
      <c r="O284" t="s">
        <v>143</v>
      </c>
      <c r="P284">
        <v>0</v>
      </c>
      <c r="Q284">
        <v>0</v>
      </c>
      <c r="R284" s="1">
        <v>42053</v>
      </c>
      <c r="S284" t="s">
        <v>62</v>
      </c>
      <c r="T284" t="s">
        <v>63</v>
      </c>
      <c r="U284" t="s">
        <v>64</v>
      </c>
      <c r="V284" t="s">
        <v>50</v>
      </c>
      <c r="W284" t="s">
        <v>51</v>
      </c>
      <c r="X284" t="s">
        <v>157</v>
      </c>
      <c r="Y284" t="s">
        <v>462</v>
      </c>
      <c r="Z284">
        <v>14</v>
      </c>
      <c r="AA284">
        <v>1</v>
      </c>
      <c r="AB284" t="s">
        <v>54</v>
      </c>
      <c r="AC284">
        <v>0</v>
      </c>
      <c r="AD284">
        <v>0</v>
      </c>
      <c r="AE284" t="s">
        <v>54</v>
      </c>
      <c r="AF284">
        <v>6820</v>
      </c>
      <c r="AG284">
        <v>1240</v>
      </c>
      <c r="AH284">
        <v>1240</v>
      </c>
      <c r="AI284">
        <v>4340</v>
      </c>
      <c r="AJ284" t="s">
        <v>198</v>
      </c>
      <c r="AK284" t="s">
        <v>376</v>
      </c>
      <c r="AL284">
        <v>2003</v>
      </c>
      <c r="AM284" t="s">
        <v>83</v>
      </c>
      <c r="AO284" t="str">
        <f>_xlfn.CONCAT(Table2[[#This Row],[auto_make]], " ", Table2[[#This Row],[auto_model]])</f>
        <v>Jeep Grand Cherokee</v>
      </c>
    </row>
    <row r="285" spans="1:41" x14ac:dyDescent="0.3">
      <c r="A285">
        <v>436</v>
      </c>
      <c r="B285">
        <v>58</v>
      </c>
      <c r="C285">
        <v>987905</v>
      </c>
      <c r="D285" s="1">
        <v>37376</v>
      </c>
      <c r="E285" t="s">
        <v>40</v>
      </c>
      <c r="F285" t="s">
        <v>41</v>
      </c>
      <c r="G285">
        <v>2000</v>
      </c>
      <c r="H285">
        <v>1407.01</v>
      </c>
      <c r="I285">
        <v>5000000</v>
      </c>
      <c r="J285">
        <v>475705</v>
      </c>
      <c r="K285" t="s">
        <v>42</v>
      </c>
      <c r="L285" t="s">
        <v>72</v>
      </c>
      <c r="M285" t="s">
        <v>98</v>
      </c>
      <c r="N285" t="s">
        <v>45</v>
      </c>
      <c r="O285" t="s">
        <v>61</v>
      </c>
      <c r="P285">
        <v>47400</v>
      </c>
      <c r="Q285">
        <v>-27600</v>
      </c>
      <c r="R285" s="1">
        <v>42014</v>
      </c>
      <c r="S285" t="s">
        <v>47</v>
      </c>
      <c r="T285" t="s">
        <v>77</v>
      </c>
      <c r="U285" t="s">
        <v>49</v>
      </c>
      <c r="V285" t="s">
        <v>50</v>
      </c>
      <c r="W285" t="s">
        <v>114</v>
      </c>
      <c r="X285" t="s">
        <v>66</v>
      </c>
      <c r="Y285" t="s">
        <v>463</v>
      </c>
      <c r="Z285">
        <v>10</v>
      </c>
      <c r="AA285">
        <v>1</v>
      </c>
      <c r="AB285" t="s">
        <v>63</v>
      </c>
      <c r="AC285">
        <v>0</v>
      </c>
      <c r="AD285">
        <v>2</v>
      </c>
      <c r="AE285" t="s">
        <v>63</v>
      </c>
      <c r="AF285">
        <v>59900</v>
      </c>
      <c r="AG285">
        <v>11980</v>
      </c>
      <c r="AH285">
        <v>5990</v>
      </c>
      <c r="AI285">
        <v>41930</v>
      </c>
      <c r="AJ285" t="s">
        <v>188</v>
      </c>
      <c r="AK285" t="s">
        <v>204</v>
      </c>
      <c r="AL285">
        <v>1997</v>
      </c>
      <c r="AM285" t="s">
        <v>57</v>
      </c>
      <c r="AO285" t="str">
        <f>_xlfn.CONCAT(Table2[[#This Row],[auto_make]], " ", Table2[[#This Row],[auto_model]])</f>
        <v>BMW X5</v>
      </c>
    </row>
    <row r="286" spans="1:41" x14ac:dyDescent="0.3">
      <c r="A286">
        <v>189</v>
      </c>
      <c r="B286">
        <v>36</v>
      </c>
      <c r="C286">
        <v>967756</v>
      </c>
      <c r="D286" s="1">
        <v>39200</v>
      </c>
      <c r="E286" t="s">
        <v>40</v>
      </c>
      <c r="F286" t="s">
        <v>41</v>
      </c>
      <c r="G286">
        <v>2000</v>
      </c>
      <c r="H286">
        <v>1388.58</v>
      </c>
      <c r="I286">
        <v>0</v>
      </c>
      <c r="J286">
        <v>459122</v>
      </c>
      <c r="K286" t="s">
        <v>71</v>
      </c>
      <c r="L286" t="s">
        <v>43</v>
      </c>
      <c r="M286" t="s">
        <v>118</v>
      </c>
      <c r="N286" t="s">
        <v>180</v>
      </c>
      <c r="O286" t="s">
        <v>75</v>
      </c>
      <c r="P286">
        <v>0</v>
      </c>
      <c r="Q286">
        <v>-49400</v>
      </c>
      <c r="R286" s="1">
        <v>42048</v>
      </c>
      <c r="S286" t="s">
        <v>76</v>
      </c>
      <c r="T286" t="s">
        <v>48</v>
      </c>
      <c r="U286" t="s">
        <v>49</v>
      </c>
      <c r="V286" t="s">
        <v>50</v>
      </c>
      <c r="W286" t="s">
        <v>114</v>
      </c>
      <c r="X286" t="s">
        <v>66</v>
      </c>
      <c r="Y286" t="s">
        <v>464</v>
      </c>
      <c r="Z286">
        <v>17</v>
      </c>
      <c r="AA286">
        <v>3</v>
      </c>
      <c r="AB286" t="s">
        <v>63</v>
      </c>
      <c r="AC286">
        <v>1</v>
      </c>
      <c r="AD286">
        <v>3</v>
      </c>
      <c r="AE286" t="s">
        <v>54</v>
      </c>
      <c r="AF286">
        <v>79560</v>
      </c>
      <c r="AG286">
        <v>13260</v>
      </c>
      <c r="AH286">
        <v>13260</v>
      </c>
      <c r="AI286">
        <v>53040</v>
      </c>
      <c r="AJ286" t="s">
        <v>130</v>
      </c>
      <c r="AK286" t="s">
        <v>173</v>
      </c>
      <c r="AL286">
        <v>2009</v>
      </c>
      <c r="AM286" t="s">
        <v>83</v>
      </c>
      <c r="AO286" t="str">
        <f>_xlfn.CONCAT(Table2[[#This Row],[auto_make]], " ", Table2[[#This Row],[auto_model]])</f>
        <v>Ford Escape</v>
      </c>
    </row>
    <row r="287" spans="1:41" x14ac:dyDescent="0.3">
      <c r="A287">
        <v>105</v>
      </c>
      <c r="B287">
        <v>33</v>
      </c>
      <c r="C287">
        <v>830414</v>
      </c>
      <c r="D287" s="1">
        <v>35254</v>
      </c>
      <c r="E287" t="s">
        <v>84</v>
      </c>
      <c r="F287" t="s">
        <v>92</v>
      </c>
      <c r="G287">
        <v>500</v>
      </c>
      <c r="H287">
        <v>1310.76</v>
      </c>
      <c r="I287">
        <v>0</v>
      </c>
      <c r="J287">
        <v>476737</v>
      </c>
      <c r="K287" t="s">
        <v>71</v>
      </c>
      <c r="L287" t="s">
        <v>132</v>
      </c>
      <c r="M287" t="s">
        <v>186</v>
      </c>
      <c r="N287" t="s">
        <v>171</v>
      </c>
      <c r="O287" t="s">
        <v>143</v>
      </c>
      <c r="P287">
        <v>0</v>
      </c>
      <c r="Q287">
        <v>-40900</v>
      </c>
      <c r="R287" s="1">
        <v>42052</v>
      </c>
      <c r="S287" t="s">
        <v>47</v>
      </c>
      <c r="T287" t="s">
        <v>87</v>
      </c>
      <c r="U287" t="s">
        <v>108</v>
      </c>
      <c r="V287" t="s">
        <v>121</v>
      </c>
      <c r="W287" t="s">
        <v>65</v>
      </c>
      <c r="X287" t="s">
        <v>157</v>
      </c>
      <c r="Y287" t="s">
        <v>465</v>
      </c>
      <c r="Z287">
        <v>8</v>
      </c>
      <c r="AA287">
        <v>1</v>
      </c>
      <c r="AB287" t="s">
        <v>54</v>
      </c>
      <c r="AC287">
        <v>0</v>
      </c>
      <c r="AD287">
        <v>1</v>
      </c>
      <c r="AE287" t="s">
        <v>63</v>
      </c>
      <c r="AF287">
        <v>70290</v>
      </c>
      <c r="AG287">
        <v>12780</v>
      </c>
      <c r="AH287">
        <v>6390</v>
      </c>
      <c r="AI287">
        <v>51120</v>
      </c>
      <c r="AJ287" t="s">
        <v>96</v>
      </c>
      <c r="AK287" t="s">
        <v>149</v>
      </c>
      <c r="AL287">
        <v>2008</v>
      </c>
      <c r="AM287" t="s">
        <v>83</v>
      </c>
      <c r="AO287" t="str">
        <f>_xlfn.CONCAT(Table2[[#This Row],[auto_make]], " ", Table2[[#This Row],[auto_model]])</f>
        <v>Accura MDX</v>
      </c>
    </row>
    <row r="288" spans="1:41" x14ac:dyDescent="0.3">
      <c r="A288">
        <v>163</v>
      </c>
      <c r="B288">
        <v>31</v>
      </c>
      <c r="C288">
        <v>127313</v>
      </c>
      <c r="D288" s="1">
        <v>37347</v>
      </c>
      <c r="E288" t="s">
        <v>58</v>
      </c>
      <c r="F288" t="s">
        <v>70</v>
      </c>
      <c r="G288">
        <v>1000</v>
      </c>
      <c r="H288">
        <v>1004.63</v>
      </c>
      <c r="I288">
        <v>6000000</v>
      </c>
      <c r="J288">
        <v>460359</v>
      </c>
      <c r="K288" t="s">
        <v>42</v>
      </c>
      <c r="L288" t="s">
        <v>162</v>
      </c>
      <c r="M288" t="s">
        <v>118</v>
      </c>
      <c r="N288" t="s">
        <v>150</v>
      </c>
      <c r="O288" t="s">
        <v>143</v>
      </c>
      <c r="P288">
        <v>26900</v>
      </c>
      <c r="Q288">
        <v>0</v>
      </c>
      <c r="R288" s="1">
        <v>42011</v>
      </c>
      <c r="S288" t="s">
        <v>76</v>
      </c>
      <c r="T288" t="s">
        <v>77</v>
      </c>
      <c r="U288" t="s">
        <v>108</v>
      </c>
      <c r="V288" t="s">
        <v>137</v>
      </c>
      <c r="W288" t="s">
        <v>51</v>
      </c>
      <c r="X288" t="s">
        <v>123</v>
      </c>
      <c r="Y288" t="s">
        <v>466</v>
      </c>
      <c r="Z288">
        <v>14</v>
      </c>
      <c r="AA288">
        <v>3</v>
      </c>
      <c r="AB288" t="s">
        <v>54</v>
      </c>
      <c r="AC288">
        <v>2</v>
      </c>
      <c r="AD288">
        <v>0</v>
      </c>
      <c r="AE288" t="s">
        <v>80</v>
      </c>
      <c r="AF288">
        <v>63910</v>
      </c>
      <c r="AG288">
        <v>5810</v>
      </c>
      <c r="AH288">
        <v>11620</v>
      </c>
      <c r="AI288">
        <v>46480</v>
      </c>
      <c r="AJ288" t="s">
        <v>154</v>
      </c>
      <c r="AK288" t="s">
        <v>168</v>
      </c>
      <c r="AL288">
        <v>1999</v>
      </c>
      <c r="AM288" t="s">
        <v>83</v>
      </c>
      <c r="AO288" t="str">
        <f>_xlfn.CONCAT(Table2[[#This Row],[auto_make]], " ", Table2[[#This Row],[auto_model]])</f>
        <v>Suburu Forrestor</v>
      </c>
    </row>
    <row r="289" spans="1:41" x14ac:dyDescent="0.3">
      <c r="A289">
        <v>219</v>
      </c>
      <c r="B289">
        <v>40</v>
      </c>
      <c r="C289">
        <v>786957</v>
      </c>
      <c r="D289" s="1">
        <v>39019</v>
      </c>
      <c r="E289" t="s">
        <v>40</v>
      </c>
      <c r="F289" t="s">
        <v>70</v>
      </c>
      <c r="G289">
        <v>500</v>
      </c>
      <c r="H289">
        <v>1134.9100000000001</v>
      </c>
      <c r="I289">
        <v>0</v>
      </c>
      <c r="J289">
        <v>452735</v>
      </c>
      <c r="K289" t="s">
        <v>71</v>
      </c>
      <c r="L289" t="s">
        <v>93</v>
      </c>
      <c r="M289" t="s">
        <v>146</v>
      </c>
      <c r="N289" t="s">
        <v>113</v>
      </c>
      <c r="O289" t="s">
        <v>143</v>
      </c>
      <c r="P289">
        <v>68700</v>
      </c>
      <c r="Q289">
        <v>0</v>
      </c>
      <c r="R289" s="1">
        <v>42033</v>
      </c>
      <c r="S289" t="s">
        <v>62</v>
      </c>
      <c r="T289" t="s">
        <v>63</v>
      </c>
      <c r="U289" t="s">
        <v>213</v>
      </c>
      <c r="V289" t="s">
        <v>94</v>
      </c>
      <c r="W289" t="s">
        <v>51</v>
      </c>
      <c r="X289" t="s">
        <v>66</v>
      </c>
      <c r="Y289" t="s">
        <v>467</v>
      </c>
      <c r="Z289">
        <v>6</v>
      </c>
      <c r="AA289">
        <v>1</v>
      </c>
      <c r="AB289" t="s">
        <v>63</v>
      </c>
      <c r="AC289">
        <v>1</v>
      </c>
      <c r="AD289">
        <v>0</v>
      </c>
      <c r="AE289" t="s">
        <v>80</v>
      </c>
      <c r="AF289">
        <v>6400</v>
      </c>
      <c r="AG289">
        <v>640</v>
      </c>
      <c r="AH289">
        <v>640</v>
      </c>
      <c r="AI289">
        <v>5120</v>
      </c>
      <c r="AJ289" t="s">
        <v>116</v>
      </c>
      <c r="AK289" t="s">
        <v>117</v>
      </c>
      <c r="AL289">
        <v>1997</v>
      </c>
      <c r="AM289" t="s">
        <v>83</v>
      </c>
      <c r="AO289" t="str">
        <f>_xlfn.CONCAT(Table2[[#This Row],[auto_make]], " ", Table2[[#This Row],[auto_model]])</f>
        <v>Toyota Camry</v>
      </c>
    </row>
    <row r="290" spans="1:41" x14ac:dyDescent="0.3">
      <c r="A290">
        <v>88</v>
      </c>
      <c r="B290">
        <v>25</v>
      </c>
      <c r="C290">
        <v>332892</v>
      </c>
      <c r="D290" s="1">
        <v>39380</v>
      </c>
      <c r="E290" t="s">
        <v>58</v>
      </c>
      <c r="F290" t="s">
        <v>41</v>
      </c>
      <c r="G290">
        <v>1000</v>
      </c>
      <c r="H290">
        <v>1194</v>
      </c>
      <c r="I290">
        <v>0</v>
      </c>
      <c r="J290">
        <v>613583</v>
      </c>
      <c r="K290" t="s">
        <v>71</v>
      </c>
      <c r="L290" t="s">
        <v>162</v>
      </c>
      <c r="M290" t="s">
        <v>160</v>
      </c>
      <c r="N290" t="s">
        <v>147</v>
      </c>
      <c r="O290" t="s">
        <v>46</v>
      </c>
      <c r="P290">
        <v>0</v>
      </c>
      <c r="Q290">
        <v>0</v>
      </c>
      <c r="R290" s="1">
        <v>42048</v>
      </c>
      <c r="S290" t="s">
        <v>47</v>
      </c>
      <c r="T290" t="s">
        <v>77</v>
      </c>
      <c r="U290" t="s">
        <v>49</v>
      </c>
      <c r="V290" t="s">
        <v>137</v>
      </c>
      <c r="W290" t="s">
        <v>51</v>
      </c>
      <c r="X290" t="s">
        <v>157</v>
      </c>
      <c r="Y290" t="s">
        <v>468</v>
      </c>
      <c r="Z290">
        <v>6</v>
      </c>
      <c r="AA290">
        <v>1</v>
      </c>
      <c r="AB290" t="s">
        <v>54</v>
      </c>
      <c r="AC290">
        <v>1</v>
      </c>
      <c r="AD290">
        <v>2</v>
      </c>
      <c r="AE290" t="s">
        <v>54</v>
      </c>
      <c r="AF290">
        <v>66780</v>
      </c>
      <c r="AG290">
        <v>7420</v>
      </c>
      <c r="AH290">
        <v>7420</v>
      </c>
      <c r="AI290">
        <v>51940</v>
      </c>
      <c r="AJ290" t="s">
        <v>130</v>
      </c>
      <c r="AK290" t="s">
        <v>173</v>
      </c>
      <c r="AL290">
        <v>2013</v>
      </c>
      <c r="AM290" t="s">
        <v>57</v>
      </c>
      <c r="AO290" t="str">
        <f>_xlfn.CONCAT(Table2[[#This Row],[auto_make]], " ", Table2[[#This Row],[auto_model]])</f>
        <v>Ford Escape</v>
      </c>
    </row>
    <row r="291" spans="1:41" x14ac:dyDescent="0.3">
      <c r="A291">
        <v>40</v>
      </c>
      <c r="B291">
        <v>39</v>
      </c>
      <c r="C291">
        <v>448642</v>
      </c>
      <c r="D291" s="1">
        <v>36978</v>
      </c>
      <c r="E291" t="s">
        <v>58</v>
      </c>
      <c r="F291" t="s">
        <v>92</v>
      </c>
      <c r="G291">
        <v>1000</v>
      </c>
      <c r="H291">
        <v>1248.25</v>
      </c>
      <c r="I291">
        <v>4000000</v>
      </c>
      <c r="J291">
        <v>605692</v>
      </c>
      <c r="K291" t="s">
        <v>71</v>
      </c>
      <c r="L291" t="s">
        <v>142</v>
      </c>
      <c r="M291" t="s">
        <v>73</v>
      </c>
      <c r="N291" t="s">
        <v>150</v>
      </c>
      <c r="O291" t="s">
        <v>75</v>
      </c>
      <c r="P291">
        <v>0</v>
      </c>
      <c r="Q291">
        <v>-33300</v>
      </c>
      <c r="R291" s="1">
        <v>42036</v>
      </c>
      <c r="S291" t="s">
        <v>139</v>
      </c>
      <c r="T291" t="s">
        <v>63</v>
      </c>
      <c r="U291" t="s">
        <v>64</v>
      </c>
      <c r="V291" t="s">
        <v>50</v>
      </c>
      <c r="W291" t="s">
        <v>65</v>
      </c>
      <c r="X291" t="s">
        <v>157</v>
      </c>
      <c r="Y291" t="s">
        <v>469</v>
      </c>
      <c r="Z291">
        <v>8</v>
      </c>
      <c r="AA291">
        <v>1</v>
      </c>
      <c r="AB291" t="s">
        <v>80</v>
      </c>
      <c r="AC291">
        <v>0</v>
      </c>
      <c r="AD291">
        <v>2</v>
      </c>
      <c r="AE291" t="s">
        <v>63</v>
      </c>
      <c r="AF291">
        <v>8760</v>
      </c>
      <c r="AG291">
        <v>1460</v>
      </c>
      <c r="AH291">
        <v>1460</v>
      </c>
      <c r="AI291">
        <v>5840</v>
      </c>
      <c r="AJ291" t="s">
        <v>188</v>
      </c>
      <c r="AK291" t="s">
        <v>189</v>
      </c>
      <c r="AL291">
        <v>2013</v>
      </c>
      <c r="AM291" t="s">
        <v>83</v>
      </c>
      <c r="AO291" t="str">
        <f>_xlfn.CONCAT(Table2[[#This Row],[auto_make]], " ", Table2[[#This Row],[auto_model]])</f>
        <v>BMW 3 Series</v>
      </c>
    </row>
    <row r="292" spans="1:41" x14ac:dyDescent="0.3">
      <c r="A292">
        <v>284</v>
      </c>
      <c r="B292">
        <v>42</v>
      </c>
      <c r="C292">
        <v>526039</v>
      </c>
      <c r="D292" s="1">
        <v>34823</v>
      </c>
      <c r="E292" t="s">
        <v>40</v>
      </c>
      <c r="F292" t="s">
        <v>70</v>
      </c>
      <c r="G292">
        <v>500</v>
      </c>
      <c r="H292">
        <v>1338.54</v>
      </c>
      <c r="I292">
        <v>-1000000</v>
      </c>
      <c r="J292">
        <v>438178</v>
      </c>
      <c r="K292" t="s">
        <v>42</v>
      </c>
      <c r="L292" t="s">
        <v>93</v>
      </c>
      <c r="M292" t="s">
        <v>59</v>
      </c>
      <c r="N292" t="s">
        <v>171</v>
      </c>
      <c r="O292" t="s">
        <v>120</v>
      </c>
      <c r="P292">
        <v>0</v>
      </c>
      <c r="Q292">
        <v>0</v>
      </c>
      <c r="R292" s="1">
        <v>42033</v>
      </c>
      <c r="S292" t="s">
        <v>47</v>
      </c>
      <c r="T292" t="s">
        <v>48</v>
      </c>
      <c r="U292" t="s">
        <v>49</v>
      </c>
      <c r="V292" t="s">
        <v>137</v>
      </c>
      <c r="W292" t="s">
        <v>122</v>
      </c>
      <c r="X292" t="s">
        <v>88</v>
      </c>
      <c r="Y292" t="s">
        <v>470</v>
      </c>
      <c r="Z292">
        <v>13</v>
      </c>
      <c r="AA292">
        <v>1</v>
      </c>
      <c r="AB292" t="s">
        <v>54</v>
      </c>
      <c r="AC292">
        <v>0</v>
      </c>
      <c r="AD292">
        <v>1</v>
      </c>
      <c r="AE292" t="s">
        <v>63</v>
      </c>
      <c r="AF292">
        <v>94160</v>
      </c>
      <c r="AG292">
        <v>8560</v>
      </c>
      <c r="AH292">
        <v>17120</v>
      </c>
      <c r="AI292">
        <v>68480</v>
      </c>
      <c r="AJ292" t="s">
        <v>90</v>
      </c>
      <c r="AK292" t="s">
        <v>246</v>
      </c>
      <c r="AL292">
        <v>1996</v>
      </c>
      <c r="AM292" t="s">
        <v>83</v>
      </c>
      <c r="AO292" t="str">
        <f>_xlfn.CONCAT(Table2[[#This Row],[auto_make]], " ", Table2[[#This Row],[auto_model]])</f>
        <v>Chevrolet Malibu</v>
      </c>
    </row>
    <row r="293" spans="1:41" x14ac:dyDescent="0.3">
      <c r="A293">
        <v>59</v>
      </c>
      <c r="B293">
        <v>40</v>
      </c>
      <c r="C293">
        <v>444422</v>
      </c>
      <c r="D293" s="1">
        <v>40814</v>
      </c>
      <c r="E293" t="s">
        <v>84</v>
      </c>
      <c r="F293" t="s">
        <v>41</v>
      </c>
      <c r="G293">
        <v>2000</v>
      </c>
      <c r="H293">
        <v>782.23</v>
      </c>
      <c r="I293">
        <v>0</v>
      </c>
      <c r="J293">
        <v>449221</v>
      </c>
      <c r="K293" t="s">
        <v>42</v>
      </c>
      <c r="L293" t="s">
        <v>142</v>
      </c>
      <c r="M293" t="s">
        <v>136</v>
      </c>
      <c r="N293" t="s">
        <v>113</v>
      </c>
      <c r="O293" t="s">
        <v>61</v>
      </c>
      <c r="P293">
        <v>64200</v>
      </c>
      <c r="Q293">
        <v>-32300</v>
      </c>
      <c r="R293" s="1">
        <v>42041</v>
      </c>
      <c r="S293" t="s">
        <v>76</v>
      </c>
      <c r="T293" t="s">
        <v>87</v>
      </c>
      <c r="U293" t="s">
        <v>108</v>
      </c>
      <c r="V293" t="s">
        <v>137</v>
      </c>
      <c r="W293" t="s">
        <v>40</v>
      </c>
      <c r="X293" t="s">
        <v>103</v>
      </c>
      <c r="Y293" t="s">
        <v>471</v>
      </c>
      <c r="Z293">
        <v>0</v>
      </c>
      <c r="AA293">
        <v>3</v>
      </c>
      <c r="AB293" t="s">
        <v>63</v>
      </c>
      <c r="AC293">
        <v>0</v>
      </c>
      <c r="AD293">
        <v>2</v>
      </c>
      <c r="AE293" t="s">
        <v>80</v>
      </c>
      <c r="AF293">
        <v>51570</v>
      </c>
      <c r="AG293">
        <v>5730</v>
      </c>
      <c r="AH293">
        <v>11460</v>
      </c>
      <c r="AI293">
        <v>34380</v>
      </c>
      <c r="AJ293" t="s">
        <v>188</v>
      </c>
      <c r="AK293" t="s">
        <v>204</v>
      </c>
      <c r="AL293">
        <v>2010</v>
      </c>
      <c r="AM293" t="s">
        <v>83</v>
      </c>
      <c r="AO293" t="str">
        <f>_xlfn.CONCAT(Table2[[#This Row],[auto_make]], " ", Table2[[#This Row],[auto_model]])</f>
        <v>BMW X5</v>
      </c>
    </row>
    <row r="294" spans="1:41" x14ac:dyDescent="0.3">
      <c r="A294">
        <v>39</v>
      </c>
      <c r="B294">
        <v>31</v>
      </c>
      <c r="C294">
        <v>689500</v>
      </c>
      <c r="D294" s="1">
        <v>37649</v>
      </c>
      <c r="E294" t="s">
        <v>84</v>
      </c>
      <c r="F294" t="s">
        <v>41</v>
      </c>
      <c r="G294">
        <v>2000</v>
      </c>
      <c r="H294">
        <v>1366.9</v>
      </c>
      <c r="I294">
        <v>0</v>
      </c>
      <c r="J294">
        <v>459322</v>
      </c>
      <c r="K294" t="s">
        <v>71</v>
      </c>
      <c r="L294" t="s">
        <v>132</v>
      </c>
      <c r="M294" t="s">
        <v>160</v>
      </c>
      <c r="N294" t="s">
        <v>174</v>
      </c>
      <c r="O294" t="s">
        <v>46</v>
      </c>
      <c r="P294">
        <v>0</v>
      </c>
      <c r="Q294">
        <v>-15700</v>
      </c>
      <c r="R294" s="1">
        <v>42032</v>
      </c>
      <c r="S294" t="s">
        <v>76</v>
      </c>
      <c r="T294" t="s">
        <v>77</v>
      </c>
      <c r="U294" t="s">
        <v>49</v>
      </c>
      <c r="V294" t="s">
        <v>100</v>
      </c>
      <c r="W294" t="s">
        <v>122</v>
      </c>
      <c r="X294" t="s">
        <v>128</v>
      </c>
      <c r="Y294" t="s">
        <v>472</v>
      </c>
      <c r="Z294">
        <v>14</v>
      </c>
      <c r="AA294">
        <v>3</v>
      </c>
      <c r="AB294" t="s">
        <v>63</v>
      </c>
      <c r="AC294">
        <v>1</v>
      </c>
      <c r="AD294">
        <v>0</v>
      </c>
      <c r="AE294" t="s">
        <v>80</v>
      </c>
      <c r="AF294">
        <v>52700</v>
      </c>
      <c r="AG294">
        <v>10540</v>
      </c>
      <c r="AH294">
        <v>10540</v>
      </c>
      <c r="AI294">
        <v>31620</v>
      </c>
      <c r="AJ294" t="s">
        <v>188</v>
      </c>
      <c r="AK294" t="s">
        <v>239</v>
      </c>
      <c r="AL294">
        <v>2014</v>
      </c>
      <c r="AM294" t="s">
        <v>57</v>
      </c>
      <c r="AO294" t="str">
        <f>_xlfn.CONCAT(Table2[[#This Row],[auto_make]], " ", Table2[[#This Row],[auto_model]])</f>
        <v>BMW X6</v>
      </c>
    </row>
    <row r="295" spans="1:41" x14ac:dyDescent="0.3">
      <c r="A295">
        <v>147</v>
      </c>
      <c r="B295">
        <v>34</v>
      </c>
      <c r="C295">
        <v>806081</v>
      </c>
      <c r="D295" s="1">
        <v>40575</v>
      </c>
      <c r="E295" t="s">
        <v>84</v>
      </c>
      <c r="F295" t="s">
        <v>92</v>
      </c>
      <c r="G295">
        <v>1000</v>
      </c>
      <c r="H295">
        <v>1275.81</v>
      </c>
      <c r="I295">
        <v>0</v>
      </c>
      <c r="J295">
        <v>472657</v>
      </c>
      <c r="K295" t="s">
        <v>42</v>
      </c>
      <c r="L295" t="s">
        <v>132</v>
      </c>
      <c r="M295" t="s">
        <v>73</v>
      </c>
      <c r="N295" t="s">
        <v>127</v>
      </c>
      <c r="O295" t="s">
        <v>120</v>
      </c>
      <c r="P295">
        <v>0</v>
      </c>
      <c r="Q295">
        <v>-48300</v>
      </c>
      <c r="R295" s="1">
        <v>42025</v>
      </c>
      <c r="S295" t="s">
        <v>47</v>
      </c>
      <c r="T295" t="s">
        <v>48</v>
      </c>
      <c r="U295" t="s">
        <v>64</v>
      </c>
      <c r="V295" t="s">
        <v>100</v>
      </c>
      <c r="W295" t="s">
        <v>78</v>
      </c>
      <c r="X295" t="s">
        <v>52</v>
      </c>
      <c r="Y295" t="s">
        <v>473</v>
      </c>
      <c r="Z295">
        <v>13</v>
      </c>
      <c r="AA295">
        <v>1</v>
      </c>
      <c r="AB295" t="s">
        <v>54</v>
      </c>
      <c r="AC295">
        <v>2</v>
      </c>
      <c r="AD295">
        <v>2</v>
      </c>
      <c r="AE295" t="s">
        <v>63</v>
      </c>
      <c r="AF295">
        <v>101010</v>
      </c>
      <c r="AG295">
        <v>15540</v>
      </c>
      <c r="AH295">
        <v>15540</v>
      </c>
      <c r="AI295">
        <v>69930</v>
      </c>
      <c r="AJ295" t="s">
        <v>68</v>
      </c>
      <c r="AK295" t="s">
        <v>272</v>
      </c>
      <c r="AL295">
        <v>1998</v>
      </c>
      <c r="AM295" t="s">
        <v>83</v>
      </c>
      <c r="AO295" t="str">
        <f>_xlfn.CONCAT(Table2[[#This Row],[auto_make]], " ", Table2[[#This Row],[auto_model]])</f>
        <v>Mercedes ML350</v>
      </c>
    </row>
    <row r="296" spans="1:41" x14ac:dyDescent="0.3">
      <c r="A296">
        <v>156</v>
      </c>
      <c r="B296">
        <v>37</v>
      </c>
      <c r="C296">
        <v>384618</v>
      </c>
      <c r="D296" s="1">
        <v>34009</v>
      </c>
      <c r="E296" t="s">
        <v>58</v>
      </c>
      <c r="F296" t="s">
        <v>41</v>
      </c>
      <c r="G296">
        <v>500</v>
      </c>
      <c r="H296">
        <v>1090.6500000000001</v>
      </c>
      <c r="I296">
        <v>0</v>
      </c>
      <c r="J296">
        <v>608331</v>
      </c>
      <c r="K296" t="s">
        <v>42</v>
      </c>
      <c r="L296" t="s">
        <v>132</v>
      </c>
      <c r="M296" t="s">
        <v>126</v>
      </c>
      <c r="N296" t="s">
        <v>113</v>
      </c>
      <c r="O296" t="s">
        <v>86</v>
      </c>
      <c r="P296">
        <v>0</v>
      </c>
      <c r="Q296">
        <v>-51800</v>
      </c>
      <c r="R296" s="1">
        <v>42020</v>
      </c>
      <c r="S296" t="s">
        <v>76</v>
      </c>
      <c r="T296" t="s">
        <v>77</v>
      </c>
      <c r="U296" t="s">
        <v>64</v>
      </c>
      <c r="V296" t="s">
        <v>50</v>
      </c>
      <c r="W296" t="s">
        <v>122</v>
      </c>
      <c r="X296" t="s">
        <v>52</v>
      </c>
      <c r="Y296" t="s">
        <v>474</v>
      </c>
      <c r="Z296">
        <v>16</v>
      </c>
      <c r="AA296">
        <v>4</v>
      </c>
      <c r="AB296" t="s">
        <v>63</v>
      </c>
      <c r="AC296">
        <v>1</v>
      </c>
      <c r="AD296">
        <v>2</v>
      </c>
      <c r="AE296" t="s">
        <v>54</v>
      </c>
      <c r="AF296">
        <v>53400</v>
      </c>
      <c r="AG296">
        <v>5340</v>
      </c>
      <c r="AH296">
        <v>5340</v>
      </c>
      <c r="AI296">
        <v>42720</v>
      </c>
      <c r="AJ296" t="s">
        <v>210</v>
      </c>
      <c r="AK296" t="s">
        <v>211</v>
      </c>
      <c r="AL296">
        <v>2010</v>
      </c>
      <c r="AM296" t="s">
        <v>57</v>
      </c>
      <c r="AO296" t="str">
        <f>_xlfn.CONCAT(Table2[[#This Row],[auto_make]], " ", Table2[[#This Row],[auto_model]])</f>
        <v>Honda Civic</v>
      </c>
    </row>
    <row r="297" spans="1:41" x14ac:dyDescent="0.3">
      <c r="A297">
        <v>123</v>
      </c>
      <c r="B297">
        <v>31</v>
      </c>
      <c r="C297">
        <v>756459</v>
      </c>
      <c r="D297" s="1">
        <v>38569</v>
      </c>
      <c r="E297" t="s">
        <v>58</v>
      </c>
      <c r="F297" t="s">
        <v>41</v>
      </c>
      <c r="G297">
        <v>500</v>
      </c>
      <c r="H297">
        <v>1326</v>
      </c>
      <c r="I297">
        <v>0</v>
      </c>
      <c r="J297">
        <v>438546</v>
      </c>
      <c r="K297" t="s">
        <v>71</v>
      </c>
      <c r="L297" t="s">
        <v>93</v>
      </c>
      <c r="M297" t="s">
        <v>102</v>
      </c>
      <c r="N297" t="s">
        <v>180</v>
      </c>
      <c r="O297" t="s">
        <v>120</v>
      </c>
      <c r="P297">
        <v>0</v>
      </c>
      <c r="Q297">
        <v>-54600</v>
      </c>
      <c r="R297" s="1">
        <v>42052</v>
      </c>
      <c r="S297" t="s">
        <v>47</v>
      </c>
      <c r="T297" t="s">
        <v>48</v>
      </c>
      <c r="U297" t="s">
        <v>108</v>
      </c>
      <c r="V297" t="s">
        <v>100</v>
      </c>
      <c r="W297" t="s">
        <v>51</v>
      </c>
      <c r="X297" t="s">
        <v>157</v>
      </c>
      <c r="Y297" t="s">
        <v>475</v>
      </c>
      <c r="Z297">
        <v>13</v>
      </c>
      <c r="AA297">
        <v>1</v>
      </c>
      <c r="AB297" t="s">
        <v>63</v>
      </c>
      <c r="AC297">
        <v>1</v>
      </c>
      <c r="AD297">
        <v>2</v>
      </c>
      <c r="AE297" t="s">
        <v>80</v>
      </c>
      <c r="AF297">
        <v>72120</v>
      </c>
      <c r="AG297">
        <v>12020</v>
      </c>
      <c r="AH297">
        <v>12020</v>
      </c>
      <c r="AI297">
        <v>48080</v>
      </c>
      <c r="AJ297" t="s">
        <v>68</v>
      </c>
      <c r="AK297" t="s">
        <v>272</v>
      </c>
      <c r="AL297">
        <v>2009</v>
      </c>
      <c r="AM297" t="s">
        <v>83</v>
      </c>
      <c r="AO297" t="str">
        <f>_xlfn.CONCAT(Table2[[#This Row],[auto_make]], " ", Table2[[#This Row],[auto_model]])</f>
        <v>Mercedes ML350</v>
      </c>
    </row>
    <row r="298" spans="1:41" x14ac:dyDescent="0.3">
      <c r="A298">
        <v>231</v>
      </c>
      <c r="B298">
        <v>43</v>
      </c>
      <c r="C298">
        <v>655787</v>
      </c>
      <c r="D298" s="1">
        <v>38885</v>
      </c>
      <c r="E298" t="s">
        <v>84</v>
      </c>
      <c r="F298" t="s">
        <v>41</v>
      </c>
      <c r="G298">
        <v>2000</v>
      </c>
      <c r="H298">
        <v>972.47</v>
      </c>
      <c r="I298">
        <v>0</v>
      </c>
      <c r="J298">
        <v>441981</v>
      </c>
      <c r="K298" t="s">
        <v>42</v>
      </c>
      <c r="L298" t="s">
        <v>142</v>
      </c>
      <c r="M298" t="s">
        <v>136</v>
      </c>
      <c r="N298" t="s">
        <v>60</v>
      </c>
      <c r="O298" t="s">
        <v>120</v>
      </c>
      <c r="P298">
        <v>0</v>
      </c>
      <c r="Q298">
        <v>-58100</v>
      </c>
      <c r="R298" s="1">
        <v>42036</v>
      </c>
      <c r="S298" t="s">
        <v>76</v>
      </c>
      <c r="T298" t="s">
        <v>87</v>
      </c>
      <c r="U298" t="s">
        <v>64</v>
      </c>
      <c r="V298" t="s">
        <v>50</v>
      </c>
      <c r="W298" t="s">
        <v>176</v>
      </c>
      <c r="X298" t="s">
        <v>123</v>
      </c>
      <c r="Y298" t="s">
        <v>476</v>
      </c>
      <c r="Z298">
        <v>15</v>
      </c>
      <c r="AA298">
        <v>3</v>
      </c>
      <c r="AB298" t="s">
        <v>54</v>
      </c>
      <c r="AC298">
        <v>2</v>
      </c>
      <c r="AD298">
        <v>2</v>
      </c>
      <c r="AE298" t="s">
        <v>54</v>
      </c>
      <c r="AF298">
        <v>77100</v>
      </c>
      <c r="AG298">
        <v>7710</v>
      </c>
      <c r="AH298">
        <v>15420</v>
      </c>
      <c r="AI298">
        <v>53970</v>
      </c>
      <c r="AJ298" t="s">
        <v>110</v>
      </c>
      <c r="AK298" t="s">
        <v>135</v>
      </c>
      <c r="AL298">
        <v>2010</v>
      </c>
      <c r="AM298" t="s">
        <v>83</v>
      </c>
      <c r="AO298" t="str">
        <f>_xlfn.CONCAT(Table2[[#This Row],[auto_make]], " ", Table2[[#This Row],[auto_model]])</f>
        <v>Audi A3</v>
      </c>
    </row>
    <row r="299" spans="1:41" x14ac:dyDescent="0.3">
      <c r="A299">
        <v>247</v>
      </c>
      <c r="B299">
        <v>39</v>
      </c>
      <c r="C299">
        <v>419954</v>
      </c>
      <c r="D299" s="1">
        <v>34310</v>
      </c>
      <c r="E299" t="s">
        <v>84</v>
      </c>
      <c r="F299" t="s">
        <v>70</v>
      </c>
      <c r="G299">
        <v>500</v>
      </c>
      <c r="H299">
        <v>806.31</v>
      </c>
      <c r="I299">
        <v>0</v>
      </c>
      <c r="J299">
        <v>602177</v>
      </c>
      <c r="K299" t="s">
        <v>71</v>
      </c>
      <c r="L299" t="s">
        <v>142</v>
      </c>
      <c r="M299" t="s">
        <v>160</v>
      </c>
      <c r="N299" t="s">
        <v>127</v>
      </c>
      <c r="O299" t="s">
        <v>120</v>
      </c>
      <c r="P299">
        <v>0</v>
      </c>
      <c r="Q299">
        <v>0</v>
      </c>
      <c r="R299" s="1">
        <v>42060</v>
      </c>
      <c r="S299" t="s">
        <v>139</v>
      </c>
      <c r="T299" t="s">
        <v>63</v>
      </c>
      <c r="U299" t="s">
        <v>213</v>
      </c>
      <c r="V299" t="s">
        <v>50</v>
      </c>
      <c r="W299" t="s">
        <v>51</v>
      </c>
      <c r="X299" t="s">
        <v>128</v>
      </c>
      <c r="Y299" t="s">
        <v>477</v>
      </c>
      <c r="Z299">
        <v>3</v>
      </c>
      <c r="AA299">
        <v>1</v>
      </c>
      <c r="AB299" t="s">
        <v>63</v>
      </c>
      <c r="AC299">
        <v>2</v>
      </c>
      <c r="AD299">
        <v>3</v>
      </c>
      <c r="AE299" t="s">
        <v>63</v>
      </c>
      <c r="AF299">
        <v>3300</v>
      </c>
      <c r="AG299">
        <v>600</v>
      </c>
      <c r="AH299">
        <v>0</v>
      </c>
      <c r="AI299">
        <v>2700</v>
      </c>
      <c r="AJ299" t="s">
        <v>81</v>
      </c>
      <c r="AK299" t="s">
        <v>82</v>
      </c>
      <c r="AL299">
        <v>2003</v>
      </c>
      <c r="AM299" t="s">
        <v>83</v>
      </c>
      <c r="AO299" t="str">
        <f>_xlfn.CONCAT(Table2[[#This Row],[auto_make]], " ", Table2[[#This Row],[auto_model]])</f>
        <v>Dodge RAM</v>
      </c>
    </row>
    <row r="300" spans="1:41" x14ac:dyDescent="0.3">
      <c r="A300">
        <v>194</v>
      </c>
      <c r="B300">
        <v>35</v>
      </c>
      <c r="C300">
        <v>275092</v>
      </c>
      <c r="D300" s="1">
        <v>40982</v>
      </c>
      <c r="E300" t="s">
        <v>84</v>
      </c>
      <c r="F300" t="s">
        <v>92</v>
      </c>
      <c r="G300">
        <v>500</v>
      </c>
      <c r="H300">
        <v>1416.24</v>
      </c>
      <c r="I300">
        <v>0</v>
      </c>
      <c r="J300">
        <v>441659</v>
      </c>
      <c r="K300" t="s">
        <v>71</v>
      </c>
      <c r="L300" t="s">
        <v>43</v>
      </c>
      <c r="M300" t="s">
        <v>186</v>
      </c>
      <c r="N300" t="s">
        <v>113</v>
      </c>
      <c r="O300" t="s">
        <v>143</v>
      </c>
      <c r="P300">
        <v>0</v>
      </c>
      <c r="Q300">
        <v>0</v>
      </c>
      <c r="R300" s="1">
        <v>42061</v>
      </c>
      <c r="S300" t="s">
        <v>139</v>
      </c>
      <c r="T300" t="s">
        <v>63</v>
      </c>
      <c r="U300" t="s">
        <v>64</v>
      </c>
      <c r="V300" t="s">
        <v>94</v>
      </c>
      <c r="W300" t="s">
        <v>114</v>
      </c>
      <c r="X300" t="s">
        <v>128</v>
      </c>
      <c r="Y300" t="s">
        <v>478</v>
      </c>
      <c r="Z300">
        <v>7</v>
      </c>
      <c r="AA300">
        <v>1</v>
      </c>
      <c r="AB300" t="s">
        <v>54</v>
      </c>
      <c r="AC300">
        <v>1</v>
      </c>
      <c r="AD300">
        <v>0</v>
      </c>
      <c r="AE300" t="s">
        <v>63</v>
      </c>
      <c r="AF300">
        <v>5940</v>
      </c>
      <c r="AG300">
        <v>1080</v>
      </c>
      <c r="AH300">
        <v>540</v>
      </c>
      <c r="AI300">
        <v>4320</v>
      </c>
      <c r="AJ300" t="s">
        <v>105</v>
      </c>
      <c r="AK300" t="s">
        <v>106</v>
      </c>
      <c r="AL300">
        <v>2003</v>
      </c>
      <c r="AM300" t="s">
        <v>83</v>
      </c>
      <c r="AO300" t="str">
        <f>_xlfn.CONCAT(Table2[[#This Row],[auto_make]], " ", Table2[[#This Row],[auto_model]])</f>
        <v>Nissan Pathfinder</v>
      </c>
    </row>
    <row r="301" spans="1:41" x14ac:dyDescent="0.3">
      <c r="A301">
        <v>119</v>
      </c>
      <c r="B301">
        <v>27</v>
      </c>
      <c r="C301">
        <v>515698</v>
      </c>
      <c r="D301" s="1">
        <v>35647</v>
      </c>
      <c r="E301" t="s">
        <v>58</v>
      </c>
      <c r="F301" t="s">
        <v>41</v>
      </c>
      <c r="G301">
        <v>2000</v>
      </c>
      <c r="H301">
        <v>1097.6400000000001</v>
      </c>
      <c r="I301">
        <v>0</v>
      </c>
      <c r="J301">
        <v>614812</v>
      </c>
      <c r="K301" t="s">
        <v>42</v>
      </c>
      <c r="L301" t="s">
        <v>132</v>
      </c>
      <c r="M301" t="s">
        <v>146</v>
      </c>
      <c r="N301" t="s">
        <v>182</v>
      </c>
      <c r="O301" t="s">
        <v>61</v>
      </c>
      <c r="P301">
        <v>27100</v>
      </c>
      <c r="Q301">
        <v>0</v>
      </c>
      <c r="R301" s="1">
        <v>42041</v>
      </c>
      <c r="S301" t="s">
        <v>76</v>
      </c>
      <c r="T301" t="s">
        <v>77</v>
      </c>
      <c r="U301" t="s">
        <v>49</v>
      </c>
      <c r="V301" t="s">
        <v>121</v>
      </c>
      <c r="W301" t="s">
        <v>176</v>
      </c>
      <c r="X301" t="s">
        <v>128</v>
      </c>
      <c r="Y301" t="s">
        <v>479</v>
      </c>
      <c r="Z301">
        <v>16</v>
      </c>
      <c r="AA301">
        <v>2</v>
      </c>
      <c r="AB301" t="s">
        <v>80</v>
      </c>
      <c r="AC301">
        <v>1</v>
      </c>
      <c r="AD301">
        <v>0</v>
      </c>
      <c r="AE301" t="s">
        <v>63</v>
      </c>
      <c r="AF301">
        <v>63720</v>
      </c>
      <c r="AG301">
        <v>7080</v>
      </c>
      <c r="AH301">
        <v>21240</v>
      </c>
      <c r="AI301">
        <v>35400</v>
      </c>
      <c r="AJ301" t="s">
        <v>96</v>
      </c>
      <c r="AK301" t="s">
        <v>159</v>
      </c>
      <c r="AL301">
        <v>2006</v>
      </c>
      <c r="AM301" t="s">
        <v>83</v>
      </c>
      <c r="AO301" t="str">
        <f>_xlfn.CONCAT(Table2[[#This Row],[auto_make]], " ", Table2[[#This Row],[auto_model]])</f>
        <v>Accura TL</v>
      </c>
    </row>
    <row r="302" spans="1:41" x14ac:dyDescent="0.3">
      <c r="A302">
        <v>259</v>
      </c>
      <c r="B302">
        <v>43</v>
      </c>
      <c r="C302">
        <v>132871</v>
      </c>
      <c r="D302" s="1">
        <v>39999</v>
      </c>
      <c r="E302" t="s">
        <v>84</v>
      </c>
      <c r="F302" t="s">
        <v>70</v>
      </c>
      <c r="G302">
        <v>500</v>
      </c>
      <c r="H302">
        <v>947.75</v>
      </c>
      <c r="I302">
        <v>0</v>
      </c>
      <c r="J302">
        <v>458470</v>
      </c>
      <c r="K302" t="s">
        <v>71</v>
      </c>
      <c r="L302" t="s">
        <v>125</v>
      </c>
      <c r="M302" t="s">
        <v>190</v>
      </c>
      <c r="N302" t="s">
        <v>107</v>
      </c>
      <c r="O302" t="s">
        <v>143</v>
      </c>
      <c r="P302">
        <v>0</v>
      </c>
      <c r="Q302">
        <v>-39300</v>
      </c>
      <c r="R302" s="1">
        <v>42038</v>
      </c>
      <c r="S302" t="s">
        <v>62</v>
      </c>
      <c r="T302" t="s">
        <v>63</v>
      </c>
      <c r="U302" t="s">
        <v>213</v>
      </c>
      <c r="V302" t="s">
        <v>50</v>
      </c>
      <c r="W302" t="s">
        <v>51</v>
      </c>
      <c r="X302" t="s">
        <v>66</v>
      </c>
      <c r="Y302" t="s">
        <v>480</v>
      </c>
      <c r="Z302">
        <v>15</v>
      </c>
      <c r="AA302">
        <v>1</v>
      </c>
      <c r="AB302" t="s">
        <v>80</v>
      </c>
      <c r="AC302">
        <v>1</v>
      </c>
      <c r="AD302">
        <v>3</v>
      </c>
      <c r="AE302" t="s">
        <v>80</v>
      </c>
      <c r="AF302">
        <v>7680</v>
      </c>
      <c r="AG302">
        <v>1280</v>
      </c>
      <c r="AH302">
        <v>640</v>
      </c>
      <c r="AI302">
        <v>5760</v>
      </c>
      <c r="AJ302" t="s">
        <v>110</v>
      </c>
      <c r="AK302" t="s">
        <v>111</v>
      </c>
      <c r="AL302">
        <v>2008</v>
      </c>
      <c r="AM302" t="s">
        <v>83</v>
      </c>
      <c r="AO302" t="str">
        <f>_xlfn.CONCAT(Table2[[#This Row],[auto_make]], " ", Table2[[#This Row],[auto_model]])</f>
        <v>Audi A5</v>
      </c>
    </row>
    <row r="303" spans="1:41" x14ac:dyDescent="0.3">
      <c r="A303">
        <v>107</v>
      </c>
      <c r="B303">
        <v>31</v>
      </c>
      <c r="C303">
        <v>714929</v>
      </c>
      <c r="D303" s="1">
        <v>34663</v>
      </c>
      <c r="E303" t="s">
        <v>84</v>
      </c>
      <c r="F303" t="s">
        <v>70</v>
      </c>
      <c r="G303">
        <v>2000</v>
      </c>
      <c r="H303">
        <v>1018.73</v>
      </c>
      <c r="I303">
        <v>5000000</v>
      </c>
      <c r="J303">
        <v>469646</v>
      </c>
      <c r="K303" t="s">
        <v>42</v>
      </c>
      <c r="L303" t="s">
        <v>93</v>
      </c>
      <c r="M303" t="s">
        <v>160</v>
      </c>
      <c r="N303" t="s">
        <v>156</v>
      </c>
      <c r="O303" t="s">
        <v>75</v>
      </c>
      <c r="P303">
        <v>20000</v>
      </c>
      <c r="Q303">
        <v>-82700</v>
      </c>
      <c r="R303" s="1">
        <v>42031</v>
      </c>
      <c r="S303" t="s">
        <v>76</v>
      </c>
      <c r="T303" t="s">
        <v>48</v>
      </c>
      <c r="U303" t="s">
        <v>108</v>
      </c>
      <c r="V303" t="s">
        <v>50</v>
      </c>
      <c r="W303" t="s">
        <v>78</v>
      </c>
      <c r="X303" t="s">
        <v>66</v>
      </c>
      <c r="Y303" t="s">
        <v>481</v>
      </c>
      <c r="Z303">
        <v>21</v>
      </c>
      <c r="AA303">
        <v>3</v>
      </c>
      <c r="AB303" t="s">
        <v>54</v>
      </c>
      <c r="AC303">
        <v>1</v>
      </c>
      <c r="AD303">
        <v>2</v>
      </c>
      <c r="AE303" t="s">
        <v>63</v>
      </c>
      <c r="AF303">
        <v>93730</v>
      </c>
      <c r="AG303">
        <v>14420</v>
      </c>
      <c r="AH303">
        <v>21630</v>
      </c>
      <c r="AI303">
        <v>57680</v>
      </c>
      <c r="AJ303" t="s">
        <v>210</v>
      </c>
      <c r="AK303" t="s">
        <v>226</v>
      </c>
      <c r="AL303">
        <v>2001</v>
      </c>
      <c r="AM303" t="s">
        <v>83</v>
      </c>
      <c r="AO303" t="str">
        <f>_xlfn.CONCAT(Table2[[#This Row],[auto_make]], " ", Table2[[#This Row],[auto_model]])</f>
        <v>Honda CRV</v>
      </c>
    </row>
    <row r="304" spans="1:41" x14ac:dyDescent="0.3">
      <c r="A304">
        <v>48</v>
      </c>
      <c r="B304">
        <v>44</v>
      </c>
      <c r="C304">
        <v>297816</v>
      </c>
      <c r="D304" s="1">
        <v>35464</v>
      </c>
      <c r="E304" t="s">
        <v>84</v>
      </c>
      <c r="F304" t="s">
        <v>70</v>
      </c>
      <c r="G304">
        <v>2000</v>
      </c>
      <c r="H304">
        <v>1400.74</v>
      </c>
      <c r="I304">
        <v>0</v>
      </c>
      <c r="J304">
        <v>611118</v>
      </c>
      <c r="K304" t="s">
        <v>42</v>
      </c>
      <c r="L304" t="s">
        <v>142</v>
      </c>
      <c r="M304" t="s">
        <v>73</v>
      </c>
      <c r="N304" t="s">
        <v>107</v>
      </c>
      <c r="O304" t="s">
        <v>61</v>
      </c>
      <c r="P304">
        <v>34000</v>
      </c>
      <c r="Q304">
        <v>-55600</v>
      </c>
      <c r="R304" s="1">
        <v>42025</v>
      </c>
      <c r="S304" t="s">
        <v>76</v>
      </c>
      <c r="T304" t="s">
        <v>77</v>
      </c>
      <c r="U304" t="s">
        <v>49</v>
      </c>
      <c r="V304" t="s">
        <v>50</v>
      </c>
      <c r="W304" t="s">
        <v>122</v>
      </c>
      <c r="X304" t="s">
        <v>88</v>
      </c>
      <c r="Y304" t="s">
        <v>482</v>
      </c>
      <c r="Z304">
        <v>23</v>
      </c>
      <c r="AA304">
        <v>3</v>
      </c>
      <c r="AB304" t="s">
        <v>54</v>
      </c>
      <c r="AC304">
        <v>0</v>
      </c>
      <c r="AD304">
        <v>2</v>
      </c>
      <c r="AE304" t="s">
        <v>63</v>
      </c>
      <c r="AF304">
        <v>87300</v>
      </c>
      <c r="AG304">
        <v>17460</v>
      </c>
      <c r="AH304">
        <v>17460</v>
      </c>
      <c r="AI304">
        <v>52380</v>
      </c>
      <c r="AJ304" t="s">
        <v>198</v>
      </c>
      <c r="AK304" t="s">
        <v>199</v>
      </c>
      <c r="AL304">
        <v>2013</v>
      </c>
      <c r="AM304" t="s">
        <v>83</v>
      </c>
      <c r="AO304" t="str">
        <f>_xlfn.CONCAT(Table2[[#This Row],[auto_make]], " ", Table2[[#This Row],[auto_model]])</f>
        <v>Jeep Wrangler</v>
      </c>
    </row>
    <row r="305" spans="1:41" x14ac:dyDescent="0.3">
      <c r="A305">
        <v>267</v>
      </c>
      <c r="B305">
        <v>40</v>
      </c>
      <c r="C305">
        <v>426708</v>
      </c>
      <c r="D305" s="1">
        <v>40095</v>
      </c>
      <c r="E305" t="s">
        <v>84</v>
      </c>
      <c r="F305" t="s">
        <v>41</v>
      </c>
      <c r="G305">
        <v>500</v>
      </c>
      <c r="H305">
        <v>1155.53</v>
      </c>
      <c r="I305">
        <v>5000000</v>
      </c>
      <c r="J305">
        <v>465158</v>
      </c>
      <c r="K305" t="s">
        <v>42</v>
      </c>
      <c r="L305" t="s">
        <v>162</v>
      </c>
      <c r="M305" t="s">
        <v>146</v>
      </c>
      <c r="N305" t="s">
        <v>119</v>
      </c>
      <c r="O305" t="s">
        <v>120</v>
      </c>
      <c r="P305">
        <v>0</v>
      </c>
      <c r="Q305">
        <v>-35200</v>
      </c>
      <c r="R305" s="1">
        <v>42028</v>
      </c>
      <c r="S305" t="s">
        <v>139</v>
      </c>
      <c r="T305" t="s">
        <v>63</v>
      </c>
      <c r="U305" t="s">
        <v>213</v>
      </c>
      <c r="V305" t="s">
        <v>50</v>
      </c>
      <c r="W305" t="s">
        <v>78</v>
      </c>
      <c r="X305" t="s">
        <v>52</v>
      </c>
      <c r="Y305" t="s">
        <v>483</v>
      </c>
      <c r="Z305">
        <v>5</v>
      </c>
      <c r="AA305">
        <v>1</v>
      </c>
      <c r="AB305" t="s">
        <v>63</v>
      </c>
      <c r="AC305">
        <v>0</v>
      </c>
      <c r="AD305">
        <v>2</v>
      </c>
      <c r="AE305" t="s">
        <v>80</v>
      </c>
      <c r="AF305">
        <v>5670</v>
      </c>
      <c r="AG305">
        <v>1260</v>
      </c>
      <c r="AH305">
        <v>630</v>
      </c>
      <c r="AI305">
        <v>3780</v>
      </c>
      <c r="AJ305" t="s">
        <v>130</v>
      </c>
      <c r="AK305" t="s">
        <v>131</v>
      </c>
      <c r="AL305">
        <v>1997</v>
      </c>
      <c r="AM305" t="s">
        <v>83</v>
      </c>
      <c r="AO305" t="str">
        <f>_xlfn.CONCAT(Table2[[#This Row],[auto_make]], " ", Table2[[#This Row],[auto_model]])</f>
        <v>Ford F150</v>
      </c>
    </row>
    <row r="306" spans="1:41" x14ac:dyDescent="0.3">
      <c r="A306">
        <v>286</v>
      </c>
      <c r="B306">
        <v>47</v>
      </c>
      <c r="C306">
        <v>615047</v>
      </c>
      <c r="D306" s="1">
        <v>37580</v>
      </c>
      <c r="E306" t="s">
        <v>58</v>
      </c>
      <c r="F306" t="s">
        <v>41</v>
      </c>
      <c r="G306">
        <v>500</v>
      </c>
      <c r="H306">
        <v>1386.93</v>
      </c>
      <c r="I306">
        <v>0</v>
      </c>
      <c r="J306">
        <v>457130</v>
      </c>
      <c r="K306" t="s">
        <v>42</v>
      </c>
      <c r="L306" t="s">
        <v>132</v>
      </c>
      <c r="M306" t="s">
        <v>118</v>
      </c>
      <c r="N306" t="s">
        <v>99</v>
      </c>
      <c r="O306" t="s">
        <v>46</v>
      </c>
      <c r="P306">
        <v>54100</v>
      </c>
      <c r="Q306">
        <v>-77600</v>
      </c>
      <c r="R306" s="1">
        <v>42021</v>
      </c>
      <c r="S306" t="s">
        <v>76</v>
      </c>
      <c r="T306" t="s">
        <v>77</v>
      </c>
      <c r="U306" t="s">
        <v>64</v>
      </c>
      <c r="V306" t="s">
        <v>121</v>
      </c>
      <c r="W306" t="s">
        <v>78</v>
      </c>
      <c r="X306" t="s">
        <v>103</v>
      </c>
      <c r="Y306" t="s">
        <v>484</v>
      </c>
      <c r="Z306">
        <v>15</v>
      </c>
      <c r="AA306">
        <v>3</v>
      </c>
      <c r="AB306" t="s">
        <v>54</v>
      </c>
      <c r="AC306">
        <v>0</v>
      </c>
      <c r="AD306">
        <v>0</v>
      </c>
      <c r="AE306" t="s">
        <v>80</v>
      </c>
      <c r="AF306">
        <v>65800</v>
      </c>
      <c r="AG306">
        <v>13160</v>
      </c>
      <c r="AH306">
        <v>6580</v>
      </c>
      <c r="AI306">
        <v>46060</v>
      </c>
      <c r="AJ306" t="s">
        <v>96</v>
      </c>
      <c r="AK306" t="s">
        <v>159</v>
      </c>
      <c r="AL306">
        <v>2001</v>
      </c>
      <c r="AM306" t="s">
        <v>83</v>
      </c>
      <c r="AO306" t="str">
        <f>_xlfn.CONCAT(Table2[[#This Row],[auto_make]], " ", Table2[[#This Row],[auto_model]])</f>
        <v>Accura TL</v>
      </c>
    </row>
    <row r="307" spans="1:41" x14ac:dyDescent="0.3">
      <c r="A307">
        <v>175</v>
      </c>
      <c r="B307">
        <v>34</v>
      </c>
      <c r="C307">
        <v>771236</v>
      </c>
      <c r="D307" s="1">
        <v>34848</v>
      </c>
      <c r="E307" t="s">
        <v>40</v>
      </c>
      <c r="F307" t="s">
        <v>70</v>
      </c>
      <c r="G307">
        <v>500</v>
      </c>
      <c r="H307">
        <v>915.29</v>
      </c>
      <c r="I307">
        <v>0</v>
      </c>
      <c r="J307">
        <v>607893</v>
      </c>
      <c r="K307" t="s">
        <v>71</v>
      </c>
      <c r="L307" t="s">
        <v>162</v>
      </c>
      <c r="M307" t="s">
        <v>160</v>
      </c>
      <c r="N307" t="s">
        <v>107</v>
      </c>
      <c r="O307" t="s">
        <v>120</v>
      </c>
      <c r="P307">
        <v>82400</v>
      </c>
      <c r="Q307">
        <v>-57100</v>
      </c>
      <c r="R307" s="1">
        <v>42058</v>
      </c>
      <c r="S307" t="s">
        <v>47</v>
      </c>
      <c r="T307" t="s">
        <v>87</v>
      </c>
      <c r="U307" t="s">
        <v>49</v>
      </c>
      <c r="V307" t="s">
        <v>121</v>
      </c>
      <c r="W307" t="s">
        <v>78</v>
      </c>
      <c r="X307" t="s">
        <v>88</v>
      </c>
      <c r="Y307" t="s">
        <v>485</v>
      </c>
      <c r="Z307">
        <v>14</v>
      </c>
      <c r="AA307">
        <v>1</v>
      </c>
      <c r="AB307" t="s">
        <v>63</v>
      </c>
      <c r="AC307">
        <v>2</v>
      </c>
      <c r="AD307">
        <v>1</v>
      </c>
      <c r="AE307" t="s">
        <v>54</v>
      </c>
      <c r="AF307">
        <v>36720</v>
      </c>
      <c r="AG307">
        <v>4080</v>
      </c>
      <c r="AH307">
        <v>4080</v>
      </c>
      <c r="AI307">
        <v>28560</v>
      </c>
      <c r="AJ307" t="s">
        <v>210</v>
      </c>
      <c r="AK307" t="s">
        <v>232</v>
      </c>
      <c r="AL307">
        <v>2009</v>
      </c>
      <c r="AM307" t="s">
        <v>57</v>
      </c>
      <c r="AO307" t="str">
        <f>_xlfn.CONCAT(Table2[[#This Row],[auto_make]], " ", Table2[[#This Row],[auto_model]])</f>
        <v>Honda Accord</v>
      </c>
    </row>
    <row r="308" spans="1:41" x14ac:dyDescent="0.3">
      <c r="A308">
        <v>111</v>
      </c>
      <c r="B308">
        <v>29</v>
      </c>
      <c r="C308">
        <v>235869</v>
      </c>
      <c r="D308" s="1">
        <v>40565</v>
      </c>
      <c r="E308" t="s">
        <v>84</v>
      </c>
      <c r="F308" t="s">
        <v>41</v>
      </c>
      <c r="G308">
        <v>500</v>
      </c>
      <c r="H308">
        <v>1239.55</v>
      </c>
      <c r="I308">
        <v>2000000</v>
      </c>
      <c r="J308">
        <v>464736</v>
      </c>
      <c r="K308" t="s">
        <v>71</v>
      </c>
      <c r="L308" t="s">
        <v>72</v>
      </c>
      <c r="M308" t="s">
        <v>190</v>
      </c>
      <c r="N308" t="s">
        <v>171</v>
      </c>
      <c r="O308" t="s">
        <v>75</v>
      </c>
      <c r="P308">
        <v>0</v>
      </c>
      <c r="Q308">
        <v>0</v>
      </c>
      <c r="R308" s="1">
        <v>42013</v>
      </c>
      <c r="S308" t="s">
        <v>47</v>
      </c>
      <c r="T308" t="s">
        <v>48</v>
      </c>
      <c r="U308" t="s">
        <v>49</v>
      </c>
      <c r="V308" t="s">
        <v>100</v>
      </c>
      <c r="W308" t="s">
        <v>51</v>
      </c>
      <c r="X308" t="s">
        <v>66</v>
      </c>
      <c r="Y308" t="s">
        <v>486</v>
      </c>
      <c r="Z308">
        <v>1</v>
      </c>
      <c r="AA308">
        <v>1</v>
      </c>
      <c r="AB308" t="s">
        <v>63</v>
      </c>
      <c r="AC308">
        <v>1</v>
      </c>
      <c r="AD308">
        <v>1</v>
      </c>
      <c r="AE308" t="s">
        <v>54</v>
      </c>
      <c r="AF308">
        <v>52800</v>
      </c>
      <c r="AG308">
        <v>4800</v>
      </c>
      <c r="AH308">
        <v>9600</v>
      </c>
      <c r="AI308">
        <v>38400</v>
      </c>
      <c r="AJ308" t="s">
        <v>68</v>
      </c>
      <c r="AK308" t="s">
        <v>272</v>
      </c>
      <c r="AL308">
        <v>1996</v>
      </c>
      <c r="AM308" t="s">
        <v>57</v>
      </c>
      <c r="AO308" t="str">
        <f>_xlfn.CONCAT(Table2[[#This Row],[auto_make]], " ", Table2[[#This Row],[auto_model]])</f>
        <v>Mercedes ML350</v>
      </c>
    </row>
    <row r="309" spans="1:41" x14ac:dyDescent="0.3">
      <c r="A309">
        <v>151</v>
      </c>
      <c r="B309">
        <v>37</v>
      </c>
      <c r="C309">
        <v>931625</v>
      </c>
      <c r="D309" s="1">
        <v>41200</v>
      </c>
      <c r="E309" t="s">
        <v>58</v>
      </c>
      <c r="F309" t="s">
        <v>41</v>
      </c>
      <c r="G309">
        <v>500</v>
      </c>
      <c r="H309">
        <v>1366.42</v>
      </c>
      <c r="I309">
        <v>0</v>
      </c>
      <c r="J309">
        <v>476198</v>
      </c>
      <c r="K309" t="s">
        <v>71</v>
      </c>
      <c r="L309" t="s">
        <v>93</v>
      </c>
      <c r="M309" t="s">
        <v>136</v>
      </c>
      <c r="N309" t="s">
        <v>243</v>
      </c>
      <c r="O309" t="s">
        <v>86</v>
      </c>
      <c r="P309">
        <v>44000</v>
      </c>
      <c r="Q309">
        <v>0</v>
      </c>
      <c r="R309" s="1">
        <v>42050</v>
      </c>
      <c r="S309" t="s">
        <v>76</v>
      </c>
      <c r="T309" t="s">
        <v>77</v>
      </c>
      <c r="U309" t="s">
        <v>108</v>
      </c>
      <c r="V309" t="s">
        <v>100</v>
      </c>
      <c r="W309" t="s">
        <v>51</v>
      </c>
      <c r="X309" t="s">
        <v>88</v>
      </c>
      <c r="Y309" t="s">
        <v>487</v>
      </c>
      <c r="Z309">
        <v>14</v>
      </c>
      <c r="AA309">
        <v>3</v>
      </c>
      <c r="AB309" t="s">
        <v>80</v>
      </c>
      <c r="AC309">
        <v>1</v>
      </c>
      <c r="AD309">
        <v>2</v>
      </c>
      <c r="AE309" t="s">
        <v>54</v>
      </c>
      <c r="AF309">
        <v>59100</v>
      </c>
      <c r="AG309">
        <v>5910</v>
      </c>
      <c r="AH309">
        <v>5910</v>
      </c>
      <c r="AI309">
        <v>47280</v>
      </c>
      <c r="AJ309" t="s">
        <v>105</v>
      </c>
      <c r="AK309" t="s">
        <v>152</v>
      </c>
      <c r="AL309">
        <v>1998</v>
      </c>
      <c r="AM309" t="s">
        <v>57</v>
      </c>
      <c r="AO309" t="str">
        <f>_xlfn.CONCAT(Table2[[#This Row],[auto_make]], " ", Table2[[#This Row],[auto_model]])</f>
        <v>Nissan Maxima</v>
      </c>
    </row>
    <row r="310" spans="1:41" x14ac:dyDescent="0.3">
      <c r="A310">
        <v>156</v>
      </c>
      <c r="B310">
        <v>37</v>
      </c>
      <c r="C310">
        <v>371635</v>
      </c>
      <c r="D310" s="1">
        <v>33524</v>
      </c>
      <c r="E310" t="s">
        <v>40</v>
      </c>
      <c r="F310" t="s">
        <v>92</v>
      </c>
      <c r="G310">
        <v>1000</v>
      </c>
      <c r="H310">
        <v>1086.48</v>
      </c>
      <c r="I310">
        <v>6000000</v>
      </c>
      <c r="J310">
        <v>444903</v>
      </c>
      <c r="K310" t="s">
        <v>42</v>
      </c>
      <c r="L310" t="s">
        <v>93</v>
      </c>
      <c r="M310" t="s">
        <v>59</v>
      </c>
      <c r="N310" t="s">
        <v>150</v>
      </c>
      <c r="O310" t="s">
        <v>86</v>
      </c>
      <c r="P310">
        <v>0</v>
      </c>
      <c r="Q310">
        <v>-53800</v>
      </c>
      <c r="R310" s="1">
        <v>42020</v>
      </c>
      <c r="S310" t="s">
        <v>76</v>
      </c>
      <c r="T310" t="s">
        <v>77</v>
      </c>
      <c r="U310" t="s">
        <v>108</v>
      </c>
      <c r="V310" t="s">
        <v>121</v>
      </c>
      <c r="W310" t="s">
        <v>78</v>
      </c>
      <c r="X310" t="s">
        <v>157</v>
      </c>
      <c r="Y310" t="s">
        <v>488</v>
      </c>
      <c r="Z310">
        <v>17</v>
      </c>
      <c r="AA310">
        <v>3</v>
      </c>
      <c r="AB310" t="s">
        <v>63</v>
      </c>
      <c r="AC310">
        <v>1</v>
      </c>
      <c r="AD310">
        <v>1</v>
      </c>
      <c r="AE310" t="s">
        <v>54</v>
      </c>
      <c r="AF310">
        <v>77440</v>
      </c>
      <c r="AG310">
        <v>14080</v>
      </c>
      <c r="AH310">
        <v>7040</v>
      </c>
      <c r="AI310">
        <v>56320</v>
      </c>
      <c r="AJ310" t="s">
        <v>154</v>
      </c>
      <c r="AK310" t="s">
        <v>155</v>
      </c>
      <c r="AL310">
        <v>1999</v>
      </c>
      <c r="AM310" t="s">
        <v>83</v>
      </c>
      <c r="AO310" t="str">
        <f>_xlfn.CONCAT(Table2[[#This Row],[auto_make]], " ", Table2[[#This Row],[auto_model]])</f>
        <v>Suburu Legacy</v>
      </c>
    </row>
    <row r="311" spans="1:41" x14ac:dyDescent="0.3">
      <c r="A311">
        <v>165</v>
      </c>
      <c r="B311">
        <v>36</v>
      </c>
      <c r="C311">
        <v>427199</v>
      </c>
      <c r="D311" s="1">
        <v>40452</v>
      </c>
      <c r="E311" t="s">
        <v>84</v>
      </c>
      <c r="F311" t="s">
        <v>41</v>
      </c>
      <c r="G311">
        <v>2000</v>
      </c>
      <c r="H311">
        <v>1247.8699999999999</v>
      </c>
      <c r="I311">
        <v>0</v>
      </c>
      <c r="J311">
        <v>464336</v>
      </c>
      <c r="K311" t="s">
        <v>42</v>
      </c>
      <c r="L311" t="s">
        <v>125</v>
      </c>
      <c r="M311" t="s">
        <v>85</v>
      </c>
      <c r="N311" t="s">
        <v>113</v>
      </c>
      <c r="O311" t="s">
        <v>46</v>
      </c>
      <c r="P311">
        <v>0</v>
      </c>
      <c r="Q311">
        <v>-39700</v>
      </c>
      <c r="R311" s="1">
        <v>42018</v>
      </c>
      <c r="S311" t="s">
        <v>76</v>
      </c>
      <c r="T311" t="s">
        <v>48</v>
      </c>
      <c r="U311" t="s">
        <v>108</v>
      </c>
      <c r="V311" t="s">
        <v>100</v>
      </c>
      <c r="W311" t="s">
        <v>78</v>
      </c>
      <c r="X311" t="s">
        <v>128</v>
      </c>
      <c r="Y311" t="s">
        <v>489</v>
      </c>
      <c r="Z311">
        <v>20</v>
      </c>
      <c r="AA311">
        <v>3</v>
      </c>
      <c r="AB311" t="s">
        <v>80</v>
      </c>
      <c r="AC311">
        <v>2</v>
      </c>
      <c r="AD311">
        <v>2</v>
      </c>
      <c r="AE311" t="s">
        <v>80</v>
      </c>
      <c r="AF311">
        <v>45700</v>
      </c>
      <c r="AG311">
        <v>4570</v>
      </c>
      <c r="AH311">
        <v>4570</v>
      </c>
      <c r="AI311">
        <v>36560</v>
      </c>
      <c r="AJ311" t="s">
        <v>188</v>
      </c>
      <c r="AK311" t="s">
        <v>189</v>
      </c>
      <c r="AL311">
        <v>2008</v>
      </c>
      <c r="AM311" t="s">
        <v>83</v>
      </c>
      <c r="AO311" t="str">
        <f>_xlfn.CONCAT(Table2[[#This Row],[auto_make]], " ", Table2[[#This Row],[auto_model]])</f>
        <v>BMW 3 Series</v>
      </c>
    </row>
    <row r="312" spans="1:41" x14ac:dyDescent="0.3">
      <c r="A312">
        <v>253</v>
      </c>
      <c r="B312">
        <v>41</v>
      </c>
      <c r="C312">
        <v>261315</v>
      </c>
      <c r="D312" s="1">
        <v>41374</v>
      </c>
      <c r="E312" t="s">
        <v>40</v>
      </c>
      <c r="F312" t="s">
        <v>70</v>
      </c>
      <c r="G312">
        <v>2000</v>
      </c>
      <c r="H312">
        <v>1312.75</v>
      </c>
      <c r="I312">
        <v>0</v>
      </c>
      <c r="J312">
        <v>471453</v>
      </c>
      <c r="K312" t="s">
        <v>71</v>
      </c>
      <c r="L312" t="s">
        <v>72</v>
      </c>
      <c r="M312" t="s">
        <v>73</v>
      </c>
      <c r="N312" t="s">
        <v>127</v>
      </c>
      <c r="O312" t="s">
        <v>61</v>
      </c>
      <c r="P312">
        <v>81300</v>
      </c>
      <c r="Q312">
        <v>0</v>
      </c>
      <c r="R312" s="1">
        <v>42005</v>
      </c>
      <c r="S312" t="s">
        <v>76</v>
      </c>
      <c r="T312" t="s">
        <v>77</v>
      </c>
      <c r="U312" t="s">
        <v>49</v>
      </c>
      <c r="V312" t="s">
        <v>121</v>
      </c>
      <c r="W312" t="s">
        <v>51</v>
      </c>
      <c r="X312" t="s">
        <v>103</v>
      </c>
      <c r="Y312" t="s">
        <v>490</v>
      </c>
      <c r="Z312">
        <v>10</v>
      </c>
      <c r="AA312">
        <v>3</v>
      </c>
      <c r="AB312" t="s">
        <v>80</v>
      </c>
      <c r="AC312">
        <v>2</v>
      </c>
      <c r="AD312">
        <v>2</v>
      </c>
      <c r="AE312" t="s">
        <v>54</v>
      </c>
      <c r="AF312">
        <v>80740</v>
      </c>
      <c r="AG312">
        <v>7340</v>
      </c>
      <c r="AH312">
        <v>14680</v>
      </c>
      <c r="AI312">
        <v>58720</v>
      </c>
      <c r="AJ312" t="s">
        <v>116</v>
      </c>
      <c r="AK312" t="s">
        <v>117</v>
      </c>
      <c r="AL312">
        <v>2014</v>
      </c>
      <c r="AM312" t="s">
        <v>57</v>
      </c>
      <c r="AO312" t="str">
        <f>_xlfn.CONCAT(Table2[[#This Row],[auto_make]], " ", Table2[[#This Row],[auto_model]])</f>
        <v>Toyota Camry</v>
      </c>
    </row>
    <row r="313" spans="1:41" x14ac:dyDescent="0.3">
      <c r="A313">
        <v>10</v>
      </c>
      <c r="B313">
        <v>26</v>
      </c>
      <c r="C313">
        <v>582973</v>
      </c>
      <c r="D313" s="1">
        <v>39610</v>
      </c>
      <c r="E313" t="s">
        <v>58</v>
      </c>
      <c r="F313" t="s">
        <v>70</v>
      </c>
      <c r="G313">
        <v>2000</v>
      </c>
      <c r="H313">
        <v>765.64</v>
      </c>
      <c r="I313">
        <v>0</v>
      </c>
      <c r="J313">
        <v>466191</v>
      </c>
      <c r="K313" t="s">
        <v>42</v>
      </c>
      <c r="L313" t="s">
        <v>43</v>
      </c>
      <c r="M313" t="s">
        <v>73</v>
      </c>
      <c r="N313" t="s">
        <v>107</v>
      </c>
      <c r="O313" t="s">
        <v>143</v>
      </c>
      <c r="P313">
        <v>0</v>
      </c>
      <c r="Q313">
        <v>-22200</v>
      </c>
      <c r="R313" s="1">
        <v>42051</v>
      </c>
      <c r="S313" t="s">
        <v>76</v>
      </c>
      <c r="T313" t="s">
        <v>87</v>
      </c>
      <c r="U313" t="s">
        <v>49</v>
      </c>
      <c r="V313" t="s">
        <v>137</v>
      </c>
      <c r="W313" t="s">
        <v>51</v>
      </c>
      <c r="X313" t="s">
        <v>157</v>
      </c>
      <c r="Y313" t="s">
        <v>491</v>
      </c>
      <c r="Z313">
        <v>3</v>
      </c>
      <c r="AA313">
        <v>3</v>
      </c>
      <c r="AB313" t="s">
        <v>63</v>
      </c>
      <c r="AC313">
        <v>0</v>
      </c>
      <c r="AD313">
        <v>3</v>
      </c>
      <c r="AE313" t="s">
        <v>63</v>
      </c>
      <c r="AF313">
        <v>31350</v>
      </c>
      <c r="AG313">
        <v>2850</v>
      </c>
      <c r="AH313">
        <v>5700</v>
      </c>
      <c r="AI313">
        <v>22800</v>
      </c>
      <c r="AJ313" t="s">
        <v>210</v>
      </c>
      <c r="AK313" t="s">
        <v>232</v>
      </c>
      <c r="AL313">
        <v>2001</v>
      </c>
      <c r="AM313" t="s">
        <v>57</v>
      </c>
      <c r="AO313" t="str">
        <f>_xlfn.CONCAT(Table2[[#This Row],[auto_make]], " ", Table2[[#This Row],[auto_model]])</f>
        <v>Honda Accord</v>
      </c>
    </row>
    <row r="314" spans="1:41" x14ac:dyDescent="0.3">
      <c r="A314">
        <v>158</v>
      </c>
      <c r="B314">
        <v>33</v>
      </c>
      <c r="C314">
        <v>278091</v>
      </c>
      <c r="D314" s="1">
        <v>41612</v>
      </c>
      <c r="E314" t="s">
        <v>40</v>
      </c>
      <c r="F314" t="s">
        <v>70</v>
      </c>
      <c r="G314">
        <v>2000</v>
      </c>
      <c r="H314">
        <v>1327.41</v>
      </c>
      <c r="I314">
        <v>0</v>
      </c>
      <c r="J314">
        <v>440930</v>
      </c>
      <c r="K314" t="s">
        <v>71</v>
      </c>
      <c r="L314" t="s">
        <v>93</v>
      </c>
      <c r="M314" t="s">
        <v>160</v>
      </c>
      <c r="N314" t="s">
        <v>133</v>
      </c>
      <c r="O314" t="s">
        <v>61</v>
      </c>
      <c r="P314">
        <v>0</v>
      </c>
      <c r="Q314">
        <v>-38600</v>
      </c>
      <c r="R314" s="1">
        <v>42008</v>
      </c>
      <c r="S314" t="s">
        <v>47</v>
      </c>
      <c r="T314" t="s">
        <v>48</v>
      </c>
      <c r="U314" t="s">
        <v>108</v>
      </c>
      <c r="V314" t="s">
        <v>121</v>
      </c>
      <c r="W314" t="s">
        <v>51</v>
      </c>
      <c r="X314" t="s">
        <v>123</v>
      </c>
      <c r="Y314" t="s">
        <v>492</v>
      </c>
      <c r="Z314">
        <v>0</v>
      </c>
      <c r="AA314">
        <v>1</v>
      </c>
      <c r="AB314" t="s">
        <v>63</v>
      </c>
      <c r="AC314">
        <v>0</v>
      </c>
      <c r="AD314">
        <v>0</v>
      </c>
      <c r="AE314" t="s">
        <v>63</v>
      </c>
      <c r="AF314">
        <v>35000</v>
      </c>
      <c r="AG314">
        <v>3500</v>
      </c>
      <c r="AH314">
        <v>7000</v>
      </c>
      <c r="AI314">
        <v>24500</v>
      </c>
      <c r="AJ314" t="s">
        <v>154</v>
      </c>
      <c r="AK314" t="s">
        <v>155</v>
      </c>
      <c r="AL314">
        <v>2012</v>
      </c>
      <c r="AM314" t="s">
        <v>83</v>
      </c>
      <c r="AO314" t="str">
        <f>_xlfn.CONCAT(Table2[[#This Row],[auto_make]], " ", Table2[[#This Row],[auto_model]])</f>
        <v>Suburu Legacy</v>
      </c>
    </row>
    <row r="315" spans="1:41" x14ac:dyDescent="0.3">
      <c r="A315">
        <v>436</v>
      </c>
      <c r="B315">
        <v>59</v>
      </c>
      <c r="C315">
        <v>153154</v>
      </c>
      <c r="D315" s="1">
        <v>40411</v>
      </c>
      <c r="E315" t="s">
        <v>40</v>
      </c>
      <c r="F315" t="s">
        <v>92</v>
      </c>
      <c r="G315">
        <v>1000</v>
      </c>
      <c r="H315">
        <v>1338.55</v>
      </c>
      <c r="I315">
        <v>0</v>
      </c>
      <c r="J315">
        <v>430380</v>
      </c>
      <c r="K315" t="s">
        <v>42</v>
      </c>
      <c r="L315" t="s">
        <v>72</v>
      </c>
      <c r="M315" t="s">
        <v>136</v>
      </c>
      <c r="N315" t="s">
        <v>74</v>
      </c>
      <c r="O315" t="s">
        <v>75</v>
      </c>
      <c r="P315">
        <v>39000</v>
      </c>
      <c r="Q315">
        <v>0</v>
      </c>
      <c r="R315" s="1">
        <v>42016</v>
      </c>
      <c r="S315" t="s">
        <v>76</v>
      </c>
      <c r="T315" t="s">
        <v>48</v>
      </c>
      <c r="U315" t="s">
        <v>108</v>
      </c>
      <c r="V315" t="s">
        <v>50</v>
      </c>
      <c r="W315" t="s">
        <v>114</v>
      </c>
      <c r="X315" t="s">
        <v>123</v>
      </c>
      <c r="Y315" t="s">
        <v>493</v>
      </c>
      <c r="Z315">
        <v>10</v>
      </c>
      <c r="AA315">
        <v>3</v>
      </c>
      <c r="AB315" t="s">
        <v>63</v>
      </c>
      <c r="AC315">
        <v>2</v>
      </c>
      <c r="AD315">
        <v>2</v>
      </c>
      <c r="AE315" t="s">
        <v>80</v>
      </c>
      <c r="AF315">
        <v>68000</v>
      </c>
      <c r="AG315">
        <v>13600</v>
      </c>
      <c r="AH315">
        <v>6800</v>
      </c>
      <c r="AI315">
        <v>47600</v>
      </c>
      <c r="AJ315" t="s">
        <v>116</v>
      </c>
      <c r="AK315" t="s">
        <v>184</v>
      </c>
      <c r="AL315">
        <v>2014</v>
      </c>
      <c r="AM315" t="s">
        <v>83</v>
      </c>
      <c r="AO315" t="str">
        <f>_xlfn.CONCAT(Table2[[#This Row],[auto_make]], " ", Table2[[#This Row],[auto_model]])</f>
        <v>Toyota Corolla</v>
      </c>
    </row>
    <row r="316" spans="1:41" x14ac:dyDescent="0.3">
      <c r="A316">
        <v>91</v>
      </c>
      <c r="B316">
        <v>30</v>
      </c>
      <c r="C316">
        <v>515217</v>
      </c>
      <c r="D316" s="1">
        <v>40347</v>
      </c>
      <c r="E316" t="s">
        <v>84</v>
      </c>
      <c r="F316" t="s">
        <v>41</v>
      </c>
      <c r="G316">
        <v>2000</v>
      </c>
      <c r="H316">
        <v>1316.63</v>
      </c>
      <c r="I316">
        <v>8000000</v>
      </c>
      <c r="J316">
        <v>613178</v>
      </c>
      <c r="K316" t="s">
        <v>71</v>
      </c>
      <c r="L316" t="s">
        <v>125</v>
      </c>
      <c r="M316" t="s">
        <v>59</v>
      </c>
      <c r="N316" t="s">
        <v>113</v>
      </c>
      <c r="O316" t="s">
        <v>86</v>
      </c>
      <c r="P316">
        <v>43900</v>
      </c>
      <c r="Q316">
        <v>0</v>
      </c>
      <c r="R316" s="1">
        <v>42012</v>
      </c>
      <c r="S316" t="s">
        <v>76</v>
      </c>
      <c r="T316" t="s">
        <v>48</v>
      </c>
      <c r="U316" t="s">
        <v>64</v>
      </c>
      <c r="V316" t="s">
        <v>121</v>
      </c>
      <c r="W316" t="s">
        <v>51</v>
      </c>
      <c r="X316" t="s">
        <v>128</v>
      </c>
      <c r="Y316" t="s">
        <v>494</v>
      </c>
      <c r="Z316">
        <v>13</v>
      </c>
      <c r="AA316">
        <v>3</v>
      </c>
      <c r="AB316" t="s">
        <v>54</v>
      </c>
      <c r="AC316">
        <v>2</v>
      </c>
      <c r="AD316">
        <v>0</v>
      </c>
      <c r="AE316" t="s">
        <v>63</v>
      </c>
      <c r="AF316">
        <v>84500</v>
      </c>
      <c r="AG316">
        <v>13000</v>
      </c>
      <c r="AH316">
        <v>13000</v>
      </c>
      <c r="AI316">
        <v>58500</v>
      </c>
      <c r="AJ316" t="s">
        <v>188</v>
      </c>
      <c r="AK316" t="s">
        <v>239</v>
      </c>
      <c r="AL316">
        <v>2009</v>
      </c>
      <c r="AM316" t="s">
        <v>83</v>
      </c>
      <c r="AO316" t="str">
        <f>_xlfn.CONCAT(Table2[[#This Row],[auto_make]], " ", Table2[[#This Row],[auto_model]])</f>
        <v>BMW X6</v>
      </c>
    </row>
    <row r="317" spans="1:41" x14ac:dyDescent="0.3">
      <c r="A317">
        <v>256</v>
      </c>
      <c r="B317">
        <v>42</v>
      </c>
      <c r="C317">
        <v>860497</v>
      </c>
      <c r="D317" s="1">
        <v>33704</v>
      </c>
      <c r="E317" t="s">
        <v>84</v>
      </c>
      <c r="F317" t="s">
        <v>92</v>
      </c>
      <c r="G317">
        <v>1000</v>
      </c>
      <c r="H317">
        <v>1286.44</v>
      </c>
      <c r="I317">
        <v>0</v>
      </c>
      <c r="J317">
        <v>460564</v>
      </c>
      <c r="K317" t="s">
        <v>71</v>
      </c>
      <c r="L317" t="s">
        <v>43</v>
      </c>
      <c r="M317" t="s">
        <v>146</v>
      </c>
      <c r="N317" t="s">
        <v>99</v>
      </c>
      <c r="O317" t="s">
        <v>120</v>
      </c>
      <c r="P317">
        <v>0</v>
      </c>
      <c r="Q317">
        <v>-39500</v>
      </c>
      <c r="R317" s="1">
        <v>42026</v>
      </c>
      <c r="S317" t="s">
        <v>47</v>
      </c>
      <c r="T317" t="s">
        <v>77</v>
      </c>
      <c r="U317" t="s">
        <v>64</v>
      </c>
      <c r="V317" t="s">
        <v>50</v>
      </c>
      <c r="W317" t="s">
        <v>114</v>
      </c>
      <c r="X317" t="s">
        <v>128</v>
      </c>
      <c r="Y317" t="s">
        <v>495</v>
      </c>
      <c r="Z317">
        <v>14</v>
      </c>
      <c r="AA317">
        <v>1</v>
      </c>
      <c r="AB317" t="s">
        <v>80</v>
      </c>
      <c r="AC317">
        <v>2</v>
      </c>
      <c r="AD317">
        <v>1</v>
      </c>
      <c r="AE317" t="s">
        <v>63</v>
      </c>
      <c r="AF317">
        <v>75500</v>
      </c>
      <c r="AG317">
        <v>7550</v>
      </c>
      <c r="AH317">
        <v>15100</v>
      </c>
      <c r="AI317">
        <v>52850</v>
      </c>
      <c r="AJ317" t="s">
        <v>105</v>
      </c>
      <c r="AK317" t="s">
        <v>288</v>
      </c>
      <c r="AL317">
        <v>1998</v>
      </c>
      <c r="AM317" t="s">
        <v>83</v>
      </c>
      <c r="AO317" t="str">
        <f>_xlfn.CONCAT(Table2[[#This Row],[auto_make]], " ", Table2[[#This Row],[auto_model]])</f>
        <v>Nissan Ultima</v>
      </c>
    </row>
    <row r="318" spans="1:41" x14ac:dyDescent="0.3">
      <c r="A318">
        <v>274</v>
      </c>
      <c r="B318">
        <v>46</v>
      </c>
      <c r="C318">
        <v>351741</v>
      </c>
      <c r="D318" s="1">
        <v>35464</v>
      </c>
      <c r="E318" t="s">
        <v>40</v>
      </c>
      <c r="F318" t="s">
        <v>92</v>
      </c>
      <c r="G318">
        <v>1000</v>
      </c>
      <c r="H318">
        <v>1372.18</v>
      </c>
      <c r="I318">
        <v>0</v>
      </c>
      <c r="J318">
        <v>439929</v>
      </c>
      <c r="K318" t="s">
        <v>42</v>
      </c>
      <c r="L318" t="s">
        <v>132</v>
      </c>
      <c r="M318" t="s">
        <v>126</v>
      </c>
      <c r="N318" t="s">
        <v>99</v>
      </c>
      <c r="O318" t="s">
        <v>143</v>
      </c>
      <c r="P318">
        <v>0</v>
      </c>
      <c r="Q318">
        <v>0</v>
      </c>
      <c r="R318" s="1">
        <v>42017</v>
      </c>
      <c r="S318" t="s">
        <v>76</v>
      </c>
      <c r="T318" t="s">
        <v>48</v>
      </c>
      <c r="U318" t="s">
        <v>108</v>
      </c>
      <c r="V318" t="s">
        <v>121</v>
      </c>
      <c r="W318" t="s">
        <v>114</v>
      </c>
      <c r="X318" t="s">
        <v>66</v>
      </c>
      <c r="Y318" t="s">
        <v>496</v>
      </c>
      <c r="Z318">
        <v>22</v>
      </c>
      <c r="AA318">
        <v>3</v>
      </c>
      <c r="AB318" t="s">
        <v>80</v>
      </c>
      <c r="AC318">
        <v>1</v>
      </c>
      <c r="AD318">
        <v>3</v>
      </c>
      <c r="AE318" t="s">
        <v>63</v>
      </c>
      <c r="AF318">
        <v>90600</v>
      </c>
      <c r="AG318">
        <v>15100</v>
      </c>
      <c r="AH318">
        <v>15100</v>
      </c>
      <c r="AI318">
        <v>60400</v>
      </c>
      <c r="AJ318" t="s">
        <v>188</v>
      </c>
      <c r="AK318" t="s">
        <v>204</v>
      </c>
      <c r="AL318">
        <v>2009</v>
      </c>
      <c r="AM318" t="s">
        <v>83</v>
      </c>
      <c r="AO318" t="str">
        <f>_xlfn.CONCAT(Table2[[#This Row],[auto_make]], " ", Table2[[#This Row],[auto_model]])</f>
        <v>BMW X5</v>
      </c>
    </row>
    <row r="319" spans="1:41" x14ac:dyDescent="0.3">
      <c r="A319">
        <v>275</v>
      </c>
      <c r="B319">
        <v>45</v>
      </c>
      <c r="C319">
        <v>403737</v>
      </c>
      <c r="D319" s="1">
        <v>33578</v>
      </c>
      <c r="E319" t="s">
        <v>58</v>
      </c>
      <c r="F319" t="s">
        <v>92</v>
      </c>
      <c r="G319">
        <v>2000</v>
      </c>
      <c r="H319">
        <v>1447.77</v>
      </c>
      <c r="I319">
        <v>0</v>
      </c>
      <c r="J319">
        <v>605756</v>
      </c>
      <c r="K319" t="s">
        <v>71</v>
      </c>
      <c r="L319" t="s">
        <v>93</v>
      </c>
      <c r="M319" t="s">
        <v>186</v>
      </c>
      <c r="N319" t="s">
        <v>119</v>
      </c>
      <c r="O319" t="s">
        <v>120</v>
      </c>
      <c r="P319">
        <v>39400</v>
      </c>
      <c r="Q319">
        <v>-63900</v>
      </c>
      <c r="R319" s="1">
        <v>42022</v>
      </c>
      <c r="S319" t="s">
        <v>76</v>
      </c>
      <c r="T319" t="s">
        <v>48</v>
      </c>
      <c r="U319" t="s">
        <v>108</v>
      </c>
      <c r="V319" t="s">
        <v>137</v>
      </c>
      <c r="W319" t="s">
        <v>65</v>
      </c>
      <c r="X319" t="s">
        <v>128</v>
      </c>
      <c r="Y319" t="s">
        <v>497</v>
      </c>
      <c r="Z319">
        <v>8</v>
      </c>
      <c r="AA319">
        <v>3</v>
      </c>
      <c r="AB319" t="s">
        <v>54</v>
      </c>
      <c r="AC319">
        <v>1</v>
      </c>
      <c r="AD319">
        <v>1</v>
      </c>
      <c r="AE319" t="s">
        <v>63</v>
      </c>
      <c r="AF319">
        <v>64320</v>
      </c>
      <c r="AG319">
        <v>5360</v>
      </c>
      <c r="AH319">
        <v>10720</v>
      </c>
      <c r="AI319">
        <v>48240</v>
      </c>
      <c r="AJ319" t="s">
        <v>96</v>
      </c>
      <c r="AK319" t="s">
        <v>149</v>
      </c>
      <c r="AL319">
        <v>1998</v>
      </c>
      <c r="AM319" t="s">
        <v>83</v>
      </c>
      <c r="AO319" t="str">
        <f>_xlfn.CONCAT(Table2[[#This Row],[auto_make]], " ", Table2[[#This Row],[auto_model]])</f>
        <v>Accura MDX</v>
      </c>
    </row>
    <row r="320" spans="1:41" x14ac:dyDescent="0.3">
      <c r="A320">
        <v>1</v>
      </c>
      <c r="B320">
        <v>33</v>
      </c>
      <c r="C320">
        <v>162004</v>
      </c>
      <c r="D320" s="1">
        <v>34961</v>
      </c>
      <c r="E320" t="s">
        <v>84</v>
      </c>
      <c r="F320" t="s">
        <v>41</v>
      </c>
      <c r="G320">
        <v>500</v>
      </c>
      <c r="H320">
        <v>903.32</v>
      </c>
      <c r="I320">
        <v>0</v>
      </c>
      <c r="J320">
        <v>451184</v>
      </c>
      <c r="K320" t="s">
        <v>71</v>
      </c>
      <c r="L320" t="s">
        <v>132</v>
      </c>
      <c r="M320" t="s">
        <v>146</v>
      </c>
      <c r="N320" t="s">
        <v>156</v>
      </c>
      <c r="O320" t="s">
        <v>143</v>
      </c>
      <c r="P320">
        <v>0</v>
      </c>
      <c r="Q320">
        <v>0</v>
      </c>
      <c r="R320" s="1">
        <v>42023</v>
      </c>
      <c r="S320" t="s">
        <v>76</v>
      </c>
      <c r="T320" t="s">
        <v>77</v>
      </c>
      <c r="U320" t="s">
        <v>64</v>
      </c>
      <c r="V320" t="s">
        <v>50</v>
      </c>
      <c r="W320" t="s">
        <v>78</v>
      </c>
      <c r="X320" t="s">
        <v>128</v>
      </c>
      <c r="Y320" t="s">
        <v>498</v>
      </c>
      <c r="Z320">
        <v>1</v>
      </c>
      <c r="AA320">
        <v>3</v>
      </c>
      <c r="AB320" t="s">
        <v>63</v>
      </c>
      <c r="AC320">
        <v>1</v>
      </c>
      <c r="AD320">
        <v>0</v>
      </c>
      <c r="AE320" t="s">
        <v>63</v>
      </c>
      <c r="AF320">
        <v>31700</v>
      </c>
      <c r="AG320">
        <v>6340</v>
      </c>
      <c r="AH320">
        <v>3170</v>
      </c>
      <c r="AI320">
        <v>22190</v>
      </c>
      <c r="AJ320" t="s">
        <v>116</v>
      </c>
      <c r="AK320" t="s">
        <v>141</v>
      </c>
      <c r="AL320">
        <v>2006</v>
      </c>
      <c r="AM320" t="s">
        <v>83</v>
      </c>
      <c r="AO320" t="str">
        <f>_xlfn.CONCAT(Table2[[#This Row],[auto_make]], " ", Table2[[#This Row],[auto_model]])</f>
        <v>Toyota Highlander</v>
      </c>
    </row>
    <row r="321" spans="1:41" x14ac:dyDescent="0.3">
      <c r="A321">
        <v>85</v>
      </c>
      <c r="B321">
        <v>30</v>
      </c>
      <c r="C321">
        <v>740384</v>
      </c>
      <c r="D321" s="1">
        <v>34271</v>
      </c>
      <c r="E321" t="s">
        <v>58</v>
      </c>
      <c r="F321" t="s">
        <v>92</v>
      </c>
      <c r="G321">
        <v>1000</v>
      </c>
      <c r="H321">
        <v>1454.42</v>
      </c>
      <c r="I321">
        <v>0</v>
      </c>
      <c r="J321">
        <v>459588</v>
      </c>
      <c r="K321" t="s">
        <v>42</v>
      </c>
      <c r="L321" t="s">
        <v>93</v>
      </c>
      <c r="M321" t="s">
        <v>136</v>
      </c>
      <c r="N321" t="s">
        <v>60</v>
      </c>
      <c r="O321" t="s">
        <v>61</v>
      </c>
      <c r="P321">
        <v>51600</v>
      </c>
      <c r="Q321">
        <v>-73900</v>
      </c>
      <c r="R321" s="1">
        <v>42035</v>
      </c>
      <c r="S321" t="s">
        <v>47</v>
      </c>
      <c r="T321" t="s">
        <v>48</v>
      </c>
      <c r="U321" t="s">
        <v>49</v>
      </c>
      <c r="V321" t="s">
        <v>121</v>
      </c>
      <c r="W321" t="s">
        <v>78</v>
      </c>
      <c r="X321" t="s">
        <v>103</v>
      </c>
      <c r="Y321" t="s">
        <v>499</v>
      </c>
      <c r="Z321">
        <v>19</v>
      </c>
      <c r="AA321">
        <v>1</v>
      </c>
      <c r="AB321" t="s">
        <v>54</v>
      </c>
      <c r="AC321">
        <v>0</v>
      </c>
      <c r="AD321">
        <v>1</v>
      </c>
      <c r="AE321" t="s">
        <v>54</v>
      </c>
      <c r="AF321">
        <v>74280</v>
      </c>
      <c r="AG321">
        <v>12380</v>
      </c>
      <c r="AH321">
        <v>12380</v>
      </c>
      <c r="AI321">
        <v>49520</v>
      </c>
      <c r="AJ321" t="s">
        <v>154</v>
      </c>
      <c r="AK321" t="s">
        <v>168</v>
      </c>
      <c r="AL321">
        <v>2006</v>
      </c>
      <c r="AM321" t="s">
        <v>57</v>
      </c>
      <c r="AO321" t="str">
        <f>_xlfn.CONCAT(Table2[[#This Row],[auto_make]], " ", Table2[[#This Row],[auto_model]])</f>
        <v>Suburu Forrestor</v>
      </c>
    </row>
    <row r="322" spans="1:41" x14ac:dyDescent="0.3">
      <c r="A322">
        <v>233</v>
      </c>
      <c r="B322">
        <v>37</v>
      </c>
      <c r="C322">
        <v>876714</v>
      </c>
      <c r="D322" s="1">
        <v>33545</v>
      </c>
      <c r="E322" t="s">
        <v>84</v>
      </c>
      <c r="F322" t="s">
        <v>70</v>
      </c>
      <c r="G322">
        <v>2000</v>
      </c>
      <c r="H322">
        <v>1603.42</v>
      </c>
      <c r="I322">
        <v>0</v>
      </c>
      <c r="J322">
        <v>616637</v>
      </c>
      <c r="K322" t="s">
        <v>71</v>
      </c>
      <c r="L322" t="s">
        <v>132</v>
      </c>
      <c r="M322" t="s">
        <v>73</v>
      </c>
      <c r="N322" t="s">
        <v>182</v>
      </c>
      <c r="O322" t="s">
        <v>120</v>
      </c>
      <c r="P322">
        <v>61600</v>
      </c>
      <c r="Q322">
        <v>-30200</v>
      </c>
      <c r="R322" s="1">
        <v>42041</v>
      </c>
      <c r="S322" t="s">
        <v>47</v>
      </c>
      <c r="T322" t="s">
        <v>87</v>
      </c>
      <c r="U322" t="s">
        <v>108</v>
      </c>
      <c r="V322" t="s">
        <v>100</v>
      </c>
      <c r="W322" t="s">
        <v>78</v>
      </c>
      <c r="X322" t="s">
        <v>52</v>
      </c>
      <c r="Y322" t="s">
        <v>500</v>
      </c>
      <c r="Z322">
        <v>17</v>
      </c>
      <c r="AA322">
        <v>1</v>
      </c>
      <c r="AB322" t="s">
        <v>54</v>
      </c>
      <c r="AC322">
        <v>0</v>
      </c>
      <c r="AD322">
        <v>2</v>
      </c>
      <c r="AE322" t="s">
        <v>54</v>
      </c>
      <c r="AF322">
        <v>80520</v>
      </c>
      <c r="AG322">
        <v>13420</v>
      </c>
      <c r="AH322">
        <v>6710</v>
      </c>
      <c r="AI322">
        <v>60390</v>
      </c>
      <c r="AJ322" t="s">
        <v>116</v>
      </c>
      <c r="AK322" t="s">
        <v>184</v>
      </c>
      <c r="AL322">
        <v>2005</v>
      </c>
      <c r="AM322" t="s">
        <v>83</v>
      </c>
      <c r="AO322" t="str">
        <f>_xlfn.CONCAT(Table2[[#This Row],[auto_make]], " ", Table2[[#This Row],[auto_model]])</f>
        <v>Toyota Corolla</v>
      </c>
    </row>
    <row r="323" spans="1:41" x14ac:dyDescent="0.3">
      <c r="A323">
        <v>142</v>
      </c>
      <c r="B323">
        <v>30</v>
      </c>
      <c r="C323">
        <v>951543</v>
      </c>
      <c r="D323" s="1">
        <v>37446</v>
      </c>
      <c r="E323" t="s">
        <v>58</v>
      </c>
      <c r="F323" t="s">
        <v>41</v>
      </c>
      <c r="G323">
        <v>2000</v>
      </c>
      <c r="H323">
        <v>1616.58</v>
      </c>
      <c r="I323">
        <v>0</v>
      </c>
      <c r="J323">
        <v>447979</v>
      </c>
      <c r="K323" t="s">
        <v>42</v>
      </c>
      <c r="L323" t="s">
        <v>162</v>
      </c>
      <c r="M323" t="s">
        <v>186</v>
      </c>
      <c r="N323" t="s">
        <v>174</v>
      </c>
      <c r="O323" t="s">
        <v>46</v>
      </c>
      <c r="P323">
        <v>58500</v>
      </c>
      <c r="Q323">
        <v>-46800</v>
      </c>
      <c r="R323" s="1">
        <v>42039</v>
      </c>
      <c r="S323" t="s">
        <v>76</v>
      </c>
      <c r="T323" t="s">
        <v>77</v>
      </c>
      <c r="U323" t="s">
        <v>49</v>
      </c>
      <c r="V323" t="s">
        <v>121</v>
      </c>
      <c r="W323" t="s">
        <v>51</v>
      </c>
      <c r="X323" t="s">
        <v>123</v>
      </c>
      <c r="Y323" t="s">
        <v>501</v>
      </c>
      <c r="Z323">
        <v>13</v>
      </c>
      <c r="AA323">
        <v>3</v>
      </c>
      <c r="AB323" t="s">
        <v>54</v>
      </c>
      <c r="AC323">
        <v>0</v>
      </c>
      <c r="AD323">
        <v>3</v>
      </c>
      <c r="AE323" t="s">
        <v>54</v>
      </c>
      <c r="AF323">
        <v>63600</v>
      </c>
      <c r="AG323">
        <v>6360</v>
      </c>
      <c r="AH323">
        <v>12720</v>
      </c>
      <c r="AI323">
        <v>44520</v>
      </c>
      <c r="AJ323" t="s">
        <v>81</v>
      </c>
      <c r="AK323" t="s">
        <v>82</v>
      </c>
      <c r="AL323">
        <v>2010</v>
      </c>
      <c r="AM323" t="s">
        <v>83</v>
      </c>
      <c r="AO323" t="str">
        <f>_xlfn.CONCAT(Table2[[#This Row],[auto_make]], " ", Table2[[#This Row],[auto_model]])</f>
        <v>Dodge RAM</v>
      </c>
    </row>
    <row r="324" spans="1:41" x14ac:dyDescent="0.3">
      <c r="A324">
        <v>266</v>
      </c>
      <c r="B324">
        <v>44</v>
      </c>
      <c r="C324">
        <v>576723</v>
      </c>
      <c r="D324" s="1">
        <v>36501</v>
      </c>
      <c r="E324" t="s">
        <v>84</v>
      </c>
      <c r="F324" t="s">
        <v>41</v>
      </c>
      <c r="G324">
        <v>500</v>
      </c>
      <c r="H324">
        <v>1611.83</v>
      </c>
      <c r="I324">
        <v>0</v>
      </c>
      <c r="J324">
        <v>460176</v>
      </c>
      <c r="K324" t="s">
        <v>42</v>
      </c>
      <c r="L324" t="s">
        <v>132</v>
      </c>
      <c r="M324" t="s">
        <v>160</v>
      </c>
      <c r="N324" t="s">
        <v>147</v>
      </c>
      <c r="O324" t="s">
        <v>46</v>
      </c>
      <c r="P324">
        <v>0</v>
      </c>
      <c r="Q324">
        <v>0</v>
      </c>
      <c r="R324" s="1">
        <v>42006</v>
      </c>
      <c r="S324" t="s">
        <v>47</v>
      </c>
      <c r="T324" t="s">
        <v>87</v>
      </c>
      <c r="U324" t="s">
        <v>108</v>
      </c>
      <c r="V324" t="s">
        <v>50</v>
      </c>
      <c r="W324" t="s">
        <v>114</v>
      </c>
      <c r="X324" t="s">
        <v>66</v>
      </c>
      <c r="Y324" t="s">
        <v>502</v>
      </c>
      <c r="Z324">
        <v>4</v>
      </c>
      <c r="AA324">
        <v>1</v>
      </c>
      <c r="AB324" t="s">
        <v>63</v>
      </c>
      <c r="AC324">
        <v>1</v>
      </c>
      <c r="AD324">
        <v>2</v>
      </c>
      <c r="AE324" t="s">
        <v>54</v>
      </c>
      <c r="AF324">
        <v>32800</v>
      </c>
      <c r="AG324">
        <v>3280</v>
      </c>
      <c r="AH324">
        <v>3280</v>
      </c>
      <c r="AI324">
        <v>26240</v>
      </c>
      <c r="AJ324" t="s">
        <v>188</v>
      </c>
      <c r="AK324" t="s">
        <v>189</v>
      </c>
      <c r="AL324">
        <v>2012</v>
      </c>
      <c r="AM324" t="s">
        <v>83</v>
      </c>
      <c r="AO324" t="str">
        <f>_xlfn.CONCAT(Table2[[#This Row],[auto_make]], " ", Table2[[#This Row],[auto_model]])</f>
        <v>BMW 3 Series</v>
      </c>
    </row>
    <row r="325" spans="1:41" x14ac:dyDescent="0.3">
      <c r="A325">
        <v>350</v>
      </c>
      <c r="B325">
        <v>50</v>
      </c>
      <c r="C325">
        <v>391003</v>
      </c>
      <c r="D325" s="1">
        <v>38534</v>
      </c>
      <c r="E325" t="s">
        <v>40</v>
      </c>
      <c r="F325" t="s">
        <v>92</v>
      </c>
      <c r="G325">
        <v>500</v>
      </c>
      <c r="H325">
        <v>889.13</v>
      </c>
      <c r="I325">
        <v>0</v>
      </c>
      <c r="J325">
        <v>459429</v>
      </c>
      <c r="K325" t="s">
        <v>71</v>
      </c>
      <c r="L325" t="s">
        <v>125</v>
      </c>
      <c r="M325" t="s">
        <v>118</v>
      </c>
      <c r="N325" t="s">
        <v>74</v>
      </c>
      <c r="O325" t="s">
        <v>61</v>
      </c>
      <c r="P325">
        <v>0</v>
      </c>
      <c r="Q325">
        <v>0</v>
      </c>
      <c r="R325" s="1">
        <v>42061</v>
      </c>
      <c r="S325" t="s">
        <v>76</v>
      </c>
      <c r="T325" t="s">
        <v>77</v>
      </c>
      <c r="U325" t="s">
        <v>108</v>
      </c>
      <c r="V325" t="s">
        <v>50</v>
      </c>
      <c r="W325" t="s">
        <v>176</v>
      </c>
      <c r="X325" t="s">
        <v>128</v>
      </c>
      <c r="Y325" t="s">
        <v>503</v>
      </c>
      <c r="Z325">
        <v>14</v>
      </c>
      <c r="AA325">
        <v>3</v>
      </c>
      <c r="AB325" t="s">
        <v>80</v>
      </c>
      <c r="AC325">
        <v>0</v>
      </c>
      <c r="AD325">
        <v>2</v>
      </c>
      <c r="AE325" t="s">
        <v>80</v>
      </c>
      <c r="AF325">
        <v>44190</v>
      </c>
      <c r="AG325">
        <v>9820</v>
      </c>
      <c r="AH325">
        <v>4910</v>
      </c>
      <c r="AI325">
        <v>29460</v>
      </c>
      <c r="AJ325" t="s">
        <v>110</v>
      </c>
      <c r="AK325" t="s">
        <v>135</v>
      </c>
      <c r="AL325">
        <v>2015</v>
      </c>
      <c r="AM325" t="s">
        <v>83</v>
      </c>
      <c r="AO325" t="str">
        <f>_xlfn.CONCAT(Table2[[#This Row],[auto_make]], " ", Table2[[#This Row],[auto_model]])</f>
        <v>Audi A3</v>
      </c>
    </row>
    <row r="326" spans="1:41" x14ac:dyDescent="0.3">
      <c r="A326">
        <v>97</v>
      </c>
      <c r="B326">
        <v>26</v>
      </c>
      <c r="C326">
        <v>225865</v>
      </c>
      <c r="D326" s="1">
        <v>33546</v>
      </c>
      <c r="E326" t="s">
        <v>84</v>
      </c>
      <c r="F326" t="s">
        <v>41</v>
      </c>
      <c r="G326">
        <v>1000</v>
      </c>
      <c r="H326">
        <v>1252.08</v>
      </c>
      <c r="I326">
        <v>0</v>
      </c>
      <c r="J326">
        <v>465456</v>
      </c>
      <c r="K326" t="s">
        <v>42</v>
      </c>
      <c r="L326" t="s">
        <v>142</v>
      </c>
      <c r="M326" t="s">
        <v>126</v>
      </c>
      <c r="N326" t="s">
        <v>45</v>
      </c>
      <c r="O326" t="s">
        <v>143</v>
      </c>
      <c r="P326">
        <v>0</v>
      </c>
      <c r="Q326">
        <v>0</v>
      </c>
      <c r="R326" s="1">
        <v>42043</v>
      </c>
      <c r="S326" t="s">
        <v>76</v>
      </c>
      <c r="T326" t="s">
        <v>77</v>
      </c>
      <c r="U326" t="s">
        <v>49</v>
      </c>
      <c r="V326" t="s">
        <v>121</v>
      </c>
      <c r="W326" t="s">
        <v>65</v>
      </c>
      <c r="X326" t="s">
        <v>103</v>
      </c>
      <c r="Y326" t="s">
        <v>504</v>
      </c>
      <c r="Z326">
        <v>4</v>
      </c>
      <c r="AA326">
        <v>2</v>
      </c>
      <c r="AB326" t="s">
        <v>54</v>
      </c>
      <c r="AC326">
        <v>2</v>
      </c>
      <c r="AD326">
        <v>2</v>
      </c>
      <c r="AE326" t="s">
        <v>80</v>
      </c>
      <c r="AF326">
        <v>50400</v>
      </c>
      <c r="AG326">
        <v>10080</v>
      </c>
      <c r="AH326">
        <v>5040</v>
      </c>
      <c r="AI326">
        <v>35280</v>
      </c>
      <c r="AJ326" t="s">
        <v>210</v>
      </c>
      <c r="AK326" t="s">
        <v>226</v>
      </c>
      <c r="AL326">
        <v>2000</v>
      </c>
      <c r="AM326" t="s">
        <v>57</v>
      </c>
      <c r="AO326" t="str">
        <f>_xlfn.CONCAT(Table2[[#This Row],[auto_make]], " ", Table2[[#This Row],[auto_model]])</f>
        <v>Honda CRV</v>
      </c>
    </row>
    <row r="327" spans="1:41" x14ac:dyDescent="0.3">
      <c r="A327">
        <v>399</v>
      </c>
      <c r="B327">
        <v>55</v>
      </c>
      <c r="C327">
        <v>984948</v>
      </c>
      <c r="D327" s="1">
        <v>34073</v>
      </c>
      <c r="E327" t="s">
        <v>84</v>
      </c>
      <c r="F327" t="s">
        <v>92</v>
      </c>
      <c r="G327">
        <v>2000</v>
      </c>
      <c r="H327">
        <v>995.56</v>
      </c>
      <c r="I327">
        <v>0</v>
      </c>
      <c r="J327">
        <v>464665</v>
      </c>
      <c r="K327" t="s">
        <v>42</v>
      </c>
      <c r="L327" t="s">
        <v>162</v>
      </c>
      <c r="M327" t="s">
        <v>98</v>
      </c>
      <c r="N327" t="s">
        <v>45</v>
      </c>
      <c r="O327" t="s">
        <v>143</v>
      </c>
      <c r="P327">
        <v>0</v>
      </c>
      <c r="Q327">
        <v>-65400</v>
      </c>
      <c r="R327" s="1">
        <v>42042</v>
      </c>
      <c r="S327" t="s">
        <v>76</v>
      </c>
      <c r="T327" t="s">
        <v>48</v>
      </c>
      <c r="U327" t="s">
        <v>108</v>
      </c>
      <c r="V327" t="s">
        <v>50</v>
      </c>
      <c r="W327" t="s">
        <v>78</v>
      </c>
      <c r="X327" t="s">
        <v>128</v>
      </c>
      <c r="Y327" t="s">
        <v>505</v>
      </c>
      <c r="Z327">
        <v>23</v>
      </c>
      <c r="AA327">
        <v>3</v>
      </c>
      <c r="AB327" t="s">
        <v>54</v>
      </c>
      <c r="AC327">
        <v>1</v>
      </c>
      <c r="AD327">
        <v>1</v>
      </c>
      <c r="AE327" t="s">
        <v>54</v>
      </c>
      <c r="AF327">
        <v>88400</v>
      </c>
      <c r="AG327">
        <v>17680</v>
      </c>
      <c r="AH327">
        <v>8840</v>
      </c>
      <c r="AI327">
        <v>61880</v>
      </c>
      <c r="AJ327" t="s">
        <v>105</v>
      </c>
      <c r="AK327" t="s">
        <v>106</v>
      </c>
      <c r="AL327">
        <v>2010</v>
      </c>
      <c r="AM327" t="s">
        <v>83</v>
      </c>
      <c r="AO327" t="str">
        <f>_xlfn.CONCAT(Table2[[#This Row],[auto_make]], " ", Table2[[#This Row],[auto_model]])</f>
        <v>Nissan Pathfinder</v>
      </c>
    </row>
    <row r="328" spans="1:41" x14ac:dyDescent="0.3">
      <c r="A328">
        <v>305</v>
      </c>
      <c r="B328">
        <v>49</v>
      </c>
      <c r="C328">
        <v>890328</v>
      </c>
      <c r="D328" s="1">
        <v>40048</v>
      </c>
      <c r="E328" t="s">
        <v>84</v>
      </c>
      <c r="F328" t="s">
        <v>70</v>
      </c>
      <c r="G328">
        <v>2000</v>
      </c>
      <c r="H328">
        <v>1347.92</v>
      </c>
      <c r="I328">
        <v>0</v>
      </c>
      <c r="J328">
        <v>430853</v>
      </c>
      <c r="K328" t="s">
        <v>71</v>
      </c>
      <c r="L328" t="s">
        <v>132</v>
      </c>
      <c r="M328" t="s">
        <v>190</v>
      </c>
      <c r="N328" t="s">
        <v>99</v>
      </c>
      <c r="O328" t="s">
        <v>75</v>
      </c>
      <c r="P328">
        <v>0</v>
      </c>
      <c r="Q328">
        <v>-42100</v>
      </c>
      <c r="R328" s="1">
        <v>42052</v>
      </c>
      <c r="S328" t="s">
        <v>76</v>
      </c>
      <c r="T328" t="s">
        <v>87</v>
      </c>
      <c r="U328" t="s">
        <v>108</v>
      </c>
      <c r="V328" t="s">
        <v>100</v>
      </c>
      <c r="W328" t="s">
        <v>78</v>
      </c>
      <c r="X328" t="s">
        <v>123</v>
      </c>
      <c r="Y328" t="s">
        <v>506</v>
      </c>
      <c r="Z328">
        <v>21</v>
      </c>
      <c r="AA328">
        <v>3</v>
      </c>
      <c r="AB328" t="s">
        <v>54</v>
      </c>
      <c r="AC328">
        <v>0</v>
      </c>
      <c r="AD328">
        <v>2</v>
      </c>
      <c r="AE328" t="s">
        <v>63</v>
      </c>
      <c r="AF328">
        <v>66550</v>
      </c>
      <c r="AG328">
        <v>12100</v>
      </c>
      <c r="AH328">
        <v>6050</v>
      </c>
      <c r="AI328">
        <v>48400</v>
      </c>
      <c r="AJ328" t="s">
        <v>215</v>
      </c>
      <c r="AK328" t="s">
        <v>259</v>
      </c>
      <c r="AL328">
        <v>2003</v>
      </c>
      <c r="AM328" t="s">
        <v>83</v>
      </c>
      <c r="AO328" t="str">
        <f>_xlfn.CONCAT(Table2[[#This Row],[auto_make]], " ", Table2[[#This Row],[auto_model]])</f>
        <v>Volkswagen Jetta</v>
      </c>
    </row>
    <row r="329" spans="1:41" x14ac:dyDescent="0.3">
      <c r="A329">
        <v>276</v>
      </c>
      <c r="B329">
        <v>47</v>
      </c>
      <c r="C329">
        <v>803294</v>
      </c>
      <c r="D329" s="1">
        <v>34138</v>
      </c>
      <c r="E329" t="s">
        <v>58</v>
      </c>
      <c r="F329" t="s">
        <v>70</v>
      </c>
      <c r="G329">
        <v>1000</v>
      </c>
      <c r="H329">
        <v>1724.09</v>
      </c>
      <c r="I329">
        <v>0</v>
      </c>
      <c r="J329">
        <v>615712</v>
      </c>
      <c r="K329" t="s">
        <v>42</v>
      </c>
      <c r="L329" t="s">
        <v>72</v>
      </c>
      <c r="M329" t="s">
        <v>44</v>
      </c>
      <c r="N329" t="s">
        <v>156</v>
      </c>
      <c r="O329" t="s">
        <v>75</v>
      </c>
      <c r="P329">
        <v>0</v>
      </c>
      <c r="Q329">
        <v>0</v>
      </c>
      <c r="R329" s="1">
        <v>42016</v>
      </c>
      <c r="S329" t="s">
        <v>76</v>
      </c>
      <c r="T329" t="s">
        <v>77</v>
      </c>
      <c r="U329" t="s">
        <v>64</v>
      </c>
      <c r="V329" t="s">
        <v>50</v>
      </c>
      <c r="W329" t="s">
        <v>78</v>
      </c>
      <c r="X329" t="s">
        <v>88</v>
      </c>
      <c r="Y329" t="s">
        <v>507</v>
      </c>
      <c r="Z329">
        <v>23</v>
      </c>
      <c r="AA329">
        <v>3</v>
      </c>
      <c r="AB329" t="s">
        <v>54</v>
      </c>
      <c r="AC329">
        <v>0</v>
      </c>
      <c r="AD329">
        <v>0</v>
      </c>
      <c r="AE329" t="s">
        <v>63</v>
      </c>
      <c r="AF329">
        <v>65780</v>
      </c>
      <c r="AG329">
        <v>5980</v>
      </c>
      <c r="AH329">
        <v>11960</v>
      </c>
      <c r="AI329">
        <v>47840</v>
      </c>
      <c r="AJ329" t="s">
        <v>90</v>
      </c>
      <c r="AK329" t="s">
        <v>91</v>
      </c>
      <c r="AL329">
        <v>2014</v>
      </c>
      <c r="AM329" t="s">
        <v>83</v>
      </c>
      <c r="AO329" t="str">
        <f>_xlfn.CONCAT(Table2[[#This Row],[auto_make]], " ", Table2[[#This Row],[auto_model]])</f>
        <v>Chevrolet Tahoe</v>
      </c>
    </row>
    <row r="330" spans="1:41" x14ac:dyDescent="0.3">
      <c r="A330">
        <v>257</v>
      </c>
      <c r="B330">
        <v>40</v>
      </c>
      <c r="C330">
        <v>414913</v>
      </c>
      <c r="D330" s="1">
        <v>41107</v>
      </c>
      <c r="E330" t="s">
        <v>58</v>
      </c>
      <c r="F330" t="s">
        <v>41</v>
      </c>
      <c r="G330">
        <v>500</v>
      </c>
      <c r="H330">
        <v>1379.93</v>
      </c>
      <c r="I330">
        <v>0</v>
      </c>
      <c r="J330">
        <v>608228</v>
      </c>
      <c r="K330" t="s">
        <v>42</v>
      </c>
      <c r="L330" t="s">
        <v>43</v>
      </c>
      <c r="M330" t="s">
        <v>85</v>
      </c>
      <c r="N330" t="s">
        <v>107</v>
      </c>
      <c r="O330" t="s">
        <v>46</v>
      </c>
      <c r="P330">
        <v>0</v>
      </c>
      <c r="Q330">
        <v>0</v>
      </c>
      <c r="R330" s="1">
        <v>42036</v>
      </c>
      <c r="S330" t="s">
        <v>76</v>
      </c>
      <c r="T330" t="s">
        <v>48</v>
      </c>
      <c r="U330" t="s">
        <v>49</v>
      </c>
      <c r="V330" t="s">
        <v>121</v>
      </c>
      <c r="W330" t="s">
        <v>78</v>
      </c>
      <c r="X330" t="s">
        <v>52</v>
      </c>
      <c r="Y330" t="s">
        <v>508</v>
      </c>
      <c r="Z330">
        <v>6</v>
      </c>
      <c r="AA330">
        <v>3</v>
      </c>
      <c r="AB330" t="s">
        <v>63</v>
      </c>
      <c r="AC330">
        <v>0</v>
      </c>
      <c r="AD330">
        <v>2</v>
      </c>
      <c r="AE330" t="s">
        <v>54</v>
      </c>
      <c r="AF330">
        <v>51810</v>
      </c>
      <c r="AG330">
        <v>9420</v>
      </c>
      <c r="AH330">
        <v>4710</v>
      </c>
      <c r="AI330">
        <v>37680</v>
      </c>
      <c r="AJ330" t="s">
        <v>110</v>
      </c>
      <c r="AK330" t="s">
        <v>135</v>
      </c>
      <c r="AL330">
        <v>2002</v>
      </c>
      <c r="AM330" t="s">
        <v>57</v>
      </c>
      <c r="AO330" t="str">
        <f>_xlfn.CONCAT(Table2[[#This Row],[auto_make]], " ", Table2[[#This Row],[auto_model]])</f>
        <v>Audi A3</v>
      </c>
    </row>
    <row r="331" spans="1:41" x14ac:dyDescent="0.3">
      <c r="A331">
        <v>78</v>
      </c>
      <c r="B331">
        <v>31</v>
      </c>
      <c r="C331">
        <v>414519</v>
      </c>
      <c r="D331" s="1">
        <v>36185</v>
      </c>
      <c r="E331" t="s">
        <v>58</v>
      </c>
      <c r="F331" t="s">
        <v>41</v>
      </c>
      <c r="G331">
        <v>1000</v>
      </c>
      <c r="H331">
        <v>1554.64</v>
      </c>
      <c r="I331">
        <v>4000000</v>
      </c>
      <c r="J331">
        <v>457535</v>
      </c>
      <c r="K331" t="s">
        <v>42</v>
      </c>
      <c r="L331" t="s">
        <v>72</v>
      </c>
      <c r="M331" t="s">
        <v>136</v>
      </c>
      <c r="N331" t="s">
        <v>74</v>
      </c>
      <c r="O331" t="s">
        <v>75</v>
      </c>
      <c r="P331">
        <v>0</v>
      </c>
      <c r="Q331">
        <v>-27900</v>
      </c>
      <c r="R331" s="1">
        <v>42038</v>
      </c>
      <c r="S331" t="s">
        <v>47</v>
      </c>
      <c r="T331" t="s">
        <v>87</v>
      </c>
      <c r="U331" t="s">
        <v>49</v>
      </c>
      <c r="V331" t="s">
        <v>121</v>
      </c>
      <c r="W331" t="s">
        <v>114</v>
      </c>
      <c r="X331" t="s">
        <v>103</v>
      </c>
      <c r="Y331" t="s">
        <v>509</v>
      </c>
      <c r="Z331">
        <v>21</v>
      </c>
      <c r="AA331">
        <v>1</v>
      </c>
      <c r="AB331" t="s">
        <v>80</v>
      </c>
      <c r="AC331">
        <v>1</v>
      </c>
      <c r="AD331">
        <v>0</v>
      </c>
      <c r="AE331" t="s">
        <v>80</v>
      </c>
      <c r="AF331">
        <v>55660</v>
      </c>
      <c r="AG331">
        <v>5060</v>
      </c>
      <c r="AH331">
        <v>10120</v>
      </c>
      <c r="AI331">
        <v>40480</v>
      </c>
      <c r="AJ331" t="s">
        <v>210</v>
      </c>
      <c r="AK331" t="s">
        <v>226</v>
      </c>
      <c r="AL331">
        <v>2009</v>
      </c>
      <c r="AM331" t="s">
        <v>57</v>
      </c>
      <c r="AO331" t="str">
        <f>_xlfn.CONCAT(Table2[[#This Row],[auto_make]], " ", Table2[[#This Row],[auto_model]])</f>
        <v>Honda CRV</v>
      </c>
    </row>
    <row r="332" spans="1:41" x14ac:dyDescent="0.3">
      <c r="A332">
        <v>129</v>
      </c>
      <c r="B332">
        <v>28</v>
      </c>
      <c r="C332">
        <v>818413</v>
      </c>
      <c r="D332" s="1">
        <v>32927</v>
      </c>
      <c r="E332" t="s">
        <v>40</v>
      </c>
      <c r="F332" t="s">
        <v>92</v>
      </c>
      <c r="G332">
        <v>1000</v>
      </c>
      <c r="H332">
        <v>1377.94</v>
      </c>
      <c r="I332">
        <v>0</v>
      </c>
      <c r="J332">
        <v>442540</v>
      </c>
      <c r="K332" t="s">
        <v>42</v>
      </c>
      <c r="L332" t="s">
        <v>125</v>
      </c>
      <c r="M332" t="s">
        <v>59</v>
      </c>
      <c r="N332" t="s">
        <v>107</v>
      </c>
      <c r="O332" t="s">
        <v>143</v>
      </c>
      <c r="P332">
        <v>0</v>
      </c>
      <c r="Q332">
        <v>0</v>
      </c>
      <c r="R332" s="1">
        <v>42056</v>
      </c>
      <c r="S332" t="s">
        <v>47</v>
      </c>
      <c r="T332" t="s">
        <v>48</v>
      </c>
      <c r="U332" t="s">
        <v>49</v>
      </c>
      <c r="V332" t="s">
        <v>100</v>
      </c>
      <c r="W332" t="s">
        <v>78</v>
      </c>
      <c r="X332" t="s">
        <v>103</v>
      </c>
      <c r="Y332" t="s">
        <v>510</v>
      </c>
      <c r="Z332">
        <v>23</v>
      </c>
      <c r="AA332">
        <v>1</v>
      </c>
      <c r="AB332" t="s">
        <v>63</v>
      </c>
      <c r="AC332">
        <v>2</v>
      </c>
      <c r="AD332">
        <v>3</v>
      </c>
      <c r="AE332" t="s">
        <v>63</v>
      </c>
      <c r="AF332">
        <v>44640</v>
      </c>
      <c r="AG332">
        <v>9920</v>
      </c>
      <c r="AH332">
        <v>4960</v>
      </c>
      <c r="AI332">
        <v>29760</v>
      </c>
      <c r="AJ332" t="s">
        <v>116</v>
      </c>
      <c r="AK332" t="s">
        <v>117</v>
      </c>
      <c r="AL332">
        <v>2005</v>
      </c>
      <c r="AM332" t="s">
        <v>83</v>
      </c>
      <c r="AO332" t="str">
        <f>_xlfn.CONCAT(Table2[[#This Row],[auto_make]], " ", Table2[[#This Row],[auto_model]])</f>
        <v>Toyota Camry</v>
      </c>
    </row>
    <row r="333" spans="1:41" x14ac:dyDescent="0.3">
      <c r="A333">
        <v>283</v>
      </c>
      <c r="B333">
        <v>46</v>
      </c>
      <c r="C333">
        <v>487356</v>
      </c>
      <c r="D333" s="1">
        <v>36768</v>
      </c>
      <c r="E333" t="s">
        <v>84</v>
      </c>
      <c r="F333" t="s">
        <v>92</v>
      </c>
      <c r="G333">
        <v>2000</v>
      </c>
      <c r="H333">
        <v>1313.33</v>
      </c>
      <c r="I333">
        <v>0</v>
      </c>
      <c r="J333">
        <v>455332</v>
      </c>
      <c r="K333" t="s">
        <v>71</v>
      </c>
      <c r="L333" t="s">
        <v>72</v>
      </c>
      <c r="M333" t="s">
        <v>146</v>
      </c>
      <c r="N333" t="s">
        <v>60</v>
      </c>
      <c r="O333" t="s">
        <v>46</v>
      </c>
      <c r="P333">
        <v>53500</v>
      </c>
      <c r="Q333">
        <v>-73600</v>
      </c>
      <c r="R333" s="1">
        <v>42013</v>
      </c>
      <c r="S333" t="s">
        <v>76</v>
      </c>
      <c r="T333" t="s">
        <v>87</v>
      </c>
      <c r="U333" t="s">
        <v>49</v>
      </c>
      <c r="V333" t="s">
        <v>137</v>
      </c>
      <c r="W333" t="s">
        <v>78</v>
      </c>
      <c r="X333" t="s">
        <v>66</v>
      </c>
      <c r="Y333" t="s">
        <v>511</v>
      </c>
      <c r="Z333">
        <v>3</v>
      </c>
      <c r="AA333">
        <v>3</v>
      </c>
      <c r="AB333" t="s">
        <v>63</v>
      </c>
      <c r="AC333">
        <v>1</v>
      </c>
      <c r="AD333">
        <v>3</v>
      </c>
      <c r="AE333" t="s">
        <v>80</v>
      </c>
      <c r="AF333">
        <v>77660</v>
      </c>
      <c r="AG333">
        <v>7060</v>
      </c>
      <c r="AH333">
        <v>14120</v>
      </c>
      <c r="AI333">
        <v>56480</v>
      </c>
      <c r="AJ333" t="s">
        <v>105</v>
      </c>
      <c r="AK333" t="s">
        <v>152</v>
      </c>
      <c r="AL333">
        <v>2004</v>
      </c>
      <c r="AM333" t="s">
        <v>57</v>
      </c>
      <c r="AO333" t="str">
        <f>_xlfn.CONCAT(Table2[[#This Row],[auto_make]], " ", Table2[[#This Row],[auto_model]])</f>
        <v>Nissan Maxima</v>
      </c>
    </row>
    <row r="334" spans="1:41" x14ac:dyDescent="0.3">
      <c r="A334">
        <v>85</v>
      </c>
      <c r="B334">
        <v>25</v>
      </c>
      <c r="C334">
        <v>159768</v>
      </c>
      <c r="D334" s="1">
        <v>39694</v>
      </c>
      <c r="E334" t="s">
        <v>58</v>
      </c>
      <c r="F334" t="s">
        <v>41</v>
      </c>
      <c r="G334">
        <v>500</v>
      </c>
      <c r="H334">
        <v>1259.02</v>
      </c>
      <c r="I334">
        <v>0</v>
      </c>
      <c r="J334">
        <v>439534</v>
      </c>
      <c r="K334" t="s">
        <v>71</v>
      </c>
      <c r="L334" t="s">
        <v>162</v>
      </c>
      <c r="M334" t="s">
        <v>98</v>
      </c>
      <c r="N334" t="s">
        <v>107</v>
      </c>
      <c r="O334" t="s">
        <v>86</v>
      </c>
      <c r="P334">
        <v>67000</v>
      </c>
      <c r="Q334">
        <v>-53600</v>
      </c>
      <c r="R334" s="1">
        <v>42051</v>
      </c>
      <c r="S334" t="s">
        <v>139</v>
      </c>
      <c r="T334" t="s">
        <v>63</v>
      </c>
      <c r="U334" t="s">
        <v>213</v>
      </c>
      <c r="V334" t="s">
        <v>94</v>
      </c>
      <c r="W334" t="s">
        <v>51</v>
      </c>
      <c r="X334" t="s">
        <v>128</v>
      </c>
      <c r="Y334" t="s">
        <v>512</v>
      </c>
      <c r="Z334">
        <v>8</v>
      </c>
      <c r="AA334">
        <v>1</v>
      </c>
      <c r="AB334" t="s">
        <v>80</v>
      </c>
      <c r="AC334">
        <v>2</v>
      </c>
      <c r="AD334">
        <v>2</v>
      </c>
      <c r="AE334" t="s">
        <v>63</v>
      </c>
      <c r="AF334">
        <v>5640</v>
      </c>
      <c r="AG334">
        <v>940</v>
      </c>
      <c r="AH334">
        <v>940</v>
      </c>
      <c r="AI334">
        <v>3760</v>
      </c>
      <c r="AJ334" t="s">
        <v>105</v>
      </c>
      <c r="AK334" t="s">
        <v>288</v>
      </c>
      <c r="AL334">
        <v>2005</v>
      </c>
      <c r="AM334" t="s">
        <v>83</v>
      </c>
      <c r="AO334" t="str">
        <f>_xlfn.CONCAT(Table2[[#This Row],[auto_make]], " ", Table2[[#This Row],[auto_model]])</f>
        <v>Nissan Ultima</v>
      </c>
    </row>
    <row r="335" spans="1:41" x14ac:dyDescent="0.3">
      <c r="A335">
        <v>101</v>
      </c>
      <c r="B335">
        <v>26</v>
      </c>
      <c r="C335">
        <v>865839</v>
      </c>
      <c r="D335" s="1">
        <v>33452</v>
      </c>
      <c r="E335" t="s">
        <v>84</v>
      </c>
      <c r="F335" t="s">
        <v>92</v>
      </c>
      <c r="G335">
        <v>1000</v>
      </c>
      <c r="H335">
        <v>1371.88</v>
      </c>
      <c r="I335">
        <v>0</v>
      </c>
      <c r="J335">
        <v>462420</v>
      </c>
      <c r="K335" t="s">
        <v>71</v>
      </c>
      <c r="L335" t="s">
        <v>43</v>
      </c>
      <c r="M335" t="s">
        <v>102</v>
      </c>
      <c r="N335" t="s">
        <v>60</v>
      </c>
      <c r="O335" t="s">
        <v>46</v>
      </c>
      <c r="P335">
        <v>0</v>
      </c>
      <c r="Q335">
        <v>0</v>
      </c>
      <c r="R335" s="1">
        <v>42039</v>
      </c>
      <c r="S335" t="s">
        <v>139</v>
      </c>
      <c r="T335" t="s">
        <v>63</v>
      </c>
      <c r="U335" t="s">
        <v>213</v>
      </c>
      <c r="V335" t="s">
        <v>94</v>
      </c>
      <c r="W335" t="s">
        <v>65</v>
      </c>
      <c r="X335" t="s">
        <v>88</v>
      </c>
      <c r="Y335" t="s">
        <v>513</v>
      </c>
      <c r="Z335">
        <v>4</v>
      </c>
      <c r="AA335">
        <v>1</v>
      </c>
      <c r="AB335" t="s">
        <v>63</v>
      </c>
      <c r="AC335">
        <v>2</v>
      </c>
      <c r="AD335">
        <v>2</v>
      </c>
      <c r="AE335" t="s">
        <v>63</v>
      </c>
      <c r="AF335">
        <v>3190</v>
      </c>
      <c r="AG335">
        <v>580</v>
      </c>
      <c r="AH335">
        <v>580</v>
      </c>
      <c r="AI335">
        <v>2030</v>
      </c>
      <c r="AJ335" t="s">
        <v>154</v>
      </c>
      <c r="AK335" t="s">
        <v>155</v>
      </c>
      <c r="AL335">
        <v>1995</v>
      </c>
      <c r="AM335" t="s">
        <v>83</v>
      </c>
      <c r="AO335" t="str">
        <f>_xlfn.CONCAT(Table2[[#This Row],[auto_make]], " ", Table2[[#This Row],[auto_model]])</f>
        <v>Suburu Legacy</v>
      </c>
    </row>
    <row r="336" spans="1:41" x14ac:dyDescent="0.3">
      <c r="A336">
        <v>96</v>
      </c>
      <c r="B336">
        <v>30</v>
      </c>
      <c r="C336">
        <v>406567</v>
      </c>
      <c r="D336" s="1">
        <v>37159</v>
      </c>
      <c r="E336" t="s">
        <v>40</v>
      </c>
      <c r="F336" t="s">
        <v>70</v>
      </c>
      <c r="G336">
        <v>500</v>
      </c>
      <c r="H336">
        <v>1399.27</v>
      </c>
      <c r="I336">
        <v>6000000</v>
      </c>
      <c r="J336">
        <v>448913</v>
      </c>
      <c r="K336" t="s">
        <v>42</v>
      </c>
      <c r="L336" t="s">
        <v>142</v>
      </c>
      <c r="M336" t="s">
        <v>102</v>
      </c>
      <c r="N336" t="s">
        <v>150</v>
      </c>
      <c r="O336" t="s">
        <v>120</v>
      </c>
      <c r="P336">
        <v>38900</v>
      </c>
      <c r="Q336">
        <v>-48700</v>
      </c>
      <c r="R336" s="1">
        <v>42059</v>
      </c>
      <c r="S336" t="s">
        <v>47</v>
      </c>
      <c r="T336" t="s">
        <v>48</v>
      </c>
      <c r="U336" t="s">
        <v>108</v>
      </c>
      <c r="V336" t="s">
        <v>100</v>
      </c>
      <c r="W336" t="s">
        <v>122</v>
      </c>
      <c r="X336" t="s">
        <v>88</v>
      </c>
      <c r="Y336" t="s">
        <v>514</v>
      </c>
      <c r="Z336">
        <v>22</v>
      </c>
      <c r="AA336">
        <v>1</v>
      </c>
      <c r="AB336" t="s">
        <v>63</v>
      </c>
      <c r="AC336">
        <v>0</v>
      </c>
      <c r="AD336">
        <v>0</v>
      </c>
      <c r="AE336" t="s">
        <v>54</v>
      </c>
      <c r="AF336">
        <v>53440</v>
      </c>
      <c r="AG336">
        <v>0</v>
      </c>
      <c r="AH336">
        <v>6680</v>
      </c>
      <c r="AI336">
        <v>46760</v>
      </c>
      <c r="AJ336" t="s">
        <v>130</v>
      </c>
      <c r="AK336" t="s">
        <v>173</v>
      </c>
      <c r="AL336">
        <v>2004</v>
      </c>
      <c r="AM336" t="s">
        <v>83</v>
      </c>
      <c r="AO336" t="str">
        <f>_xlfn.CONCAT(Table2[[#This Row],[auto_make]], " ", Table2[[#This Row],[auto_model]])</f>
        <v>Ford Escape</v>
      </c>
    </row>
    <row r="337" spans="1:41" x14ac:dyDescent="0.3">
      <c r="A337">
        <v>121</v>
      </c>
      <c r="B337">
        <v>31</v>
      </c>
      <c r="C337">
        <v>623032</v>
      </c>
      <c r="D337" s="1">
        <v>39152</v>
      </c>
      <c r="E337" t="s">
        <v>84</v>
      </c>
      <c r="F337" t="s">
        <v>92</v>
      </c>
      <c r="G337">
        <v>1000</v>
      </c>
      <c r="H337">
        <v>1061.98</v>
      </c>
      <c r="I337">
        <v>6000000</v>
      </c>
      <c r="J337">
        <v>440837</v>
      </c>
      <c r="K337" t="s">
        <v>71</v>
      </c>
      <c r="L337" t="s">
        <v>162</v>
      </c>
      <c r="M337" t="s">
        <v>85</v>
      </c>
      <c r="N337" t="s">
        <v>119</v>
      </c>
      <c r="O337" t="s">
        <v>86</v>
      </c>
      <c r="P337">
        <v>0</v>
      </c>
      <c r="Q337">
        <v>0</v>
      </c>
      <c r="R337" s="1">
        <v>42036</v>
      </c>
      <c r="S337" t="s">
        <v>47</v>
      </c>
      <c r="T337" t="s">
        <v>77</v>
      </c>
      <c r="U337" t="s">
        <v>64</v>
      </c>
      <c r="V337" t="s">
        <v>50</v>
      </c>
      <c r="W337" t="s">
        <v>114</v>
      </c>
      <c r="X337" t="s">
        <v>123</v>
      </c>
      <c r="Y337" t="s">
        <v>515</v>
      </c>
      <c r="Z337">
        <v>16</v>
      </c>
      <c r="AA337">
        <v>1</v>
      </c>
      <c r="AB337" t="s">
        <v>80</v>
      </c>
      <c r="AC337">
        <v>0</v>
      </c>
      <c r="AD337">
        <v>1</v>
      </c>
      <c r="AE337" t="s">
        <v>54</v>
      </c>
      <c r="AF337">
        <v>65250</v>
      </c>
      <c r="AG337">
        <v>7250</v>
      </c>
      <c r="AH337">
        <v>7250</v>
      </c>
      <c r="AI337">
        <v>50750</v>
      </c>
      <c r="AJ337" t="s">
        <v>188</v>
      </c>
      <c r="AK337" t="s">
        <v>189</v>
      </c>
      <c r="AL337">
        <v>2002</v>
      </c>
      <c r="AM337" t="s">
        <v>83</v>
      </c>
      <c r="AO337" t="str">
        <f>_xlfn.CONCAT(Table2[[#This Row],[auto_make]], " ", Table2[[#This Row],[auto_model]])</f>
        <v>BMW 3 Series</v>
      </c>
    </row>
    <row r="338" spans="1:41" x14ac:dyDescent="0.3">
      <c r="A338">
        <v>176</v>
      </c>
      <c r="B338">
        <v>39</v>
      </c>
      <c r="C338">
        <v>935442</v>
      </c>
      <c r="D338" s="1">
        <v>40502</v>
      </c>
      <c r="E338" t="s">
        <v>40</v>
      </c>
      <c r="F338" t="s">
        <v>41</v>
      </c>
      <c r="G338">
        <v>500</v>
      </c>
      <c r="H338">
        <v>1365.46</v>
      </c>
      <c r="I338">
        <v>4000000</v>
      </c>
      <c r="J338">
        <v>466634</v>
      </c>
      <c r="K338" t="s">
        <v>42</v>
      </c>
      <c r="L338" t="s">
        <v>142</v>
      </c>
      <c r="M338" t="s">
        <v>85</v>
      </c>
      <c r="N338" t="s">
        <v>45</v>
      </c>
      <c r="O338" t="s">
        <v>86</v>
      </c>
      <c r="P338">
        <v>0</v>
      </c>
      <c r="Q338">
        <v>-56600</v>
      </c>
      <c r="R338" s="1">
        <v>42040</v>
      </c>
      <c r="S338" t="s">
        <v>76</v>
      </c>
      <c r="T338" t="s">
        <v>48</v>
      </c>
      <c r="U338" t="s">
        <v>64</v>
      </c>
      <c r="V338" t="s">
        <v>100</v>
      </c>
      <c r="W338" t="s">
        <v>51</v>
      </c>
      <c r="X338" t="s">
        <v>52</v>
      </c>
      <c r="Y338" t="s">
        <v>516</v>
      </c>
      <c r="Z338">
        <v>14</v>
      </c>
      <c r="AA338">
        <v>3</v>
      </c>
      <c r="AB338" t="s">
        <v>80</v>
      </c>
      <c r="AC338">
        <v>2</v>
      </c>
      <c r="AD338">
        <v>1</v>
      </c>
      <c r="AE338" t="s">
        <v>80</v>
      </c>
      <c r="AF338">
        <v>44280</v>
      </c>
      <c r="AG338">
        <v>4920</v>
      </c>
      <c r="AH338">
        <v>4920</v>
      </c>
      <c r="AI338">
        <v>34440</v>
      </c>
      <c r="AJ338" t="s">
        <v>90</v>
      </c>
      <c r="AK338" t="s">
        <v>224</v>
      </c>
      <c r="AL338">
        <v>2008</v>
      </c>
      <c r="AM338" t="s">
        <v>83</v>
      </c>
      <c r="AO338" t="str">
        <f>_xlfn.CONCAT(Table2[[#This Row],[auto_make]], " ", Table2[[#This Row],[auto_model]])</f>
        <v>Chevrolet Silverado</v>
      </c>
    </row>
    <row r="339" spans="1:41" x14ac:dyDescent="0.3">
      <c r="A339">
        <v>159</v>
      </c>
      <c r="B339">
        <v>37</v>
      </c>
      <c r="C339">
        <v>106873</v>
      </c>
      <c r="D339" s="1">
        <v>36035</v>
      </c>
      <c r="E339" t="s">
        <v>84</v>
      </c>
      <c r="F339" t="s">
        <v>92</v>
      </c>
      <c r="G339">
        <v>1000</v>
      </c>
      <c r="H339">
        <v>894.4</v>
      </c>
      <c r="I339">
        <v>0</v>
      </c>
      <c r="J339">
        <v>446435</v>
      </c>
      <c r="K339" t="s">
        <v>42</v>
      </c>
      <c r="L339" t="s">
        <v>93</v>
      </c>
      <c r="M339" t="s">
        <v>98</v>
      </c>
      <c r="N339" t="s">
        <v>119</v>
      </c>
      <c r="O339" t="s">
        <v>120</v>
      </c>
      <c r="P339">
        <v>0</v>
      </c>
      <c r="Q339">
        <v>-53700</v>
      </c>
      <c r="R339" s="1">
        <v>42011</v>
      </c>
      <c r="S339" t="s">
        <v>47</v>
      </c>
      <c r="T339" t="s">
        <v>77</v>
      </c>
      <c r="U339" t="s">
        <v>108</v>
      </c>
      <c r="V339" t="s">
        <v>50</v>
      </c>
      <c r="W339" t="s">
        <v>78</v>
      </c>
      <c r="X339" t="s">
        <v>103</v>
      </c>
      <c r="Y339" t="s">
        <v>517</v>
      </c>
      <c r="Z339">
        <v>13</v>
      </c>
      <c r="AA339">
        <v>1</v>
      </c>
      <c r="AB339" t="s">
        <v>54</v>
      </c>
      <c r="AC339">
        <v>2</v>
      </c>
      <c r="AD339">
        <v>0</v>
      </c>
      <c r="AE339" t="s">
        <v>80</v>
      </c>
      <c r="AF339">
        <v>70290</v>
      </c>
      <c r="AG339">
        <v>7810</v>
      </c>
      <c r="AH339">
        <v>7810</v>
      </c>
      <c r="AI339">
        <v>54670</v>
      </c>
      <c r="AJ339" t="s">
        <v>81</v>
      </c>
      <c r="AK339" t="s">
        <v>82</v>
      </c>
      <c r="AL339">
        <v>1999</v>
      </c>
      <c r="AM339" t="s">
        <v>83</v>
      </c>
      <c r="AO339" t="str">
        <f>_xlfn.CONCAT(Table2[[#This Row],[auto_make]], " ", Table2[[#This Row],[auto_model]])</f>
        <v>Dodge RAM</v>
      </c>
    </row>
    <row r="340" spans="1:41" x14ac:dyDescent="0.3">
      <c r="A340">
        <v>120</v>
      </c>
      <c r="B340">
        <v>30</v>
      </c>
      <c r="C340">
        <v>563878</v>
      </c>
      <c r="D340" s="1">
        <v>37453</v>
      </c>
      <c r="E340" t="s">
        <v>58</v>
      </c>
      <c r="F340" t="s">
        <v>41</v>
      </c>
      <c r="G340">
        <v>500</v>
      </c>
      <c r="H340">
        <v>956.69</v>
      </c>
      <c r="I340">
        <v>0</v>
      </c>
      <c r="J340">
        <v>438237</v>
      </c>
      <c r="K340" t="s">
        <v>71</v>
      </c>
      <c r="L340" t="s">
        <v>93</v>
      </c>
      <c r="M340" t="s">
        <v>118</v>
      </c>
      <c r="N340" t="s">
        <v>147</v>
      </c>
      <c r="O340" t="s">
        <v>46</v>
      </c>
      <c r="P340">
        <v>39600</v>
      </c>
      <c r="Q340">
        <v>-64300</v>
      </c>
      <c r="R340" s="1">
        <v>42041</v>
      </c>
      <c r="S340" t="s">
        <v>47</v>
      </c>
      <c r="T340" t="s">
        <v>87</v>
      </c>
      <c r="U340" t="s">
        <v>64</v>
      </c>
      <c r="V340" t="s">
        <v>121</v>
      </c>
      <c r="W340" t="s">
        <v>78</v>
      </c>
      <c r="X340" t="s">
        <v>123</v>
      </c>
      <c r="Y340" t="s">
        <v>518</v>
      </c>
      <c r="Z340">
        <v>20</v>
      </c>
      <c r="AA340">
        <v>1</v>
      </c>
      <c r="AB340" t="s">
        <v>63</v>
      </c>
      <c r="AC340">
        <v>1</v>
      </c>
      <c r="AD340">
        <v>1</v>
      </c>
      <c r="AE340" t="s">
        <v>54</v>
      </c>
      <c r="AF340">
        <v>87100</v>
      </c>
      <c r="AG340">
        <v>8710</v>
      </c>
      <c r="AH340">
        <v>8710</v>
      </c>
      <c r="AI340">
        <v>69680</v>
      </c>
      <c r="AJ340" t="s">
        <v>55</v>
      </c>
      <c r="AK340" t="s">
        <v>56</v>
      </c>
      <c r="AL340">
        <v>2000</v>
      </c>
      <c r="AM340" t="s">
        <v>83</v>
      </c>
      <c r="AO340" t="str">
        <f>_xlfn.CONCAT(Table2[[#This Row],[auto_make]], " ", Table2[[#This Row],[auto_model]])</f>
        <v>Saab 92x</v>
      </c>
    </row>
    <row r="341" spans="1:41" x14ac:dyDescent="0.3">
      <c r="A341">
        <v>212</v>
      </c>
      <c r="B341">
        <v>35</v>
      </c>
      <c r="C341">
        <v>620855</v>
      </c>
      <c r="D341" s="1">
        <v>32992</v>
      </c>
      <c r="E341" t="s">
        <v>58</v>
      </c>
      <c r="F341" t="s">
        <v>92</v>
      </c>
      <c r="G341">
        <v>2000</v>
      </c>
      <c r="H341">
        <v>1123.8900000000001</v>
      </c>
      <c r="I341">
        <v>0</v>
      </c>
      <c r="J341">
        <v>468313</v>
      </c>
      <c r="K341" t="s">
        <v>42</v>
      </c>
      <c r="L341" t="s">
        <v>43</v>
      </c>
      <c r="M341" t="s">
        <v>118</v>
      </c>
      <c r="N341" t="s">
        <v>182</v>
      </c>
      <c r="O341" t="s">
        <v>86</v>
      </c>
      <c r="P341">
        <v>35400</v>
      </c>
      <c r="Q341">
        <v>-49200</v>
      </c>
      <c r="R341" s="1">
        <v>42025</v>
      </c>
      <c r="S341" t="s">
        <v>76</v>
      </c>
      <c r="T341" t="s">
        <v>87</v>
      </c>
      <c r="U341" t="s">
        <v>108</v>
      </c>
      <c r="V341" t="s">
        <v>100</v>
      </c>
      <c r="W341" t="s">
        <v>78</v>
      </c>
      <c r="X341" t="s">
        <v>52</v>
      </c>
      <c r="Y341" t="s">
        <v>519</v>
      </c>
      <c r="Z341">
        <v>0</v>
      </c>
      <c r="AA341">
        <v>3</v>
      </c>
      <c r="AB341" t="s">
        <v>63</v>
      </c>
      <c r="AC341">
        <v>1</v>
      </c>
      <c r="AD341">
        <v>3</v>
      </c>
      <c r="AE341" t="s">
        <v>63</v>
      </c>
      <c r="AF341">
        <v>50380</v>
      </c>
      <c r="AG341">
        <v>4580</v>
      </c>
      <c r="AH341">
        <v>4580</v>
      </c>
      <c r="AI341">
        <v>41220</v>
      </c>
      <c r="AJ341" t="s">
        <v>154</v>
      </c>
      <c r="AK341" t="s">
        <v>168</v>
      </c>
      <c r="AL341">
        <v>1996</v>
      </c>
      <c r="AM341" t="s">
        <v>83</v>
      </c>
      <c r="AO341" t="str">
        <f>_xlfn.CONCAT(Table2[[#This Row],[auto_make]], " ", Table2[[#This Row],[auto_model]])</f>
        <v>Suburu Forrestor</v>
      </c>
    </row>
    <row r="342" spans="1:41" x14ac:dyDescent="0.3">
      <c r="A342">
        <v>290</v>
      </c>
      <c r="B342">
        <v>45</v>
      </c>
      <c r="C342">
        <v>583169</v>
      </c>
      <c r="D342" s="1">
        <v>35827</v>
      </c>
      <c r="E342" t="s">
        <v>84</v>
      </c>
      <c r="F342" t="s">
        <v>70</v>
      </c>
      <c r="G342">
        <v>500</v>
      </c>
      <c r="H342">
        <v>1085.03</v>
      </c>
      <c r="I342">
        <v>0</v>
      </c>
      <c r="J342">
        <v>476303</v>
      </c>
      <c r="K342" t="s">
        <v>71</v>
      </c>
      <c r="L342" t="s">
        <v>162</v>
      </c>
      <c r="M342" t="s">
        <v>73</v>
      </c>
      <c r="N342" t="s">
        <v>243</v>
      </c>
      <c r="O342" t="s">
        <v>120</v>
      </c>
      <c r="P342">
        <v>0</v>
      </c>
      <c r="Q342">
        <v>-61000</v>
      </c>
      <c r="R342" s="1">
        <v>42064</v>
      </c>
      <c r="S342" t="s">
        <v>76</v>
      </c>
      <c r="T342" t="s">
        <v>48</v>
      </c>
      <c r="U342" t="s">
        <v>108</v>
      </c>
      <c r="V342" t="s">
        <v>50</v>
      </c>
      <c r="W342" t="s">
        <v>65</v>
      </c>
      <c r="X342" t="s">
        <v>88</v>
      </c>
      <c r="Y342" t="s">
        <v>520</v>
      </c>
      <c r="Z342">
        <v>23</v>
      </c>
      <c r="AA342">
        <v>3</v>
      </c>
      <c r="AB342" t="s">
        <v>54</v>
      </c>
      <c r="AC342">
        <v>2</v>
      </c>
      <c r="AD342">
        <v>2</v>
      </c>
      <c r="AE342" t="s">
        <v>80</v>
      </c>
      <c r="AF342">
        <v>64800</v>
      </c>
      <c r="AG342">
        <v>12960</v>
      </c>
      <c r="AH342">
        <v>6480</v>
      </c>
      <c r="AI342">
        <v>45360</v>
      </c>
      <c r="AJ342" t="s">
        <v>110</v>
      </c>
      <c r="AK342" t="s">
        <v>135</v>
      </c>
      <c r="AL342">
        <v>2014</v>
      </c>
      <c r="AM342" t="s">
        <v>57</v>
      </c>
      <c r="AO342" t="str">
        <f>_xlfn.CONCAT(Table2[[#This Row],[auto_make]], " ", Table2[[#This Row],[auto_model]])</f>
        <v>Audi A3</v>
      </c>
    </row>
    <row r="343" spans="1:41" x14ac:dyDescent="0.3">
      <c r="A343">
        <v>299</v>
      </c>
      <c r="B343">
        <v>42</v>
      </c>
      <c r="C343">
        <v>337677</v>
      </c>
      <c r="D343" s="1">
        <v>39649</v>
      </c>
      <c r="E343" t="s">
        <v>40</v>
      </c>
      <c r="F343" t="s">
        <v>70</v>
      </c>
      <c r="G343">
        <v>2000</v>
      </c>
      <c r="H343">
        <v>1437.33</v>
      </c>
      <c r="I343">
        <v>0</v>
      </c>
      <c r="J343">
        <v>450339</v>
      </c>
      <c r="K343" t="s">
        <v>71</v>
      </c>
      <c r="L343" t="s">
        <v>93</v>
      </c>
      <c r="M343" t="s">
        <v>44</v>
      </c>
      <c r="N343" t="s">
        <v>147</v>
      </c>
      <c r="O343" t="s">
        <v>120</v>
      </c>
      <c r="P343">
        <v>25000</v>
      </c>
      <c r="Q343">
        <v>0</v>
      </c>
      <c r="R343" s="1">
        <v>42059</v>
      </c>
      <c r="S343" t="s">
        <v>47</v>
      </c>
      <c r="T343" t="s">
        <v>77</v>
      </c>
      <c r="U343" t="s">
        <v>64</v>
      </c>
      <c r="V343" t="s">
        <v>121</v>
      </c>
      <c r="W343" t="s">
        <v>51</v>
      </c>
      <c r="X343" t="s">
        <v>52</v>
      </c>
      <c r="Y343" t="s">
        <v>521</v>
      </c>
      <c r="Z343">
        <v>13</v>
      </c>
      <c r="AA343">
        <v>1</v>
      </c>
      <c r="AB343" t="s">
        <v>54</v>
      </c>
      <c r="AC343">
        <v>1</v>
      </c>
      <c r="AD343">
        <v>3</v>
      </c>
      <c r="AE343" t="s">
        <v>80</v>
      </c>
      <c r="AF343">
        <v>70400</v>
      </c>
      <c r="AG343">
        <v>12800</v>
      </c>
      <c r="AH343">
        <v>12800</v>
      </c>
      <c r="AI343">
        <v>44800</v>
      </c>
      <c r="AJ343" t="s">
        <v>188</v>
      </c>
      <c r="AK343" t="s">
        <v>189</v>
      </c>
      <c r="AL343">
        <v>2000</v>
      </c>
      <c r="AM343" t="s">
        <v>83</v>
      </c>
      <c r="AO343" t="str">
        <f>_xlfn.CONCAT(Table2[[#This Row],[auto_make]], " ", Table2[[#This Row],[auto_model]])</f>
        <v>BMW 3 Series</v>
      </c>
    </row>
    <row r="344" spans="1:41" x14ac:dyDescent="0.3">
      <c r="A344">
        <v>66</v>
      </c>
      <c r="B344">
        <v>26</v>
      </c>
      <c r="C344">
        <v>445973</v>
      </c>
      <c r="D344" s="1">
        <v>36112</v>
      </c>
      <c r="E344" t="s">
        <v>84</v>
      </c>
      <c r="F344" t="s">
        <v>41</v>
      </c>
      <c r="G344">
        <v>1000</v>
      </c>
      <c r="H344">
        <v>988.29</v>
      </c>
      <c r="I344">
        <v>0</v>
      </c>
      <c r="J344">
        <v>476502</v>
      </c>
      <c r="K344" t="s">
        <v>42</v>
      </c>
      <c r="L344" t="s">
        <v>142</v>
      </c>
      <c r="M344" t="s">
        <v>85</v>
      </c>
      <c r="N344" t="s">
        <v>133</v>
      </c>
      <c r="O344" t="s">
        <v>75</v>
      </c>
      <c r="P344">
        <v>0</v>
      </c>
      <c r="Q344">
        <v>0</v>
      </c>
      <c r="R344" s="1">
        <v>42037</v>
      </c>
      <c r="S344" t="s">
        <v>47</v>
      </c>
      <c r="T344" t="s">
        <v>77</v>
      </c>
      <c r="U344" t="s">
        <v>49</v>
      </c>
      <c r="V344" t="s">
        <v>50</v>
      </c>
      <c r="W344" t="s">
        <v>78</v>
      </c>
      <c r="X344" t="s">
        <v>128</v>
      </c>
      <c r="Y344" t="s">
        <v>522</v>
      </c>
      <c r="Z344">
        <v>8</v>
      </c>
      <c r="AA344">
        <v>1</v>
      </c>
      <c r="AB344" t="s">
        <v>63</v>
      </c>
      <c r="AC344">
        <v>2</v>
      </c>
      <c r="AD344">
        <v>2</v>
      </c>
      <c r="AE344" t="s">
        <v>54</v>
      </c>
      <c r="AF344">
        <v>57860</v>
      </c>
      <c r="AG344">
        <v>0</v>
      </c>
      <c r="AH344">
        <v>10520</v>
      </c>
      <c r="AI344">
        <v>47340</v>
      </c>
      <c r="AJ344" t="s">
        <v>154</v>
      </c>
      <c r="AK344" t="s">
        <v>164</v>
      </c>
      <c r="AL344">
        <v>2008</v>
      </c>
      <c r="AM344" t="s">
        <v>57</v>
      </c>
      <c r="AO344" t="str">
        <f>_xlfn.CONCAT(Table2[[#This Row],[auto_make]], " ", Table2[[#This Row],[auto_model]])</f>
        <v>Suburu Impreza</v>
      </c>
    </row>
    <row r="345" spans="1:41" x14ac:dyDescent="0.3">
      <c r="A345">
        <v>334</v>
      </c>
      <c r="B345">
        <v>47</v>
      </c>
      <c r="C345">
        <v>156694</v>
      </c>
      <c r="D345" s="1">
        <v>37035</v>
      </c>
      <c r="E345" t="s">
        <v>84</v>
      </c>
      <c r="F345" t="s">
        <v>92</v>
      </c>
      <c r="G345">
        <v>500</v>
      </c>
      <c r="H345">
        <v>1238.8900000000001</v>
      </c>
      <c r="I345">
        <v>0</v>
      </c>
      <c r="J345">
        <v>600561</v>
      </c>
      <c r="K345" t="s">
        <v>42</v>
      </c>
      <c r="L345" t="s">
        <v>125</v>
      </c>
      <c r="M345" t="s">
        <v>136</v>
      </c>
      <c r="N345" t="s">
        <v>45</v>
      </c>
      <c r="O345" t="s">
        <v>61</v>
      </c>
      <c r="P345">
        <v>0</v>
      </c>
      <c r="Q345">
        <v>0</v>
      </c>
      <c r="R345" s="1">
        <v>42035</v>
      </c>
      <c r="S345" t="s">
        <v>62</v>
      </c>
      <c r="T345" t="s">
        <v>63</v>
      </c>
      <c r="U345" t="s">
        <v>64</v>
      </c>
      <c r="V345" t="s">
        <v>94</v>
      </c>
      <c r="W345" t="s">
        <v>114</v>
      </c>
      <c r="X345" t="s">
        <v>128</v>
      </c>
      <c r="Y345" t="s">
        <v>523</v>
      </c>
      <c r="Z345">
        <v>3</v>
      </c>
      <c r="AA345">
        <v>1</v>
      </c>
      <c r="AB345" t="s">
        <v>63</v>
      </c>
      <c r="AC345">
        <v>0</v>
      </c>
      <c r="AD345">
        <v>3</v>
      </c>
      <c r="AE345" t="s">
        <v>80</v>
      </c>
      <c r="AF345">
        <v>6240</v>
      </c>
      <c r="AG345">
        <v>960</v>
      </c>
      <c r="AH345">
        <v>960</v>
      </c>
      <c r="AI345">
        <v>4320</v>
      </c>
      <c r="AJ345" t="s">
        <v>130</v>
      </c>
      <c r="AK345" t="s">
        <v>250</v>
      </c>
      <c r="AL345">
        <v>2011</v>
      </c>
      <c r="AM345" t="s">
        <v>83</v>
      </c>
      <c r="AO345" t="str">
        <f>_xlfn.CONCAT(Table2[[#This Row],[auto_make]], " ", Table2[[#This Row],[auto_model]])</f>
        <v>Ford Fusion</v>
      </c>
    </row>
    <row r="346" spans="1:41" x14ac:dyDescent="0.3">
      <c r="A346">
        <v>216</v>
      </c>
      <c r="B346">
        <v>38</v>
      </c>
      <c r="C346">
        <v>421940</v>
      </c>
      <c r="D346" s="1">
        <v>41793</v>
      </c>
      <c r="E346" t="s">
        <v>58</v>
      </c>
      <c r="F346" t="s">
        <v>70</v>
      </c>
      <c r="G346">
        <v>1000</v>
      </c>
      <c r="H346">
        <v>1384.64</v>
      </c>
      <c r="I346">
        <v>5000000</v>
      </c>
      <c r="J346">
        <v>600754</v>
      </c>
      <c r="K346" t="s">
        <v>71</v>
      </c>
      <c r="L346" t="s">
        <v>93</v>
      </c>
      <c r="M346" t="s">
        <v>98</v>
      </c>
      <c r="N346" t="s">
        <v>74</v>
      </c>
      <c r="O346" t="s">
        <v>86</v>
      </c>
      <c r="P346">
        <v>0</v>
      </c>
      <c r="Q346">
        <v>0</v>
      </c>
      <c r="R346" s="1">
        <v>42013</v>
      </c>
      <c r="S346" t="s">
        <v>47</v>
      </c>
      <c r="T346" t="s">
        <v>77</v>
      </c>
      <c r="U346" t="s">
        <v>108</v>
      </c>
      <c r="V346" t="s">
        <v>50</v>
      </c>
      <c r="W346" t="s">
        <v>65</v>
      </c>
      <c r="X346" t="s">
        <v>52</v>
      </c>
      <c r="Y346" t="s">
        <v>524</v>
      </c>
      <c r="Z346">
        <v>16</v>
      </c>
      <c r="AA346">
        <v>1</v>
      </c>
      <c r="AB346" t="s">
        <v>63</v>
      </c>
      <c r="AC346">
        <v>2</v>
      </c>
      <c r="AD346">
        <v>3</v>
      </c>
      <c r="AE346" t="s">
        <v>80</v>
      </c>
      <c r="AF346">
        <v>66600</v>
      </c>
      <c r="AG346">
        <v>16650</v>
      </c>
      <c r="AH346">
        <v>11100</v>
      </c>
      <c r="AI346">
        <v>38850</v>
      </c>
      <c r="AJ346" t="s">
        <v>198</v>
      </c>
      <c r="AK346" t="s">
        <v>376</v>
      </c>
      <c r="AL346">
        <v>2012</v>
      </c>
      <c r="AM346" t="s">
        <v>57</v>
      </c>
      <c r="AO346" t="str">
        <f>_xlfn.CONCAT(Table2[[#This Row],[auto_make]], " ", Table2[[#This Row],[auto_model]])</f>
        <v>Jeep Grand Cherokee</v>
      </c>
    </row>
    <row r="347" spans="1:41" x14ac:dyDescent="0.3">
      <c r="A347">
        <v>86</v>
      </c>
      <c r="B347">
        <v>28</v>
      </c>
      <c r="C347">
        <v>613226</v>
      </c>
      <c r="D347" s="1">
        <v>33472</v>
      </c>
      <c r="E347" t="s">
        <v>58</v>
      </c>
      <c r="F347" t="s">
        <v>70</v>
      </c>
      <c r="G347">
        <v>2000</v>
      </c>
      <c r="H347">
        <v>1595.07</v>
      </c>
      <c r="I347">
        <v>0</v>
      </c>
      <c r="J347">
        <v>439304</v>
      </c>
      <c r="K347" t="s">
        <v>42</v>
      </c>
      <c r="L347" t="s">
        <v>72</v>
      </c>
      <c r="M347" t="s">
        <v>146</v>
      </c>
      <c r="N347" t="s">
        <v>150</v>
      </c>
      <c r="O347" t="s">
        <v>86</v>
      </c>
      <c r="P347">
        <v>75800</v>
      </c>
      <c r="Q347">
        <v>0</v>
      </c>
      <c r="R347" s="1">
        <v>42058</v>
      </c>
      <c r="S347" t="s">
        <v>47</v>
      </c>
      <c r="T347" t="s">
        <v>48</v>
      </c>
      <c r="U347" t="s">
        <v>64</v>
      </c>
      <c r="V347" t="s">
        <v>50</v>
      </c>
      <c r="W347" t="s">
        <v>65</v>
      </c>
      <c r="X347" t="s">
        <v>123</v>
      </c>
      <c r="Y347" t="s">
        <v>525</v>
      </c>
      <c r="Z347">
        <v>19</v>
      </c>
      <c r="AA347">
        <v>1</v>
      </c>
      <c r="AB347" t="s">
        <v>54</v>
      </c>
      <c r="AC347">
        <v>0</v>
      </c>
      <c r="AD347">
        <v>2</v>
      </c>
      <c r="AE347" t="s">
        <v>54</v>
      </c>
      <c r="AF347">
        <v>70920</v>
      </c>
      <c r="AG347">
        <v>11820</v>
      </c>
      <c r="AH347">
        <v>11820</v>
      </c>
      <c r="AI347">
        <v>47280</v>
      </c>
      <c r="AJ347" t="s">
        <v>198</v>
      </c>
      <c r="AK347" t="s">
        <v>199</v>
      </c>
      <c r="AL347">
        <v>2002</v>
      </c>
      <c r="AM347" t="s">
        <v>83</v>
      </c>
      <c r="AO347" t="str">
        <f>_xlfn.CONCAT(Table2[[#This Row],[auto_make]], " ", Table2[[#This Row],[auto_model]])</f>
        <v>Jeep Wrangler</v>
      </c>
    </row>
    <row r="348" spans="1:41" x14ac:dyDescent="0.3">
      <c r="A348">
        <v>429</v>
      </c>
      <c r="B348">
        <v>56</v>
      </c>
      <c r="C348">
        <v>804410</v>
      </c>
      <c r="D348" s="1">
        <v>36141</v>
      </c>
      <c r="E348" t="s">
        <v>40</v>
      </c>
      <c r="F348" t="s">
        <v>41</v>
      </c>
      <c r="G348">
        <v>1000</v>
      </c>
      <c r="H348">
        <v>1127.8900000000001</v>
      </c>
      <c r="I348">
        <v>6000000</v>
      </c>
      <c r="J348">
        <v>460722</v>
      </c>
      <c r="K348" t="s">
        <v>42</v>
      </c>
      <c r="L348" t="s">
        <v>93</v>
      </c>
      <c r="M348" t="s">
        <v>59</v>
      </c>
      <c r="N348" t="s">
        <v>133</v>
      </c>
      <c r="O348" t="s">
        <v>75</v>
      </c>
      <c r="P348">
        <v>67400</v>
      </c>
      <c r="Q348">
        <v>-43800</v>
      </c>
      <c r="R348" s="1">
        <v>42032</v>
      </c>
      <c r="S348" t="s">
        <v>47</v>
      </c>
      <c r="T348" t="s">
        <v>77</v>
      </c>
      <c r="U348" t="s">
        <v>64</v>
      </c>
      <c r="V348" t="s">
        <v>137</v>
      </c>
      <c r="W348" t="s">
        <v>114</v>
      </c>
      <c r="X348" t="s">
        <v>103</v>
      </c>
      <c r="Y348" t="s">
        <v>526</v>
      </c>
      <c r="Z348">
        <v>0</v>
      </c>
      <c r="AA348">
        <v>1</v>
      </c>
      <c r="AB348" t="s">
        <v>54</v>
      </c>
      <c r="AC348">
        <v>2</v>
      </c>
      <c r="AD348">
        <v>0</v>
      </c>
      <c r="AE348" t="s">
        <v>54</v>
      </c>
      <c r="AF348">
        <v>39480</v>
      </c>
      <c r="AG348">
        <v>6580</v>
      </c>
      <c r="AH348">
        <v>6580</v>
      </c>
      <c r="AI348">
        <v>26320</v>
      </c>
      <c r="AJ348" t="s">
        <v>154</v>
      </c>
      <c r="AK348" t="s">
        <v>168</v>
      </c>
      <c r="AL348">
        <v>2002</v>
      </c>
      <c r="AM348" t="s">
        <v>83</v>
      </c>
      <c r="AO348" t="str">
        <f>_xlfn.CONCAT(Table2[[#This Row],[auto_make]], " ", Table2[[#This Row],[auto_model]])</f>
        <v>Suburu Forrestor</v>
      </c>
    </row>
    <row r="349" spans="1:41" x14ac:dyDescent="0.3">
      <c r="A349">
        <v>257</v>
      </c>
      <c r="B349">
        <v>43</v>
      </c>
      <c r="C349">
        <v>553565</v>
      </c>
      <c r="D349" s="1">
        <v>36209</v>
      </c>
      <c r="E349" t="s">
        <v>58</v>
      </c>
      <c r="F349" t="s">
        <v>92</v>
      </c>
      <c r="G349">
        <v>2000</v>
      </c>
      <c r="H349">
        <v>929.7</v>
      </c>
      <c r="I349">
        <v>6000000</v>
      </c>
      <c r="J349">
        <v>618632</v>
      </c>
      <c r="K349" t="s">
        <v>71</v>
      </c>
      <c r="L349" t="s">
        <v>72</v>
      </c>
      <c r="M349" t="s">
        <v>160</v>
      </c>
      <c r="N349" t="s">
        <v>107</v>
      </c>
      <c r="O349" t="s">
        <v>46</v>
      </c>
      <c r="P349">
        <v>46400</v>
      </c>
      <c r="Q349">
        <v>-74300</v>
      </c>
      <c r="R349" s="1">
        <v>42018</v>
      </c>
      <c r="S349" t="s">
        <v>47</v>
      </c>
      <c r="T349" t="s">
        <v>87</v>
      </c>
      <c r="U349" t="s">
        <v>108</v>
      </c>
      <c r="V349" t="s">
        <v>121</v>
      </c>
      <c r="W349" t="s">
        <v>65</v>
      </c>
      <c r="X349" t="s">
        <v>88</v>
      </c>
      <c r="Y349" t="s">
        <v>527</v>
      </c>
      <c r="Z349">
        <v>12</v>
      </c>
      <c r="AA349">
        <v>1</v>
      </c>
      <c r="AB349" t="s">
        <v>63</v>
      </c>
      <c r="AC349">
        <v>2</v>
      </c>
      <c r="AD349">
        <v>2</v>
      </c>
      <c r="AE349" t="s">
        <v>54</v>
      </c>
      <c r="AF349">
        <v>63240</v>
      </c>
      <c r="AG349">
        <v>10540</v>
      </c>
      <c r="AH349">
        <v>5270</v>
      </c>
      <c r="AI349">
        <v>47430</v>
      </c>
      <c r="AJ349" t="s">
        <v>68</v>
      </c>
      <c r="AK349" t="s">
        <v>69</v>
      </c>
      <c r="AL349">
        <v>2005</v>
      </c>
      <c r="AM349" t="s">
        <v>83</v>
      </c>
      <c r="AO349" t="str">
        <f>_xlfn.CONCAT(Table2[[#This Row],[auto_make]], " ", Table2[[#This Row],[auto_model]])</f>
        <v>Mercedes E400</v>
      </c>
    </row>
    <row r="350" spans="1:41" x14ac:dyDescent="0.3">
      <c r="A350">
        <v>15</v>
      </c>
      <c r="B350">
        <v>34</v>
      </c>
      <c r="C350">
        <v>399524</v>
      </c>
      <c r="D350" s="1">
        <v>35733</v>
      </c>
      <c r="E350" t="s">
        <v>84</v>
      </c>
      <c r="F350" t="s">
        <v>70</v>
      </c>
      <c r="G350">
        <v>1000</v>
      </c>
      <c r="H350">
        <v>1829.63</v>
      </c>
      <c r="I350">
        <v>0</v>
      </c>
      <c r="J350">
        <v>452204</v>
      </c>
      <c r="K350" t="s">
        <v>42</v>
      </c>
      <c r="L350" t="s">
        <v>162</v>
      </c>
      <c r="M350" t="s">
        <v>98</v>
      </c>
      <c r="N350" t="s">
        <v>243</v>
      </c>
      <c r="O350" t="s">
        <v>143</v>
      </c>
      <c r="P350">
        <v>56700</v>
      </c>
      <c r="Q350">
        <v>0</v>
      </c>
      <c r="R350" s="1">
        <v>42038</v>
      </c>
      <c r="S350" t="s">
        <v>76</v>
      </c>
      <c r="T350" t="s">
        <v>48</v>
      </c>
      <c r="U350" t="s">
        <v>108</v>
      </c>
      <c r="V350" t="s">
        <v>121</v>
      </c>
      <c r="W350" t="s">
        <v>51</v>
      </c>
      <c r="X350" t="s">
        <v>88</v>
      </c>
      <c r="Y350" t="s">
        <v>528</v>
      </c>
      <c r="Z350">
        <v>21</v>
      </c>
      <c r="AA350">
        <v>3</v>
      </c>
      <c r="AB350" t="s">
        <v>54</v>
      </c>
      <c r="AC350">
        <v>1</v>
      </c>
      <c r="AD350">
        <v>0</v>
      </c>
      <c r="AE350" t="s">
        <v>63</v>
      </c>
      <c r="AF350">
        <v>67650</v>
      </c>
      <c r="AG350">
        <v>12300</v>
      </c>
      <c r="AH350">
        <v>6150</v>
      </c>
      <c r="AI350">
        <v>49200</v>
      </c>
      <c r="AJ350" t="s">
        <v>110</v>
      </c>
      <c r="AK350" t="s">
        <v>111</v>
      </c>
      <c r="AL350">
        <v>2009</v>
      </c>
      <c r="AM350" t="s">
        <v>83</v>
      </c>
      <c r="AO350" t="str">
        <f>_xlfn.CONCAT(Table2[[#This Row],[auto_make]], " ", Table2[[#This Row],[auto_model]])</f>
        <v>Audi A5</v>
      </c>
    </row>
    <row r="351" spans="1:41" x14ac:dyDescent="0.3">
      <c r="A351">
        <v>230</v>
      </c>
      <c r="B351">
        <v>39</v>
      </c>
      <c r="C351">
        <v>331595</v>
      </c>
      <c r="D351" s="1">
        <v>36493</v>
      </c>
      <c r="E351" t="s">
        <v>84</v>
      </c>
      <c r="F351" t="s">
        <v>70</v>
      </c>
      <c r="G351">
        <v>1000</v>
      </c>
      <c r="H351">
        <v>904.7</v>
      </c>
      <c r="I351">
        <v>7000000</v>
      </c>
      <c r="J351">
        <v>454530</v>
      </c>
      <c r="K351" t="s">
        <v>71</v>
      </c>
      <c r="L351" t="s">
        <v>43</v>
      </c>
      <c r="M351" t="s">
        <v>44</v>
      </c>
      <c r="N351" t="s">
        <v>99</v>
      </c>
      <c r="O351" t="s">
        <v>86</v>
      </c>
      <c r="P351">
        <v>68600</v>
      </c>
      <c r="Q351">
        <v>-22300</v>
      </c>
      <c r="R351" s="1">
        <v>42052</v>
      </c>
      <c r="S351" t="s">
        <v>47</v>
      </c>
      <c r="T351" t="s">
        <v>87</v>
      </c>
      <c r="U351" t="s">
        <v>49</v>
      </c>
      <c r="V351" t="s">
        <v>100</v>
      </c>
      <c r="W351" t="s">
        <v>51</v>
      </c>
      <c r="X351" t="s">
        <v>66</v>
      </c>
      <c r="Y351" t="s">
        <v>529</v>
      </c>
      <c r="Z351">
        <v>0</v>
      </c>
      <c r="AA351">
        <v>1</v>
      </c>
      <c r="AB351" t="s">
        <v>63</v>
      </c>
      <c r="AC351">
        <v>1</v>
      </c>
      <c r="AD351">
        <v>3</v>
      </c>
      <c r="AE351" t="s">
        <v>80</v>
      </c>
      <c r="AF351">
        <v>74200</v>
      </c>
      <c r="AG351">
        <v>14840</v>
      </c>
      <c r="AH351">
        <v>14840</v>
      </c>
      <c r="AI351">
        <v>44520</v>
      </c>
      <c r="AJ351" t="s">
        <v>96</v>
      </c>
      <c r="AK351" t="s">
        <v>159</v>
      </c>
      <c r="AL351">
        <v>2002</v>
      </c>
      <c r="AM351" t="s">
        <v>57</v>
      </c>
      <c r="AO351" t="str">
        <f>_xlfn.CONCAT(Table2[[#This Row],[auto_make]], " ", Table2[[#This Row],[auto_model]])</f>
        <v>Accura TL</v>
      </c>
    </row>
    <row r="352" spans="1:41" x14ac:dyDescent="0.3">
      <c r="A352">
        <v>250</v>
      </c>
      <c r="B352">
        <v>43</v>
      </c>
      <c r="C352">
        <v>380067</v>
      </c>
      <c r="D352" s="1">
        <v>41462</v>
      </c>
      <c r="E352" t="s">
        <v>40</v>
      </c>
      <c r="F352" t="s">
        <v>92</v>
      </c>
      <c r="G352">
        <v>1000</v>
      </c>
      <c r="H352">
        <v>1243.8399999999999</v>
      </c>
      <c r="I352">
        <v>0</v>
      </c>
      <c r="J352">
        <v>474848</v>
      </c>
      <c r="K352" t="s">
        <v>71</v>
      </c>
      <c r="L352" t="s">
        <v>162</v>
      </c>
      <c r="M352" t="s">
        <v>98</v>
      </c>
      <c r="N352" t="s">
        <v>174</v>
      </c>
      <c r="O352" t="s">
        <v>75</v>
      </c>
      <c r="P352">
        <v>47900</v>
      </c>
      <c r="Q352">
        <v>-73400</v>
      </c>
      <c r="R352" s="1">
        <v>42034</v>
      </c>
      <c r="S352" t="s">
        <v>47</v>
      </c>
      <c r="T352" t="s">
        <v>48</v>
      </c>
      <c r="U352" t="s">
        <v>64</v>
      </c>
      <c r="V352" t="s">
        <v>121</v>
      </c>
      <c r="W352" t="s">
        <v>65</v>
      </c>
      <c r="X352" t="s">
        <v>52</v>
      </c>
      <c r="Y352" t="s">
        <v>530</v>
      </c>
      <c r="Z352">
        <v>22</v>
      </c>
      <c r="AA352">
        <v>1</v>
      </c>
      <c r="AB352" t="s">
        <v>54</v>
      </c>
      <c r="AC352">
        <v>1</v>
      </c>
      <c r="AD352">
        <v>3</v>
      </c>
      <c r="AE352" t="s">
        <v>80</v>
      </c>
      <c r="AF352">
        <v>64900</v>
      </c>
      <c r="AG352">
        <v>12980</v>
      </c>
      <c r="AH352">
        <v>12980</v>
      </c>
      <c r="AI352">
        <v>38940</v>
      </c>
      <c r="AJ352" t="s">
        <v>215</v>
      </c>
      <c r="AK352" t="s">
        <v>259</v>
      </c>
      <c r="AL352">
        <v>2011</v>
      </c>
      <c r="AM352" t="s">
        <v>83</v>
      </c>
      <c r="AO352" t="str">
        <f>_xlfn.CONCAT(Table2[[#This Row],[auto_make]], " ", Table2[[#This Row],[auto_model]])</f>
        <v>Volkswagen Jetta</v>
      </c>
    </row>
    <row r="353" spans="1:41" x14ac:dyDescent="0.3">
      <c r="A353">
        <v>270</v>
      </c>
      <c r="B353">
        <v>44</v>
      </c>
      <c r="C353">
        <v>701521</v>
      </c>
      <c r="D353" s="1">
        <v>37807</v>
      </c>
      <c r="E353" t="s">
        <v>84</v>
      </c>
      <c r="F353" t="s">
        <v>92</v>
      </c>
      <c r="G353">
        <v>2000</v>
      </c>
      <c r="H353">
        <v>1030.95</v>
      </c>
      <c r="I353">
        <v>0</v>
      </c>
      <c r="J353">
        <v>435985</v>
      </c>
      <c r="K353" t="s">
        <v>71</v>
      </c>
      <c r="L353" t="s">
        <v>93</v>
      </c>
      <c r="M353" t="s">
        <v>59</v>
      </c>
      <c r="N353" t="s">
        <v>166</v>
      </c>
      <c r="O353" t="s">
        <v>61</v>
      </c>
      <c r="P353">
        <v>47200</v>
      </c>
      <c r="Q353">
        <v>0</v>
      </c>
      <c r="R353" s="1">
        <v>42038</v>
      </c>
      <c r="S353" t="s">
        <v>76</v>
      </c>
      <c r="T353" t="s">
        <v>77</v>
      </c>
      <c r="U353" t="s">
        <v>49</v>
      </c>
      <c r="V353" t="s">
        <v>137</v>
      </c>
      <c r="W353" t="s">
        <v>122</v>
      </c>
      <c r="X353" t="s">
        <v>128</v>
      </c>
      <c r="Y353" t="s">
        <v>531</v>
      </c>
      <c r="Z353">
        <v>20</v>
      </c>
      <c r="AA353">
        <v>3</v>
      </c>
      <c r="AB353" t="s">
        <v>63</v>
      </c>
      <c r="AC353">
        <v>1</v>
      </c>
      <c r="AD353">
        <v>0</v>
      </c>
      <c r="AE353" t="s">
        <v>80</v>
      </c>
      <c r="AF353">
        <v>35900</v>
      </c>
      <c r="AG353">
        <v>7180</v>
      </c>
      <c r="AH353">
        <v>3590</v>
      </c>
      <c r="AI353">
        <v>25130</v>
      </c>
      <c r="AJ353" t="s">
        <v>110</v>
      </c>
      <c r="AK353" t="s">
        <v>135</v>
      </c>
      <c r="AL353">
        <v>2007</v>
      </c>
      <c r="AM353" t="s">
        <v>57</v>
      </c>
      <c r="AO353" t="str">
        <f>_xlfn.CONCAT(Table2[[#This Row],[auto_make]], " ", Table2[[#This Row],[auto_model]])</f>
        <v>Audi A3</v>
      </c>
    </row>
    <row r="354" spans="1:41" x14ac:dyDescent="0.3">
      <c r="A354">
        <v>65</v>
      </c>
      <c r="B354">
        <v>26</v>
      </c>
      <c r="C354">
        <v>360770</v>
      </c>
      <c r="D354" s="1">
        <v>38616</v>
      </c>
      <c r="E354" t="s">
        <v>58</v>
      </c>
      <c r="F354" t="s">
        <v>70</v>
      </c>
      <c r="G354">
        <v>500</v>
      </c>
      <c r="H354">
        <v>1285.03</v>
      </c>
      <c r="I354">
        <v>3000000</v>
      </c>
      <c r="J354">
        <v>457942</v>
      </c>
      <c r="K354" t="s">
        <v>71</v>
      </c>
      <c r="L354" t="s">
        <v>132</v>
      </c>
      <c r="M354" t="s">
        <v>44</v>
      </c>
      <c r="N354" t="s">
        <v>119</v>
      </c>
      <c r="O354" t="s">
        <v>86</v>
      </c>
      <c r="P354">
        <v>0</v>
      </c>
      <c r="Q354">
        <v>-41500</v>
      </c>
      <c r="R354" s="1">
        <v>42038</v>
      </c>
      <c r="S354" t="s">
        <v>47</v>
      </c>
      <c r="T354" t="s">
        <v>77</v>
      </c>
      <c r="U354" t="s">
        <v>64</v>
      </c>
      <c r="V354" t="s">
        <v>100</v>
      </c>
      <c r="W354" t="s">
        <v>65</v>
      </c>
      <c r="X354" t="s">
        <v>66</v>
      </c>
      <c r="Y354" t="s">
        <v>532</v>
      </c>
      <c r="Z354">
        <v>0</v>
      </c>
      <c r="AA354">
        <v>1</v>
      </c>
      <c r="AB354" t="s">
        <v>80</v>
      </c>
      <c r="AC354">
        <v>1</v>
      </c>
      <c r="AD354">
        <v>3</v>
      </c>
      <c r="AE354" t="s">
        <v>63</v>
      </c>
      <c r="AF354">
        <v>52200</v>
      </c>
      <c r="AG354">
        <v>5220</v>
      </c>
      <c r="AH354">
        <v>10440</v>
      </c>
      <c r="AI354">
        <v>36540</v>
      </c>
      <c r="AJ354" t="s">
        <v>210</v>
      </c>
      <c r="AK354" t="s">
        <v>226</v>
      </c>
      <c r="AL354">
        <v>2011</v>
      </c>
      <c r="AM354" t="s">
        <v>83</v>
      </c>
      <c r="AO354" t="str">
        <f>_xlfn.CONCAT(Table2[[#This Row],[auto_make]], " ", Table2[[#This Row],[auto_model]])</f>
        <v>Honda CRV</v>
      </c>
    </row>
    <row r="355" spans="1:41" x14ac:dyDescent="0.3">
      <c r="A355">
        <v>475</v>
      </c>
      <c r="B355">
        <v>57</v>
      </c>
      <c r="C355">
        <v>958785</v>
      </c>
      <c r="D355" s="1">
        <v>34748</v>
      </c>
      <c r="E355" t="s">
        <v>40</v>
      </c>
      <c r="F355" t="s">
        <v>70</v>
      </c>
      <c r="G355">
        <v>500</v>
      </c>
      <c r="H355">
        <v>1216.56</v>
      </c>
      <c r="I355">
        <v>0</v>
      </c>
      <c r="J355">
        <v>436522</v>
      </c>
      <c r="K355" t="s">
        <v>42</v>
      </c>
      <c r="L355" t="s">
        <v>125</v>
      </c>
      <c r="M355" t="s">
        <v>186</v>
      </c>
      <c r="N355" t="s">
        <v>133</v>
      </c>
      <c r="O355" t="s">
        <v>75</v>
      </c>
      <c r="P355">
        <v>67400</v>
      </c>
      <c r="Q355">
        <v>-83200</v>
      </c>
      <c r="R355" s="1">
        <v>42035</v>
      </c>
      <c r="S355" t="s">
        <v>47</v>
      </c>
      <c r="T355" t="s">
        <v>87</v>
      </c>
      <c r="U355" t="s">
        <v>64</v>
      </c>
      <c r="V355" t="s">
        <v>50</v>
      </c>
      <c r="W355" t="s">
        <v>51</v>
      </c>
      <c r="X355" t="s">
        <v>123</v>
      </c>
      <c r="Y355" t="s">
        <v>533</v>
      </c>
      <c r="Z355">
        <v>20</v>
      </c>
      <c r="AA355">
        <v>1</v>
      </c>
      <c r="AB355" t="s">
        <v>63</v>
      </c>
      <c r="AC355">
        <v>0</v>
      </c>
      <c r="AD355">
        <v>2</v>
      </c>
      <c r="AE355" t="s">
        <v>80</v>
      </c>
      <c r="AF355">
        <v>78000</v>
      </c>
      <c r="AG355">
        <v>6500</v>
      </c>
      <c r="AH355">
        <v>13000</v>
      </c>
      <c r="AI355">
        <v>58500</v>
      </c>
      <c r="AJ355" t="s">
        <v>154</v>
      </c>
      <c r="AK355" t="s">
        <v>168</v>
      </c>
      <c r="AL355">
        <v>2000</v>
      </c>
      <c r="AM355" t="s">
        <v>83</v>
      </c>
      <c r="AO355" t="str">
        <f>_xlfn.CONCAT(Table2[[#This Row],[auto_make]], " ", Table2[[#This Row],[auto_model]])</f>
        <v>Suburu Forrestor</v>
      </c>
    </row>
    <row r="356" spans="1:41" x14ac:dyDescent="0.3">
      <c r="A356">
        <v>77</v>
      </c>
      <c r="B356">
        <v>27</v>
      </c>
      <c r="C356">
        <v>797934</v>
      </c>
      <c r="D356" s="1">
        <v>36257</v>
      </c>
      <c r="E356" t="s">
        <v>58</v>
      </c>
      <c r="F356" t="s">
        <v>92</v>
      </c>
      <c r="G356">
        <v>2000</v>
      </c>
      <c r="H356">
        <v>966.26</v>
      </c>
      <c r="I356">
        <v>0</v>
      </c>
      <c r="J356">
        <v>471704</v>
      </c>
      <c r="K356" t="s">
        <v>71</v>
      </c>
      <c r="L356" t="s">
        <v>132</v>
      </c>
      <c r="M356" t="s">
        <v>186</v>
      </c>
      <c r="N356" t="s">
        <v>107</v>
      </c>
      <c r="O356" t="s">
        <v>75</v>
      </c>
      <c r="P356">
        <v>56400</v>
      </c>
      <c r="Q356">
        <v>-32800</v>
      </c>
      <c r="R356" s="1">
        <v>42041</v>
      </c>
      <c r="S356" t="s">
        <v>76</v>
      </c>
      <c r="T356" t="s">
        <v>87</v>
      </c>
      <c r="U356" t="s">
        <v>64</v>
      </c>
      <c r="V356" t="s">
        <v>137</v>
      </c>
      <c r="W356" t="s">
        <v>78</v>
      </c>
      <c r="X356" t="s">
        <v>103</v>
      </c>
      <c r="Y356" t="s">
        <v>534</v>
      </c>
      <c r="Z356">
        <v>1</v>
      </c>
      <c r="AA356">
        <v>3</v>
      </c>
      <c r="AB356" t="s">
        <v>54</v>
      </c>
      <c r="AC356">
        <v>0</v>
      </c>
      <c r="AD356">
        <v>0</v>
      </c>
      <c r="AE356" t="s">
        <v>63</v>
      </c>
      <c r="AF356">
        <v>67200</v>
      </c>
      <c r="AG356">
        <v>6720</v>
      </c>
      <c r="AH356">
        <v>6720</v>
      </c>
      <c r="AI356">
        <v>53760</v>
      </c>
      <c r="AJ356" t="s">
        <v>215</v>
      </c>
      <c r="AK356" t="s">
        <v>216</v>
      </c>
      <c r="AL356">
        <v>1995</v>
      </c>
      <c r="AM356" t="s">
        <v>83</v>
      </c>
      <c r="AO356" t="str">
        <f>_xlfn.CONCAT(Table2[[#This Row],[auto_make]], " ", Table2[[#This Row],[auto_model]])</f>
        <v>Volkswagen Passat</v>
      </c>
    </row>
    <row r="357" spans="1:41" x14ac:dyDescent="0.3">
      <c r="A357">
        <v>256</v>
      </c>
      <c r="B357">
        <v>43</v>
      </c>
      <c r="C357">
        <v>883980</v>
      </c>
      <c r="D357" s="1">
        <v>41986</v>
      </c>
      <c r="E357" t="s">
        <v>40</v>
      </c>
      <c r="F357" t="s">
        <v>70</v>
      </c>
      <c r="G357">
        <v>500</v>
      </c>
      <c r="H357">
        <v>1203.17</v>
      </c>
      <c r="I357">
        <v>0</v>
      </c>
      <c r="J357">
        <v>455810</v>
      </c>
      <c r="K357" t="s">
        <v>71</v>
      </c>
      <c r="L357" t="s">
        <v>43</v>
      </c>
      <c r="M357" t="s">
        <v>102</v>
      </c>
      <c r="N357" t="s">
        <v>113</v>
      </c>
      <c r="O357" t="s">
        <v>86</v>
      </c>
      <c r="P357">
        <v>56700</v>
      </c>
      <c r="Q357">
        <v>-65600</v>
      </c>
      <c r="R357" s="1">
        <v>42041</v>
      </c>
      <c r="S357" t="s">
        <v>47</v>
      </c>
      <c r="T357" t="s">
        <v>77</v>
      </c>
      <c r="U357" t="s">
        <v>108</v>
      </c>
      <c r="V357" t="s">
        <v>100</v>
      </c>
      <c r="W357" t="s">
        <v>114</v>
      </c>
      <c r="X357" t="s">
        <v>123</v>
      </c>
      <c r="Y357" t="s">
        <v>535</v>
      </c>
      <c r="Z357">
        <v>11</v>
      </c>
      <c r="AA357">
        <v>1</v>
      </c>
      <c r="AB357" t="s">
        <v>80</v>
      </c>
      <c r="AC357">
        <v>0</v>
      </c>
      <c r="AD357">
        <v>0</v>
      </c>
      <c r="AE357" t="s">
        <v>63</v>
      </c>
      <c r="AF357">
        <v>63250</v>
      </c>
      <c r="AG357">
        <v>11500</v>
      </c>
      <c r="AH357">
        <v>5750</v>
      </c>
      <c r="AI357">
        <v>46000</v>
      </c>
      <c r="AJ357" t="s">
        <v>105</v>
      </c>
      <c r="AK357" t="s">
        <v>288</v>
      </c>
      <c r="AL357">
        <v>1997</v>
      </c>
      <c r="AM357" t="s">
        <v>83</v>
      </c>
      <c r="AO357" t="str">
        <f>_xlfn.CONCAT(Table2[[#This Row],[auto_make]], " ", Table2[[#This Row],[auto_model]])</f>
        <v>Nissan Ultima</v>
      </c>
    </row>
    <row r="358" spans="1:41" x14ac:dyDescent="0.3">
      <c r="A358">
        <v>229</v>
      </c>
      <c r="B358">
        <v>37</v>
      </c>
      <c r="C358">
        <v>340614</v>
      </c>
      <c r="D358" s="1">
        <v>35582</v>
      </c>
      <c r="E358" t="s">
        <v>84</v>
      </c>
      <c r="F358" t="s">
        <v>41</v>
      </c>
      <c r="G358">
        <v>2000</v>
      </c>
      <c r="H358">
        <v>1212.1199999999999</v>
      </c>
      <c r="I358">
        <v>0</v>
      </c>
      <c r="J358">
        <v>446544</v>
      </c>
      <c r="K358" t="s">
        <v>71</v>
      </c>
      <c r="L358" t="s">
        <v>43</v>
      </c>
      <c r="M358" t="s">
        <v>44</v>
      </c>
      <c r="N358" t="s">
        <v>166</v>
      </c>
      <c r="O358" t="s">
        <v>143</v>
      </c>
      <c r="P358">
        <v>65600</v>
      </c>
      <c r="Q358">
        <v>0</v>
      </c>
      <c r="R358" s="1">
        <v>42033</v>
      </c>
      <c r="S358" t="s">
        <v>76</v>
      </c>
      <c r="T358" t="s">
        <v>48</v>
      </c>
      <c r="U358" t="s">
        <v>49</v>
      </c>
      <c r="V358" t="s">
        <v>121</v>
      </c>
      <c r="W358" t="s">
        <v>114</v>
      </c>
      <c r="X358" t="s">
        <v>52</v>
      </c>
      <c r="Y358" t="s">
        <v>536</v>
      </c>
      <c r="Z358">
        <v>14</v>
      </c>
      <c r="AA358">
        <v>3</v>
      </c>
      <c r="AB358" t="s">
        <v>54</v>
      </c>
      <c r="AC358">
        <v>1</v>
      </c>
      <c r="AD358">
        <v>1</v>
      </c>
      <c r="AE358" t="s">
        <v>54</v>
      </c>
      <c r="AF358">
        <v>68760</v>
      </c>
      <c r="AG358">
        <v>11460</v>
      </c>
      <c r="AH358">
        <v>5730</v>
      </c>
      <c r="AI358">
        <v>51570</v>
      </c>
      <c r="AJ358" t="s">
        <v>130</v>
      </c>
      <c r="AK358" t="s">
        <v>250</v>
      </c>
      <c r="AL358">
        <v>1995</v>
      </c>
      <c r="AM358" t="s">
        <v>83</v>
      </c>
      <c r="AO358" t="str">
        <f>_xlfn.CONCAT(Table2[[#This Row],[auto_make]], " ", Table2[[#This Row],[auto_model]])</f>
        <v>Ford Fusion</v>
      </c>
    </row>
    <row r="359" spans="1:41" x14ac:dyDescent="0.3">
      <c r="A359">
        <v>110</v>
      </c>
      <c r="B359">
        <v>28</v>
      </c>
      <c r="C359">
        <v>435784</v>
      </c>
      <c r="D359" s="1">
        <v>41468</v>
      </c>
      <c r="E359" t="s">
        <v>40</v>
      </c>
      <c r="F359" t="s">
        <v>41</v>
      </c>
      <c r="G359">
        <v>1000</v>
      </c>
      <c r="H359">
        <v>1573.93</v>
      </c>
      <c r="I359">
        <v>0</v>
      </c>
      <c r="J359">
        <v>461919</v>
      </c>
      <c r="K359" t="s">
        <v>42</v>
      </c>
      <c r="L359" t="s">
        <v>142</v>
      </c>
      <c r="M359" t="s">
        <v>112</v>
      </c>
      <c r="N359" t="s">
        <v>147</v>
      </c>
      <c r="O359" t="s">
        <v>61</v>
      </c>
      <c r="P359">
        <v>30400</v>
      </c>
      <c r="Q359">
        <v>0</v>
      </c>
      <c r="R359" s="1">
        <v>42011</v>
      </c>
      <c r="S359" t="s">
        <v>76</v>
      </c>
      <c r="T359" t="s">
        <v>48</v>
      </c>
      <c r="U359" t="s">
        <v>64</v>
      </c>
      <c r="V359" t="s">
        <v>50</v>
      </c>
      <c r="W359" t="s">
        <v>78</v>
      </c>
      <c r="X359" t="s">
        <v>103</v>
      </c>
      <c r="Y359" t="s">
        <v>537</v>
      </c>
      <c r="Z359">
        <v>20</v>
      </c>
      <c r="AA359">
        <v>3</v>
      </c>
      <c r="AB359" t="s">
        <v>54</v>
      </c>
      <c r="AC359">
        <v>0</v>
      </c>
      <c r="AD359">
        <v>2</v>
      </c>
      <c r="AE359" t="s">
        <v>63</v>
      </c>
      <c r="AF359">
        <v>65040</v>
      </c>
      <c r="AG359">
        <v>10840</v>
      </c>
      <c r="AH359">
        <v>10840</v>
      </c>
      <c r="AI359">
        <v>43360</v>
      </c>
      <c r="AJ359" t="s">
        <v>154</v>
      </c>
      <c r="AK359" t="s">
        <v>164</v>
      </c>
      <c r="AL359">
        <v>2010</v>
      </c>
      <c r="AM359" t="s">
        <v>83</v>
      </c>
      <c r="AO359" t="str">
        <f>_xlfn.CONCAT(Table2[[#This Row],[auto_make]], " ", Table2[[#This Row],[auto_model]])</f>
        <v>Suburu Impreza</v>
      </c>
    </row>
    <row r="360" spans="1:41" x14ac:dyDescent="0.3">
      <c r="A360">
        <v>177</v>
      </c>
      <c r="B360">
        <v>33</v>
      </c>
      <c r="C360">
        <v>563837</v>
      </c>
      <c r="D360" s="1">
        <v>37620</v>
      </c>
      <c r="E360" t="s">
        <v>84</v>
      </c>
      <c r="F360" t="s">
        <v>70</v>
      </c>
      <c r="G360">
        <v>1000</v>
      </c>
      <c r="H360">
        <v>1609.67</v>
      </c>
      <c r="I360">
        <v>0</v>
      </c>
      <c r="J360">
        <v>470128</v>
      </c>
      <c r="K360" t="s">
        <v>42</v>
      </c>
      <c r="L360" t="s">
        <v>142</v>
      </c>
      <c r="M360" t="s">
        <v>186</v>
      </c>
      <c r="N360" t="s">
        <v>156</v>
      </c>
      <c r="O360" t="s">
        <v>120</v>
      </c>
      <c r="P360">
        <v>0</v>
      </c>
      <c r="Q360">
        <v>-13200</v>
      </c>
      <c r="R360" s="1">
        <v>42024</v>
      </c>
      <c r="S360" t="s">
        <v>47</v>
      </c>
      <c r="T360" t="s">
        <v>48</v>
      </c>
      <c r="U360" t="s">
        <v>49</v>
      </c>
      <c r="V360" t="s">
        <v>137</v>
      </c>
      <c r="W360" t="s">
        <v>51</v>
      </c>
      <c r="X360" t="s">
        <v>103</v>
      </c>
      <c r="Y360" t="s">
        <v>538</v>
      </c>
      <c r="Z360">
        <v>22</v>
      </c>
      <c r="AA360">
        <v>1</v>
      </c>
      <c r="AB360" t="s">
        <v>63</v>
      </c>
      <c r="AC360">
        <v>1</v>
      </c>
      <c r="AD360">
        <v>3</v>
      </c>
      <c r="AE360" t="s">
        <v>63</v>
      </c>
      <c r="AF360">
        <v>82800</v>
      </c>
      <c r="AG360">
        <v>20700</v>
      </c>
      <c r="AH360">
        <v>13800</v>
      </c>
      <c r="AI360">
        <v>48300</v>
      </c>
      <c r="AJ360" t="s">
        <v>198</v>
      </c>
      <c r="AK360" t="s">
        <v>376</v>
      </c>
      <c r="AL360">
        <v>2004</v>
      </c>
      <c r="AM360" t="s">
        <v>57</v>
      </c>
      <c r="AO360" t="str">
        <f>_xlfn.CONCAT(Table2[[#This Row],[auto_make]], " ", Table2[[#This Row],[auto_model]])</f>
        <v>Jeep Grand Cherokee</v>
      </c>
    </row>
    <row r="361" spans="1:41" x14ac:dyDescent="0.3">
      <c r="A361">
        <v>292</v>
      </c>
      <c r="B361">
        <v>44</v>
      </c>
      <c r="C361">
        <v>200827</v>
      </c>
      <c r="D361" s="1">
        <v>35489</v>
      </c>
      <c r="E361" t="s">
        <v>40</v>
      </c>
      <c r="F361" t="s">
        <v>92</v>
      </c>
      <c r="G361">
        <v>500</v>
      </c>
      <c r="H361">
        <v>1097.57</v>
      </c>
      <c r="I361">
        <v>0</v>
      </c>
      <c r="J361">
        <v>462836</v>
      </c>
      <c r="K361" t="s">
        <v>42</v>
      </c>
      <c r="L361" t="s">
        <v>72</v>
      </c>
      <c r="M361" t="s">
        <v>118</v>
      </c>
      <c r="N361" t="s">
        <v>180</v>
      </c>
      <c r="O361" t="s">
        <v>86</v>
      </c>
      <c r="P361">
        <v>0</v>
      </c>
      <c r="Q361">
        <v>0</v>
      </c>
      <c r="R361" s="1">
        <v>42063</v>
      </c>
      <c r="S361" t="s">
        <v>47</v>
      </c>
      <c r="T361" t="s">
        <v>48</v>
      </c>
      <c r="U361" t="s">
        <v>108</v>
      </c>
      <c r="V361" t="s">
        <v>121</v>
      </c>
      <c r="W361" t="s">
        <v>51</v>
      </c>
      <c r="X361" t="s">
        <v>52</v>
      </c>
      <c r="Y361" t="s">
        <v>539</v>
      </c>
      <c r="Z361">
        <v>12</v>
      </c>
      <c r="AA361">
        <v>1</v>
      </c>
      <c r="AB361" t="s">
        <v>80</v>
      </c>
      <c r="AC361">
        <v>1</v>
      </c>
      <c r="AD361">
        <v>0</v>
      </c>
      <c r="AE361" t="s">
        <v>54</v>
      </c>
      <c r="AF361">
        <v>61700</v>
      </c>
      <c r="AG361">
        <v>6170</v>
      </c>
      <c r="AH361">
        <v>6170</v>
      </c>
      <c r="AI361">
        <v>49360</v>
      </c>
      <c r="AJ361" t="s">
        <v>55</v>
      </c>
      <c r="AK361">
        <v>93</v>
      </c>
      <c r="AL361">
        <v>2005</v>
      </c>
      <c r="AM361" t="s">
        <v>83</v>
      </c>
      <c r="AO361" t="str">
        <f>_xlfn.CONCAT(Table2[[#This Row],[auto_make]], " ", Table2[[#This Row],[auto_model]])</f>
        <v>Saab 93</v>
      </c>
    </row>
    <row r="362" spans="1:41" x14ac:dyDescent="0.3">
      <c r="A362">
        <v>451</v>
      </c>
      <c r="B362">
        <v>61</v>
      </c>
      <c r="C362">
        <v>533941</v>
      </c>
      <c r="D362" s="1">
        <v>35964</v>
      </c>
      <c r="E362" t="s">
        <v>58</v>
      </c>
      <c r="F362" t="s">
        <v>41</v>
      </c>
      <c r="G362">
        <v>2000</v>
      </c>
      <c r="H362">
        <v>1618.65</v>
      </c>
      <c r="I362">
        <v>2000000</v>
      </c>
      <c r="J362">
        <v>475407</v>
      </c>
      <c r="K362" t="s">
        <v>71</v>
      </c>
      <c r="L362" t="s">
        <v>93</v>
      </c>
      <c r="M362" t="s">
        <v>146</v>
      </c>
      <c r="N362" t="s">
        <v>174</v>
      </c>
      <c r="O362" t="s">
        <v>86</v>
      </c>
      <c r="P362">
        <v>0</v>
      </c>
      <c r="Q362">
        <v>-42600</v>
      </c>
      <c r="R362" s="1">
        <v>42039</v>
      </c>
      <c r="S362" t="s">
        <v>76</v>
      </c>
      <c r="T362" t="s">
        <v>77</v>
      </c>
      <c r="U362" t="s">
        <v>49</v>
      </c>
      <c r="V362" t="s">
        <v>137</v>
      </c>
      <c r="W362" t="s">
        <v>40</v>
      </c>
      <c r="X362" t="s">
        <v>52</v>
      </c>
      <c r="Y362" t="s">
        <v>540</v>
      </c>
      <c r="Z362">
        <v>3</v>
      </c>
      <c r="AA362">
        <v>3</v>
      </c>
      <c r="AB362" t="s">
        <v>54</v>
      </c>
      <c r="AC362">
        <v>2</v>
      </c>
      <c r="AD362">
        <v>1</v>
      </c>
      <c r="AE362" t="s">
        <v>54</v>
      </c>
      <c r="AF362">
        <v>78100</v>
      </c>
      <c r="AG362">
        <v>15620</v>
      </c>
      <c r="AH362">
        <v>7810</v>
      </c>
      <c r="AI362">
        <v>54670</v>
      </c>
      <c r="AJ362" t="s">
        <v>90</v>
      </c>
      <c r="AK362" t="s">
        <v>91</v>
      </c>
      <c r="AL362">
        <v>1997</v>
      </c>
      <c r="AM362" t="s">
        <v>57</v>
      </c>
      <c r="AO362" t="str">
        <f>_xlfn.CONCAT(Table2[[#This Row],[auto_make]], " ", Table2[[#This Row],[auto_model]])</f>
        <v>Chevrolet Tahoe</v>
      </c>
    </row>
    <row r="363" spans="1:41" x14ac:dyDescent="0.3">
      <c r="A363">
        <v>61</v>
      </c>
      <c r="B363">
        <v>24</v>
      </c>
      <c r="C363">
        <v>265026</v>
      </c>
      <c r="D363" s="1">
        <v>35103</v>
      </c>
      <c r="E363" t="s">
        <v>58</v>
      </c>
      <c r="F363" t="s">
        <v>70</v>
      </c>
      <c r="G363">
        <v>500</v>
      </c>
      <c r="H363">
        <v>922.67</v>
      </c>
      <c r="I363">
        <v>0</v>
      </c>
      <c r="J363">
        <v>473611</v>
      </c>
      <c r="K363" t="s">
        <v>71</v>
      </c>
      <c r="L363" t="s">
        <v>142</v>
      </c>
      <c r="M363" t="s">
        <v>118</v>
      </c>
      <c r="N363" t="s">
        <v>166</v>
      </c>
      <c r="O363" t="s">
        <v>61</v>
      </c>
      <c r="P363">
        <v>47400</v>
      </c>
      <c r="Q363">
        <v>0</v>
      </c>
      <c r="R363" s="1">
        <v>42016</v>
      </c>
      <c r="S363" t="s">
        <v>76</v>
      </c>
      <c r="T363" t="s">
        <v>77</v>
      </c>
      <c r="U363" t="s">
        <v>49</v>
      </c>
      <c r="V363" t="s">
        <v>137</v>
      </c>
      <c r="W363" t="s">
        <v>51</v>
      </c>
      <c r="X363" t="s">
        <v>128</v>
      </c>
      <c r="Y363" t="s">
        <v>541</v>
      </c>
      <c r="Z363">
        <v>15</v>
      </c>
      <c r="AA363">
        <v>3</v>
      </c>
      <c r="AB363" t="s">
        <v>54</v>
      </c>
      <c r="AC363">
        <v>2</v>
      </c>
      <c r="AD363">
        <v>1</v>
      </c>
      <c r="AE363" t="s">
        <v>63</v>
      </c>
      <c r="AF363">
        <v>65520</v>
      </c>
      <c r="AG363">
        <v>9360</v>
      </c>
      <c r="AH363">
        <v>9360</v>
      </c>
      <c r="AI363">
        <v>46800</v>
      </c>
      <c r="AJ363" t="s">
        <v>116</v>
      </c>
      <c r="AK363" t="s">
        <v>141</v>
      </c>
      <c r="AL363">
        <v>2011</v>
      </c>
      <c r="AM363" t="s">
        <v>57</v>
      </c>
      <c r="AO363" t="str">
        <f>_xlfn.CONCAT(Table2[[#This Row],[auto_make]], " ", Table2[[#This Row],[auto_model]])</f>
        <v>Toyota Highlander</v>
      </c>
    </row>
    <row r="364" spans="1:41" x14ac:dyDescent="0.3">
      <c r="A364">
        <v>150</v>
      </c>
      <c r="B364">
        <v>30</v>
      </c>
      <c r="C364">
        <v>354481</v>
      </c>
      <c r="D364" s="1">
        <v>38308</v>
      </c>
      <c r="E364" t="s">
        <v>58</v>
      </c>
      <c r="F364" t="s">
        <v>70</v>
      </c>
      <c r="G364">
        <v>1000</v>
      </c>
      <c r="H364">
        <v>1342.02</v>
      </c>
      <c r="I364">
        <v>0</v>
      </c>
      <c r="J364">
        <v>608425</v>
      </c>
      <c r="K364" t="s">
        <v>42</v>
      </c>
      <c r="L364" t="s">
        <v>43</v>
      </c>
      <c r="M364" t="s">
        <v>102</v>
      </c>
      <c r="N364" t="s">
        <v>174</v>
      </c>
      <c r="O364" t="s">
        <v>75</v>
      </c>
      <c r="P364">
        <v>0</v>
      </c>
      <c r="Q364">
        <v>0</v>
      </c>
      <c r="R364" s="1">
        <v>42063</v>
      </c>
      <c r="S364" t="s">
        <v>139</v>
      </c>
      <c r="T364" t="s">
        <v>63</v>
      </c>
      <c r="U364" t="s">
        <v>213</v>
      </c>
      <c r="V364" t="s">
        <v>94</v>
      </c>
      <c r="W364" t="s">
        <v>65</v>
      </c>
      <c r="X364" t="s">
        <v>88</v>
      </c>
      <c r="Y364" t="s">
        <v>542</v>
      </c>
      <c r="Z364">
        <v>8</v>
      </c>
      <c r="AA364">
        <v>1</v>
      </c>
      <c r="AB364" t="s">
        <v>54</v>
      </c>
      <c r="AC364">
        <v>0</v>
      </c>
      <c r="AD364">
        <v>2</v>
      </c>
      <c r="AE364" t="s">
        <v>80</v>
      </c>
      <c r="AF364">
        <v>4500</v>
      </c>
      <c r="AG364">
        <v>450</v>
      </c>
      <c r="AH364">
        <v>450</v>
      </c>
      <c r="AI364">
        <v>3600</v>
      </c>
      <c r="AJ364" t="s">
        <v>55</v>
      </c>
      <c r="AK364">
        <v>93</v>
      </c>
      <c r="AL364">
        <v>1999</v>
      </c>
      <c r="AM364" t="s">
        <v>83</v>
      </c>
      <c r="AO364" t="str">
        <f>_xlfn.CONCAT(Table2[[#This Row],[auto_make]], " ", Table2[[#This Row],[auto_model]])</f>
        <v>Saab 93</v>
      </c>
    </row>
    <row r="365" spans="1:41" x14ac:dyDescent="0.3">
      <c r="A365">
        <v>283</v>
      </c>
      <c r="B365">
        <v>41</v>
      </c>
      <c r="C365">
        <v>566720</v>
      </c>
      <c r="D365" s="1">
        <v>41207</v>
      </c>
      <c r="E365" t="s">
        <v>40</v>
      </c>
      <c r="F365" t="s">
        <v>70</v>
      </c>
      <c r="G365">
        <v>500</v>
      </c>
      <c r="H365">
        <v>1195.01</v>
      </c>
      <c r="I365">
        <v>0</v>
      </c>
      <c r="J365">
        <v>476227</v>
      </c>
      <c r="K365" t="s">
        <v>71</v>
      </c>
      <c r="L365" t="s">
        <v>93</v>
      </c>
      <c r="M365" t="s">
        <v>73</v>
      </c>
      <c r="N365" t="s">
        <v>60</v>
      </c>
      <c r="O365" t="s">
        <v>75</v>
      </c>
      <c r="P365">
        <v>60700</v>
      </c>
      <c r="Q365">
        <v>-54300</v>
      </c>
      <c r="R365" s="1">
        <v>42012</v>
      </c>
      <c r="S365" t="s">
        <v>76</v>
      </c>
      <c r="T365" t="s">
        <v>48</v>
      </c>
      <c r="U365" t="s">
        <v>49</v>
      </c>
      <c r="V365" t="s">
        <v>121</v>
      </c>
      <c r="W365" t="s">
        <v>114</v>
      </c>
      <c r="X365" t="s">
        <v>128</v>
      </c>
      <c r="Y365" t="s">
        <v>543</v>
      </c>
      <c r="Z365">
        <v>13</v>
      </c>
      <c r="AA365">
        <v>3</v>
      </c>
      <c r="AB365" t="s">
        <v>80</v>
      </c>
      <c r="AC365">
        <v>0</v>
      </c>
      <c r="AD365">
        <v>2</v>
      </c>
      <c r="AE365" t="s">
        <v>63</v>
      </c>
      <c r="AF365">
        <v>42700</v>
      </c>
      <c r="AG365">
        <v>0</v>
      </c>
      <c r="AH365">
        <v>6100</v>
      </c>
      <c r="AI365">
        <v>36600</v>
      </c>
      <c r="AJ365" t="s">
        <v>68</v>
      </c>
      <c r="AK365" t="s">
        <v>272</v>
      </c>
      <c r="AL365">
        <v>2011</v>
      </c>
      <c r="AM365" t="s">
        <v>57</v>
      </c>
      <c r="AO365" t="str">
        <f>_xlfn.CONCAT(Table2[[#This Row],[auto_make]], " ", Table2[[#This Row],[auto_model]])</f>
        <v>Mercedes ML350</v>
      </c>
    </row>
    <row r="366" spans="1:41" x14ac:dyDescent="0.3">
      <c r="A366">
        <v>291</v>
      </c>
      <c r="B366">
        <v>46</v>
      </c>
      <c r="C366">
        <v>832746</v>
      </c>
      <c r="D366" s="1">
        <v>38820</v>
      </c>
      <c r="E366" t="s">
        <v>40</v>
      </c>
      <c r="F366" t="s">
        <v>92</v>
      </c>
      <c r="G366">
        <v>1000</v>
      </c>
      <c r="H366">
        <v>994.74</v>
      </c>
      <c r="I366">
        <v>0</v>
      </c>
      <c r="J366">
        <v>452701</v>
      </c>
      <c r="K366" t="s">
        <v>71</v>
      </c>
      <c r="L366" t="s">
        <v>132</v>
      </c>
      <c r="M366" t="s">
        <v>186</v>
      </c>
      <c r="N366" t="s">
        <v>174</v>
      </c>
      <c r="O366" t="s">
        <v>75</v>
      </c>
      <c r="P366">
        <v>0</v>
      </c>
      <c r="Q366">
        <v>-55300</v>
      </c>
      <c r="R366" s="1">
        <v>42029</v>
      </c>
      <c r="S366" t="s">
        <v>139</v>
      </c>
      <c r="T366" t="s">
        <v>63</v>
      </c>
      <c r="U366" t="s">
        <v>64</v>
      </c>
      <c r="V366" t="s">
        <v>50</v>
      </c>
      <c r="W366" t="s">
        <v>51</v>
      </c>
      <c r="X366" t="s">
        <v>123</v>
      </c>
      <c r="Y366" t="s">
        <v>544</v>
      </c>
      <c r="Z366">
        <v>8</v>
      </c>
      <c r="AA366">
        <v>1</v>
      </c>
      <c r="AB366" t="s">
        <v>80</v>
      </c>
      <c r="AC366">
        <v>2</v>
      </c>
      <c r="AD366">
        <v>2</v>
      </c>
      <c r="AE366" t="s">
        <v>54</v>
      </c>
      <c r="AF366">
        <v>5580</v>
      </c>
      <c r="AG366">
        <v>620</v>
      </c>
      <c r="AH366">
        <v>620</v>
      </c>
      <c r="AI366">
        <v>4340</v>
      </c>
      <c r="AJ366" t="s">
        <v>215</v>
      </c>
      <c r="AK366" t="s">
        <v>216</v>
      </c>
      <c r="AL366">
        <v>2005</v>
      </c>
      <c r="AM366" t="s">
        <v>57</v>
      </c>
      <c r="AO366" t="str">
        <f>_xlfn.CONCAT(Table2[[#This Row],[auto_make]], " ", Table2[[#This Row],[auto_model]])</f>
        <v>Volkswagen Passat</v>
      </c>
    </row>
    <row r="367" spans="1:41" x14ac:dyDescent="0.3">
      <c r="A367">
        <v>162</v>
      </c>
      <c r="B367">
        <v>31</v>
      </c>
      <c r="C367">
        <v>386690</v>
      </c>
      <c r="D367" s="1">
        <v>38769</v>
      </c>
      <c r="E367" t="s">
        <v>58</v>
      </c>
      <c r="F367" t="s">
        <v>70</v>
      </c>
      <c r="G367">
        <v>1000</v>
      </c>
      <c r="H367">
        <v>1050.24</v>
      </c>
      <c r="I367">
        <v>0</v>
      </c>
      <c r="J367">
        <v>456789</v>
      </c>
      <c r="K367" t="s">
        <v>71</v>
      </c>
      <c r="L367" t="s">
        <v>125</v>
      </c>
      <c r="M367" t="s">
        <v>186</v>
      </c>
      <c r="N367" t="s">
        <v>169</v>
      </c>
      <c r="O367" t="s">
        <v>120</v>
      </c>
      <c r="P367">
        <v>30700</v>
      </c>
      <c r="Q367">
        <v>0</v>
      </c>
      <c r="R367" s="1">
        <v>42061</v>
      </c>
      <c r="S367" t="s">
        <v>139</v>
      </c>
      <c r="T367" t="s">
        <v>63</v>
      </c>
      <c r="U367" t="s">
        <v>64</v>
      </c>
      <c r="V367" t="s">
        <v>94</v>
      </c>
      <c r="W367" t="s">
        <v>122</v>
      </c>
      <c r="X367" t="s">
        <v>88</v>
      </c>
      <c r="Y367" t="s">
        <v>545</v>
      </c>
      <c r="Z367">
        <v>7</v>
      </c>
      <c r="AA367">
        <v>1</v>
      </c>
      <c r="AB367" t="s">
        <v>63</v>
      </c>
      <c r="AC367">
        <v>0</v>
      </c>
      <c r="AD367">
        <v>0</v>
      </c>
      <c r="AE367" t="s">
        <v>80</v>
      </c>
      <c r="AF367">
        <v>3600</v>
      </c>
      <c r="AG367">
        <v>360</v>
      </c>
      <c r="AH367">
        <v>720</v>
      </c>
      <c r="AI367">
        <v>2520</v>
      </c>
      <c r="AJ367" t="s">
        <v>188</v>
      </c>
      <c r="AK367" t="s">
        <v>204</v>
      </c>
      <c r="AL367">
        <v>2013</v>
      </c>
      <c r="AM367" t="s">
        <v>57</v>
      </c>
      <c r="AO367" t="str">
        <f>_xlfn.CONCAT(Table2[[#This Row],[auto_make]], " ", Table2[[#This Row],[auto_model]])</f>
        <v>BMW X5</v>
      </c>
    </row>
    <row r="368" spans="1:41" x14ac:dyDescent="0.3">
      <c r="A368">
        <v>154</v>
      </c>
      <c r="B368">
        <v>36</v>
      </c>
      <c r="C368">
        <v>979285</v>
      </c>
      <c r="D368" s="1">
        <v>37972</v>
      </c>
      <c r="E368" t="s">
        <v>84</v>
      </c>
      <c r="F368" t="s">
        <v>41</v>
      </c>
      <c r="G368">
        <v>2000</v>
      </c>
      <c r="H368">
        <v>1313.51</v>
      </c>
      <c r="I368">
        <v>7000000</v>
      </c>
      <c r="J368">
        <v>600904</v>
      </c>
      <c r="K368" t="s">
        <v>71</v>
      </c>
      <c r="L368" t="s">
        <v>125</v>
      </c>
      <c r="M368" t="s">
        <v>126</v>
      </c>
      <c r="N368" t="s">
        <v>127</v>
      </c>
      <c r="O368" t="s">
        <v>75</v>
      </c>
      <c r="P368">
        <v>68500</v>
      </c>
      <c r="Q368">
        <v>0</v>
      </c>
      <c r="R368" s="1">
        <v>42038</v>
      </c>
      <c r="S368" t="s">
        <v>62</v>
      </c>
      <c r="T368" t="s">
        <v>63</v>
      </c>
      <c r="U368" t="s">
        <v>213</v>
      </c>
      <c r="V368" t="s">
        <v>94</v>
      </c>
      <c r="W368" t="s">
        <v>51</v>
      </c>
      <c r="X368" t="s">
        <v>157</v>
      </c>
      <c r="Y368" t="s">
        <v>546</v>
      </c>
      <c r="Z368">
        <v>9</v>
      </c>
      <c r="AA368">
        <v>1</v>
      </c>
      <c r="AB368" t="s">
        <v>63</v>
      </c>
      <c r="AC368">
        <v>2</v>
      </c>
      <c r="AD368">
        <v>0</v>
      </c>
      <c r="AE368" t="s">
        <v>63</v>
      </c>
      <c r="AF368">
        <v>2800</v>
      </c>
      <c r="AG368">
        <v>280</v>
      </c>
      <c r="AH368">
        <v>280</v>
      </c>
      <c r="AI368">
        <v>2240</v>
      </c>
      <c r="AJ368" t="s">
        <v>215</v>
      </c>
      <c r="AK368" t="s">
        <v>216</v>
      </c>
      <c r="AL368">
        <v>2015</v>
      </c>
      <c r="AM368" t="s">
        <v>83</v>
      </c>
      <c r="AO368" t="str">
        <f>_xlfn.CONCAT(Table2[[#This Row],[auto_make]], " ", Table2[[#This Row],[auto_model]])</f>
        <v>Volkswagen Passat</v>
      </c>
    </row>
    <row r="369" spans="1:41" x14ac:dyDescent="0.3">
      <c r="A369">
        <v>289</v>
      </c>
      <c r="B369">
        <v>47</v>
      </c>
      <c r="C369">
        <v>594722</v>
      </c>
      <c r="D369" s="1">
        <v>36372</v>
      </c>
      <c r="E369" t="s">
        <v>40</v>
      </c>
      <c r="F369" t="s">
        <v>92</v>
      </c>
      <c r="G369">
        <v>2000</v>
      </c>
      <c r="H369">
        <v>1102.29</v>
      </c>
      <c r="I369">
        <v>0</v>
      </c>
      <c r="J369">
        <v>450889</v>
      </c>
      <c r="K369" t="s">
        <v>71</v>
      </c>
      <c r="L369" t="s">
        <v>93</v>
      </c>
      <c r="M369" t="s">
        <v>186</v>
      </c>
      <c r="N369" t="s">
        <v>150</v>
      </c>
      <c r="O369" t="s">
        <v>75</v>
      </c>
      <c r="P369">
        <v>73000</v>
      </c>
      <c r="Q369">
        <v>-37900</v>
      </c>
      <c r="R369" s="1">
        <v>42035</v>
      </c>
      <c r="S369" t="s">
        <v>47</v>
      </c>
      <c r="T369" t="s">
        <v>87</v>
      </c>
      <c r="U369" t="s">
        <v>64</v>
      </c>
      <c r="V369" t="s">
        <v>137</v>
      </c>
      <c r="W369" t="s">
        <v>65</v>
      </c>
      <c r="X369" t="s">
        <v>128</v>
      </c>
      <c r="Y369" t="s">
        <v>547</v>
      </c>
      <c r="Z369">
        <v>15</v>
      </c>
      <c r="AA369">
        <v>1</v>
      </c>
      <c r="AB369" t="s">
        <v>80</v>
      </c>
      <c r="AC369">
        <v>1</v>
      </c>
      <c r="AD369">
        <v>0</v>
      </c>
      <c r="AE369" t="s">
        <v>54</v>
      </c>
      <c r="AF369">
        <v>54000</v>
      </c>
      <c r="AG369">
        <v>6000</v>
      </c>
      <c r="AH369">
        <v>6000</v>
      </c>
      <c r="AI369">
        <v>42000</v>
      </c>
      <c r="AJ369" t="s">
        <v>116</v>
      </c>
      <c r="AK369" t="s">
        <v>141</v>
      </c>
      <c r="AL369">
        <v>1996</v>
      </c>
      <c r="AM369" t="s">
        <v>83</v>
      </c>
      <c r="AO369" t="str">
        <f>_xlfn.CONCAT(Table2[[#This Row],[auto_make]], " ", Table2[[#This Row],[auto_model]])</f>
        <v>Toyota Highlander</v>
      </c>
    </row>
    <row r="370" spans="1:41" x14ac:dyDescent="0.3">
      <c r="A370">
        <v>10</v>
      </c>
      <c r="B370">
        <v>19</v>
      </c>
      <c r="C370">
        <v>216738</v>
      </c>
      <c r="D370" s="1">
        <v>41856</v>
      </c>
      <c r="E370" t="s">
        <v>58</v>
      </c>
      <c r="F370" t="s">
        <v>41</v>
      </c>
      <c r="G370">
        <v>1000</v>
      </c>
      <c r="H370">
        <v>1185.78</v>
      </c>
      <c r="I370">
        <v>0</v>
      </c>
      <c r="J370">
        <v>478837</v>
      </c>
      <c r="K370" t="s">
        <v>71</v>
      </c>
      <c r="L370" t="s">
        <v>162</v>
      </c>
      <c r="M370" t="s">
        <v>44</v>
      </c>
      <c r="N370" t="s">
        <v>156</v>
      </c>
      <c r="O370" t="s">
        <v>120</v>
      </c>
      <c r="P370">
        <v>0</v>
      </c>
      <c r="Q370">
        <v>-60700</v>
      </c>
      <c r="R370" s="1">
        <v>42036</v>
      </c>
      <c r="S370" t="s">
        <v>47</v>
      </c>
      <c r="T370" t="s">
        <v>48</v>
      </c>
      <c r="U370" t="s">
        <v>64</v>
      </c>
      <c r="V370" t="s">
        <v>50</v>
      </c>
      <c r="W370" t="s">
        <v>122</v>
      </c>
      <c r="X370" t="s">
        <v>128</v>
      </c>
      <c r="Y370" t="s">
        <v>548</v>
      </c>
      <c r="Z370">
        <v>5</v>
      </c>
      <c r="AA370">
        <v>1</v>
      </c>
      <c r="AB370" t="s">
        <v>63</v>
      </c>
      <c r="AC370">
        <v>0</v>
      </c>
      <c r="AD370">
        <v>2</v>
      </c>
      <c r="AE370" t="s">
        <v>63</v>
      </c>
      <c r="AF370">
        <v>48950</v>
      </c>
      <c r="AG370">
        <v>4450</v>
      </c>
      <c r="AH370">
        <v>8900</v>
      </c>
      <c r="AI370">
        <v>35600</v>
      </c>
      <c r="AJ370" t="s">
        <v>96</v>
      </c>
      <c r="AK370" t="s">
        <v>159</v>
      </c>
      <c r="AL370">
        <v>2011</v>
      </c>
      <c r="AM370" t="s">
        <v>57</v>
      </c>
      <c r="AO370" t="str">
        <f>_xlfn.CONCAT(Table2[[#This Row],[auto_make]], " ", Table2[[#This Row],[auto_model]])</f>
        <v>Accura TL</v>
      </c>
    </row>
    <row r="371" spans="1:41" x14ac:dyDescent="0.3">
      <c r="A371">
        <v>309</v>
      </c>
      <c r="B371">
        <v>47</v>
      </c>
      <c r="C371">
        <v>369048</v>
      </c>
      <c r="D371" s="1">
        <v>40699</v>
      </c>
      <c r="E371" t="s">
        <v>84</v>
      </c>
      <c r="F371" t="s">
        <v>92</v>
      </c>
      <c r="G371">
        <v>500</v>
      </c>
      <c r="H371">
        <v>1527.95</v>
      </c>
      <c r="I371">
        <v>0</v>
      </c>
      <c r="J371">
        <v>611322</v>
      </c>
      <c r="K371" t="s">
        <v>42</v>
      </c>
      <c r="L371" t="s">
        <v>72</v>
      </c>
      <c r="M371" t="s">
        <v>126</v>
      </c>
      <c r="N371" t="s">
        <v>150</v>
      </c>
      <c r="O371" t="s">
        <v>61</v>
      </c>
      <c r="P371">
        <v>69400</v>
      </c>
      <c r="Q371">
        <v>0</v>
      </c>
      <c r="R371" s="1">
        <v>42056</v>
      </c>
      <c r="S371" t="s">
        <v>76</v>
      </c>
      <c r="T371" t="s">
        <v>77</v>
      </c>
      <c r="U371" t="s">
        <v>49</v>
      </c>
      <c r="V371" t="s">
        <v>121</v>
      </c>
      <c r="W371" t="s">
        <v>114</v>
      </c>
      <c r="X371" t="s">
        <v>128</v>
      </c>
      <c r="Y371" t="s">
        <v>549</v>
      </c>
      <c r="Z371">
        <v>15</v>
      </c>
      <c r="AA371">
        <v>4</v>
      </c>
      <c r="AB371" t="s">
        <v>54</v>
      </c>
      <c r="AC371">
        <v>0</v>
      </c>
      <c r="AD371">
        <v>1</v>
      </c>
      <c r="AE371" t="s">
        <v>63</v>
      </c>
      <c r="AF371">
        <v>77800</v>
      </c>
      <c r="AG371">
        <v>15560</v>
      </c>
      <c r="AH371">
        <v>15560</v>
      </c>
      <c r="AI371">
        <v>46680</v>
      </c>
      <c r="AJ371" t="s">
        <v>81</v>
      </c>
      <c r="AK371" t="s">
        <v>82</v>
      </c>
      <c r="AL371">
        <v>2002</v>
      </c>
      <c r="AM371" t="s">
        <v>83</v>
      </c>
      <c r="AO371" t="str">
        <f>_xlfn.CONCAT(Table2[[#This Row],[auto_make]], " ", Table2[[#This Row],[auto_model]])</f>
        <v>Dodge RAM</v>
      </c>
    </row>
    <row r="372" spans="1:41" x14ac:dyDescent="0.3">
      <c r="A372">
        <v>396</v>
      </c>
      <c r="B372">
        <v>57</v>
      </c>
      <c r="C372">
        <v>514424</v>
      </c>
      <c r="D372" s="1">
        <v>33888</v>
      </c>
      <c r="E372" t="s">
        <v>58</v>
      </c>
      <c r="F372" t="s">
        <v>70</v>
      </c>
      <c r="G372">
        <v>1000</v>
      </c>
      <c r="H372">
        <v>1366.39</v>
      </c>
      <c r="I372">
        <v>0</v>
      </c>
      <c r="J372">
        <v>438180</v>
      </c>
      <c r="K372" t="s">
        <v>42</v>
      </c>
      <c r="L372" t="s">
        <v>132</v>
      </c>
      <c r="M372" t="s">
        <v>136</v>
      </c>
      <c r="N372" t="s">
        <v>265</v>
      </c>
      <c r="O372" t="s">
        <v>61</v>
      </c>
      <c r="P372">
        <v>0</v>
      </c>
      <c r="Q372">
        <v>-22400</v>
      </c>
      <c r="R372" s="1">
        <v>42034</v>
      </c>
      <c r="S372" t="s">
        <v>76</v>
      </c>
      <c r="T372" t="s">
        <v>87</v>
      </c>
      <c r="U372" t="s">
        <v>49</v>
      </c>
      <c r="V372" t="s">
        <v>121</v>
      </c>
      <c r="W372" t="s">
        <v>122</v>
      </c>
      <c r="X372" t="s">
        <v>52</v>
      </c>
      <c r="Y372" t="s">
        <v>550</v>
      </c>
      <c r="Z372">
        <v>22</v>
      </c>
      <c r="AA372">
        <v>3</v>
      </c>
      <c r="AB372" t="s">
        <v>54</v>
      </c>
      <c r="AC372">
        <v>2</v>
      </c>
      <c r="AD372">
        <v>1</v>
      </c>
      <c r="AE372" t="s">
        <v>80</v>
      </c>
      <c r="AF372">
        <v>52560</v>
      </c>
      <c r="AG372">
        <v>11680</v>
      </c>
      <c r="AH372">
        <v>5840</v>
      </c>
      <c r="AI372">
        <v>35040</v>
      </c>
      <c r="AJ372" t="s">
        <v>55</v>
      </c>
      <c r="AK372">
        <v>93</v>
      </c>
      <c r="AL372">
        <v>1995</v>
      </c>
      <c r="AM372" t="s">
        <v>83</v>
      </c>
      <c r="AO372" t="str">
        <f>_xlfn.CONCAT(Table2[[#This Row],[auto_make]], " ", Table2[[#This Row],[auto_model]])</f>
        <v>Saab 93</v>
      </c>
    </row>
    <row r="373" spans="1:41" x14ac:dyDescent="0.3">
      <c r="A373">
        <v>273</v>
      </c>
      <c r="B373">
        <v>41</v>
      </c>
      <c r="C373">
        <v>954191</v>
      </c>
      <c r="D373" s="1">
        <v>40226</v>
      </c>
      <c r="E373" t="s">
        <v>40</v>
      </c>
      <c r="F373" t="s">
        <v>92</v>
      </c>
      <c r="G373">
        <v>1000</v>
      </c>
      <c r="H373">
        <v>1403.9</v>
      </c>
      <c r="I373">
        <v>0</v>
      </c>
      <c r="J373">
        <v>449793</v>
      </c>
      <c r="K373" t="s">
        <v>71</v>
      </c>
      <c r="L373" t="s">
        <v>72</v>
      </c>
      <c r="M373" t="s">
        <v>190</v>
      </c>
      <c r="N373" t="s">
        <v>127</v>
      </c>
      <c r="O373" t="s">
        <v>75</v>
      </c>
      <c r="P373">
        <v>0</v>
      </c>
      <c r="Q373">
        <v>0</v>
      </c>
      <c r="R373" s="1">
        <v>42035</v>
      </c>
      <c r="S373" t="s">
        <v>76</v>
      </c>
      <c r="T373" t="s">
        <v>48</v>
      </c>
      <c r="U373" t="s">
        <v>108</v>
      </c>
      <c r="V373" t="s">
        <v>50</v>
      </c>
      <c r="W373" t="s">
        <v>65</v>
      </c>
      <c r="X373" t="s">
        <v>66</v>
      </c>
      <c r="Y373" t="s">
        <v>551</v>
      </c>
      <c r="Z373">
        <v>16</v>
      </c>
      <c r="AA373">
        <v>2</v>
      </c>
      <c r="AB373" t="s">
        <v>63</v>
      </c>
      <c r="AC373">
        <v>1</v>
      </c>
      <c r="AD373">
        <v>2</v>
      </c>
      <c r="AE373" t="s">
        <v>54</v>
      </c>
      <c r="AF373">
        <v>44110</v>
      </c>
      <c r="AG373">
        <v>4010</v>
      </c>
      <c r="AH373">
        <v>8020</v>
      </c>
      <c r="AI373">
        <v>32080</v>
      </c>
      <c r="AJ373" t="s">
        <v>210</v>
      </c>
      <c r="AK373" t="s">
        <v>232</v>
      </c>
      <c r="AL373">
        <v>2015</v>
      </c>
      <c r="AM373" t="s">
        <v>83</v>
      </c>
      <c r="AO373" t="str">
        <f>_xlfn.CONCAT(Table2[[#This Row],[auto_make]], " ", Table2[[#This Row],[auto_model]])</f>
        <v>Honda Accord</v>
      </c>
    </row>
    <row r="374" spans="1:41" x14ac:dyDescent="0.3">
      <c r="A374">
        <v>129</v>
      </c>
      <c r="B374">
        <v>30</v>
      </c>
      <c r="C374">
        <v>150181</v>
      </c>
      <c r="D374" s="1">
        <v>39208</v>
      </c>
      <c r="E374" t="s">
        <v>84</v>
      </c>
      <c r="F374" t="s">
        <v>92</v>
      </c>
      <c r="G374">
        <v>2000</v>
      </c>
      <c r="H374">
        <v>927.23</v>
      </c>
      <c r="I374">
        <v>0</v>
      </c>
      <c r="J374">
        <v>450730</v>
      </c>
      <c r="K374" t="s">
        <v>71</v>
      </c>
      <c r="L374" t="s">
        <v>72</v>
      </c>
      <c r="M374" t="s">
        <v>73</v>
      </c>
      <c r="N374" t="s">
        <v>182</v>
      </c>
      <c r="O374" t="s">
        <v>46</v>
      </c>
      <c r="P374">
        <v>51500</v>
      </c>
      <c r="Q374">
        <v>0</v>
      </c>
      <c r="R374" s="1">
        <v>42017</v>
      </c>
      <c r="S374" t="s">
        <v>47</v>
      </c>
      <c r="T374" t="s">
        <v>87</v>
      </c>
      <c r="U374" t="s">
        <v>108</v>
      </c>
      <c r="V374" t="s">
        <v>121</v>
      </c>
      <c r="W374" t="s">
        <v>51</v>
      </c>
      <c r="X374" t="s">
        <v>123</v>
      </c>
      <c r="Y374" t="s">
        <v>552</v>
      </c>
      <c r="Z374">
        <v>7</v>
      </c>
      <c r="AA374">
        <v>1</v>
      </c>
      <c r="AB374" t="s">
        <v>80</v>
      </c>
      <c r="AC374">
        <v>1</v>
      </c>
      <c r="AD374">
        <v>3</v>
      </c>
      <c r="AE374" t="s">
        <v>63</v>
      </c>
      <c r="AF374">
        <v>74360</v>
      </c>
      <c r="AG374">
        <v>13520</v>
      </c>
      <c r="AH374">
        <v>6760</v>
      </c>
      <c r="AI374">
        <v>54080</v>
      </c>
      <c r="AJ374" t="s">
        <v>154</v>
      </c>
      <c r="AK374" t="s">
        <v>168</v>
      </c>
      <c r="AL374">
        <v>2009</v>
      </c>
      <c r="AM374" t="s">
        <v>83</v>
      </c>
      <c r="AO374" t="str">
        <f>_xlfn.CONCAT(Table2[[#This Row],[auto_make]], " ", Table2[[#This Row],[auto_model]])</f>
        <v>Suburu Forrestor</v>
      </c>
    </row>
    <row r="375" spans="1:41" x14ac:dyDescent="0.3">
      <c r="A375">
        <v>140</v>
      </c>
      <c r="B375">
        <v>31</v>
      </c>
      <c r="C375">
        <v>388671</v>
      </c>
      <c r="D375" s="1">
        <v>35551</v>
      </c>
      <c r="E375" t="s">
        <v>40</v>
      </c>
      <c r="F375" t="s">
        <v>41</v>
      </c>
      <c r="G375">
        <v>2000</v>
      </c>
      <c r="H375">
        <v>1554.86</v>
      </c>
      <c r="I375">
        <v>6000000</v>
      </c>
      <c r="J375">
        <v>608758</v>
      </c>
      <c r="K375" t="s">
        <v>71</v>
      </c>
      <c r="L375" t="s">
        <v>162</v>
      </c>
      <c r="M375" t="s">
        <v>85</v>
      </c>
      <c r="N375" t="s">
        <v>107</v>
      </c>
      <c r="O375" t="s">
        <v>120</v>
      </c>
      <c r="P375">
        <v>59000</v>
      </c>
      <c r="Q375">
        <v>0</v>
      </c>
      <c r="R375" s="1">
        <v>42051</v>
      </c>
      <c r="S375" t="s">
        <v>139</v>
      </c>
      <c r="T375" t="s">
        <v>63</v>
      </c>
      <c r="U375" t="s">
        <v>64</v>
      </c>
      <c r="V375" t="s">
        <v>94</v>
      </c>
      <c r="W375" t="s">
        <v>114</v>
      </c>
      <c r="X375" t="s">
        <v>88</v>
      </c>
      <c r="Y375" t="s">
        <v>553</v>
      </c>
      <c r="Z375">
        <v>2</v>
      </c>
      <c r="AA375">
        <v>1</v>
      </c>
      <c r="AB375" t="s">
        <v>54</v>
      </c>
      <c r="AC375">
        <v>1</v>
      </c>
      <c r="AD375">
        <v>2</v>
      </c>
      <c r="AE375" t="s">
        <v>63</v>
      </c>
      <c r="AF375">
        <v>6120</v>
      </c>
      <c r="AG375">
        <v>680</v>
      </c>
      <c r="AH375">
        <v>680</v>
      </c>
      <c r="AI375">
        <v>4760</v>
      </c>
      <c r="AJ375" t="s">
        <v>210</v>
      </c>
      <c r="AK375" t="s">
        <v>211</v>
      </c>
      <c r="AL375">
        <v>2002</v>
      </c>
      <c r="AM375" t="s">
        <v>57</v>
      </c>
      <c r="AO375" t="str">
        <f>_xlfn.CONCAT(Table2[[#This Row],[auto_make]], " ", Table2[[#This Row],[auto_model]])</f>
        <v>Honda Civic</v>
      </c>
    </row>
    <row r="376" spans="1:41" x14ac:dyDescent="0.3">
      <c r="A376">
        <v>419</v>
      </c>
      <c r="B376">
        <v>53</v>
      </c>
      <c r="C376">
        <v>457244</v>
      </c>
      <c r="D376" s="1">
        <v>35823</v>
      </c>
      <c r="E376" t="s">
        <v>84</v>
      </c>
      <c r="F376" t="s">
        <v>92</v>
      </c>
      <c r="G376">
        <v>2000</v>
      </c>
      <c r="H376">
        <v>736.07</v>
      </c>
      <c r="I376">
        <v>6000000</v>
      </c>
      <c r="J376">
        <v>445339</v>
      </c>
      <c r="K376" t="s">
        <v>42</v>
      </c>
      <c r="L376" t="s">
        <v>142</v>
      </c>
      <c r="M376" t="s">
        <v>146</v>
      </c>
      <c r="N376" t="s">
        <v>169</v>
      </c>
      <c r="O376" t="s">
        <v>86</v>
      </c>
      <c r="P376">
        <v>45700</v>
      </c>
      <c r="Q376">
        <v>0</v>
      </c>
      <c r="R376" s="1">
        <v>42039</v>
      </c>
      <c r="S376" t="s">
        <v>76</v>
      </c>
      <c r="T376" t="s">
        <v>48</v>
      </c>
      <c r="U376" t="s">
        <v>64</v>
      </c>
      <c r="V376" t="s">
        <v>50</v>
      </c>
      <c r="W376" t="s">
        <v>51</v>
      </c>
      <c r="X376" t="s">
        <v>128</v>
      </c>
      <c r="Y376" t="s">
        <v>554</v>
      </c>
      <c r="Z376">
        <v>17</v>
      </c>
      <c r="AA376">
        <v>4</v>
      </c>
      <c r="AB376" t="s">
        <v>63</v>
      </c>
      <c r="AC376">
        <v>0</v>
      </c>
      <c r="AD376">
        <v>0</v>
      </c>
      <c r="AE376" t="s">
        <v>54</v>
      </c>
      <c r="AF376">
        <v>62280</v>
      </c>
      <c r="AG376">
        <v>5190</v>
      </c>
      <c r="AH376">
        <v>10380</v>
      </c>
      <c r="AI376">
        <v>46710</v>
      </c>
      <c r="AJ376" t="s">
        <v>154</v>
      </c>
      <c r="AK376" t="s">
        <v>168</v>
      </c>
      <c r="AL376">
        <v>2012</v>
      </c>
      <c r="AM376" t="s">
        <v>83</v>
      </c>
      <c r="AO376" t="str">
        <f>_xlfn.CONCAT(Table2[[#This Row],[auto_make]], " ", Table2[[#This Row],[auto_model]])</f>
        <v>Suburu Forrestor</v>
      </c>
    </row>
    <row r="377" spans="1:41" x14ac:dyDescent="0.3">
      <c r="A377">
        <v>315</v>
      </c>
      <c r="B377">
        <v>44</v>
      </c>
      <c r="C377">
        <v>206667</v>
      </c>
      <c r="D377" s="1">
        <v>34094</v>
      </c>
      <c r="E377" t="s">
        <v>84</v>
      </c>
      <c r="F377" t="s">
        <v>41</v>
      </c>
      <c r="G377">
        <v>1000</v>
      </c>
      <c r="H377">
        <v>974.16</v>
      </c>
      <c r="I377">
        <v>6000000</v>
      </c>
      <c r="J377">
        <v>438328</v>
      </c>
      <c r="K377" t="s">
        <v>71</v>
      </c>
      <c r="L377" t="s">
        <v>125</v>
      </c>
      <c r="M377" t="s">
        <v>73</v>
      </c>
      <c r="N377" t="s">
        <v>60</v>
      </c>
      <c r="O377" t="s">
        <v>61</v>
      </c>
      <c r="P377">
        <v>0</v>
      </c>
      <c r="Q377">
        <v>-56800</v>
      </c>
      <c r="R377" s="1">
        <v>42042</v>
      </c>
      <c r="S377" t="s">
        <v>76</v>
      </c>
      <c r="T377" t="s">
        <v>87</v>
      </c>
      <c r="U377" t="s">
        <v>108</v>
      </c>
      <c r="V377" t="s">
        <v>121</v>
      </c>
      <c r="W377" t="s">
        <v>78</v>
      </c>
      <c r="X377" t="s">
        <v>103</v>
      </c>
      <c r="Y377" t="s">
        <v>555</v>
      </c>
      <c r="Z377">
        <v>12</v>
      </c>
      <c r="AA377">
        <v>3</v>
      </c>
      <c r="AB377" t="s">
        <v>63</v>
      </c>
      <c r="AC377">
        <v>1</v>
      </c>
      <c r="AD377">
        <v>0</v>
      </c>
      <c r="AE377" t="s">
        <v>54</v>
      </c>
      <c r="AF377">
        <v>26730</v>
      </c>
      <c r="AG377">
        <v>4860</v>
      </c>
      <c r="AH377">
        <v>4860</v>
      </c>
      <c r="AI377">
        <v>17010</v>
      </c>
      <c r="AJ377" t="s">
        <v>215</v>
      </c>
      <c r="AK377" t="s">
        <v>259</v>
      </c>
      <c r="AL377">
        <v>2006</v>
      </c>
      <c r="AM377" t="s">
        <v>83</v>
      </c>
      <c r="AO377" t="str">
        <f>_xlfn.CONCAT(Table2[[#This Row],[auto_make]], " ", Table2[[#This Row],[auto_model]])</f>
        <v>Volkswagen Jetta</v>
      </c>
    </row>
    <row r="378" spans="1:41" x14ac:dyDescent="0.3">
      <c r="A378">
        <v>72</v>
      </c>
      <c r="B378">
        <v>29</v>
      </c>
      <c r="C378">
        <v>745200</v>
      </c>
      <c r="D378" s="1">
        <v>34552</v>
      </c>
      <c r="E378" t="s">
        <v>40</v>
      </c>
      <c r="F378" t="s">
        <v>92</v>
      </c>
      <c r="G378">
        <v>500</v>
      </c>
      <c r="H378">
        <v>973.8</v>
      </c>
      <c r="I378">
        <v>0</v>
      </c>
      <c r="J378">
        <v>479913</v>
      </c>
      <c r="K378" t="s">
        <v>71</v>
      </c>
      <c r="L378" t="s">
        <v>93</v>
      </c>
      <c r="M378" t="s">
        <v>44</v>
      </c>
      <c r="N378" t="s">
        <v>265</v>
      </c>
      <c r="O378" t="s">
        <v>75</v>
      </c>
      <c r="P378">
        <v>0</v>
      </c>
      <c r="Q378">
        <v>-85900</v>
      </c>
      <c r="R378" s="1">
        <v>42020</v>
      </c>
      <c r="S378" t="s">
        <v>47</v>
      </c>
      <c r="T378" t="s">
        <v>77</v>
      </c>
      <c r="U378" t="s">
        <v>49</v>
      </c>
      <c r="V378" t="s">
        <v>137</v>
      </c>
      <c r="W378" t="s">
        <v>114</v>
      </c>
      <c r="X378" t="s">
        <v>88</v>
      </c>
      <c r="Y378" t="s">
        <v>556</v>
      </c>
      <c r="Z378">
        <v>9</v>
      </c>
      <c r="AA378">
        <v>1</v>
      </c>
      <c r="AB378" t="s">
        <v>63</v>
      </c>
      <c r="AC378">
        <v>1</v>
      </c>
      <c r="AD378">
        <v>0</v>
      </c>
      <c r="AE378" t="s">
        <v>80</v>
      </c>
      <c r="AF378">
        <v>66200</v>
      </c>
      <c r="AG378">
        <v>6620</v>
      </c>
      <c r="AH378">
        <v>6620</v>
      </c>
      <c r="AI378">
        <v>52960</v>
      </c>
      <c r="AJ378" t="s">
        <v>81</v>
      </c>
      <c r="AK378" t="s">
        <v>145</v>
      </c>
      <c r="AL378">
        <v>2013</v>
      </c>
      <c r="AM378" t="s">
        <v>83</v>
      </c>
      <c r="AO378" t="str">
        <f>_xlfn.CONCAT(Table2[[#This Row],[auto_make]], " ", Table2[[#This Row],[auto_model]])</f>
        <v>Dodge Neon</v>
      </c>
    </row>
    <row r="379" spans="1:41" x14ac:dyDescent="0.3">
      <c r="A379">
        <v>32</v>
      </c>
      <c r="B379">
        <v>26</v>
      </c>
      <c r="C379">
        <v>412703</v>
      </c>
      <c r="D379" s="1">
        <v>41957</v>
      </c>
      <c r="E379" t="s">
        <v>40</v>
      </c>
      <c r="F379" t="s">
        <v>70</v>
      </c>
      <c r="G379">
        <v>2000</v>
      </c>
      <c r="H379">
        <v>1260.32</v>
      </c>
      <c r="I379">
        <v>6000000</v>
      </c>
      <c r="J379">
        <v>460760</v>
      </c>
      <c r="K379" t="s">
        <v>42</v>
      </c>
      <c r="L379" t="s">
        <v>162</v>
      </c>
      <c r="M379" t="s">
        <v>112</v>
      </c>
      <c r="N379" t="s">
        <v>174</v>
      </c>
      <c r="O379" t="s">
        <v>143</v>
      </c>
      <c r="P379">
        <v>0</v>
      </c>
      <c r="Q379">
        <v>-79800</v>
      </c>
      <c r="R379" s="1">
        <v>42063</v>
      </c>
      <c r="S379" t="s">
        <v>47</v>
      </c>
      <c r="T379" t="s">
        <v>48</v>
      </c>
      <c r="U379" t="s">
        <v>108</v>
      </c>
      <c r="V379" t="s">
        <v>100</v>
      </c>
      <c r="W379" t="s">
        <v>65</v>
      </c>
      <c r="X379" t="s">
        <v>157</v>
      </c>
      <c r="Y379" t="s">
        <v>557</v>
      </c>
      <c r="Z379">
        <v>16</v>
      </c>
      <c r="AA379">
        <v>1</v>
      </c>
      <c r="AB379" t="s">
        <v>63</v>
      </c>
      <c r="AC379">
        <v>1</v>
      </c>
      <c r="AD379">
        <v>2</v>
      </c>
      <c r="AE379" t="s">
        <v>63</v>
      </c>
      <c r="AF379">
        <v>45500</v>
      </c>
      <c r="AG379">
        <v>9100</v>
      </c>
      <c r="AH379">
        <v>4550</v>
      </c>
      <c r="AI379">
        <v>31850</v>
      </c>
      <c r="AJ379" t="s">
        <v>116</v>
      </c>
      <c r="AK379" t="s">
        <v>184</v>
      </c>
      <c r="AL379">
        <v>2009</v>
      </c>
      <c r="AM379" t="s">
        <v>83</v>
      </c>
      <c r="AO379" t="str">
        <f>_xlfn.CONCAT(Table2[[#This Row],[auto_make]], " ", Table2[[#This Row],[auto_model]])</f>
        <v>Toyota Corolla</v>
      </c>
    </row>
    <row r="380" spans="1:41" x14ac:dyDescent="0.3">
      <c r="A380">
        <v>230</v>
      </c>
      <c r="B380">
        <v>41</v>
      </c>
      <c r="C380">
        <v>736771</v>
      </c>
      <c r="D380" s="1">
        <v>33586</v>
      </c>
      <c r="E380" t="s">
        <v>58</v>
      </c>
      <c r="F380" t="s">
        <v>70</v>
      </c>
      <c r="G380">
        <v>1000</v>
      </c>
      <c r="H380">
        <v>1464.03</v>
      </c>
      <c r="I380">
        <v>0</v>
      </c>
      <c r="J380">
        <v>444797</v>
      </c>
      <c r="K380" t="s">
        <v>42</v>
      </c>
      <c r="L380" t="s">
        <v>162</v>
      </c>
      <c r="M380" t="s">
        <v>146</v>
      </c>
      <c r="N380" t="s">
        <v>45</v>
      </c>
      <c r="O380" t="s">
        <v>75</v>
      </c>
      <c r="P380">
        <v>0</v>
      </c>
      <c r="Q380">
        <v>0</v>
      </c>
      <c r="R380" s="1">
        <v>42043</v>
      </c>
      <c r="S380" t="s">
        <v>76</v>
      </c>
      <c r="T380" t="s">
        <v>48</v>
      </c>
      <c r="U380" t="s">
        <v>64</v>
      </c>
      <c r="V380" t="s">
        <v>137</v>
      </c>
      <c r="W380" t="s">
        <v>78</v>
      </c>
      <c r="X380" t="s">
        <v>103</v>
      </c>
      <c r="Y380" t="s">
        <v>558</v>
      </c>
      <c r="Z380">
        <v>19</v>
      </c>
      <c r="AA380">
        <v>3</v>
      </c>
      <c r="AB380" t="s">
        <v>63</v>
      </c>
      <c r="AC380">
        <v>2</v>
      </c>
      <c r="AD380">
        <v>0</v>
      </c>
      <c r="AE380" t="s">
        <v>63</v>
      </c>
      <c r="AF380">
        <v>53040</v>
      </c>
      <c r="AG380">
        <v>4420</v>
      </c>
      <c r="AH380">
        <v>4420</v>
      </c>
      <c r="AI380">
        <v>44200</v>
      </c>
      <c r="AJ380" t="s">
        <v>110</v>
      </c>
      <c r="AK380" t="s">
        <v>135</v>
      </c>
      <c r="AL380">
        <v>2006</v>
      </c>
      <c r="AM380" t="s">
        <v>83</v>
      </c>
      <c r="AO380" t="str">
        <f>_xlfn.CONCAT(Table2[[#This Row],[auto_make]], " ", Table2[[#This Row],[auto_model]])</f>
        <v>Audi A3</v>
      </c>
    </row>
    <row r="381" spans="1:41" x14ac:dyDescent="0.3">
      <c r="A381">
        <v>157</v>
      </c>
      <c r="B381">
        <v>32</v>
      </c>
      <c r="C381">
        <v>347984</v>
      </c>
      <c r="D381" s="1">
        <v>40107</v>
      </c>
      <c r="E381" t="s">
        <v>40</v>
      </c>
      <c r="F381" t="s">
        <v>70</v>
      </c>
      <c r="G381">
        <v>2000</v>
      </c>
      <c r="H381">
        <v>617.11</v>
      </c>
      <c r="I381">
        <v>0</v>
      </c>
      <c r="J381">
        <v>436711</v>
      </c>
      <c r="K381" t="s">
        <v>42</v>
      </c>
      <c r="L381" t="s">
        <v>142</v>
      </c>
      <c r="M381" t="s">
        <v>112</v>
      </c>
      <c r="N381" t="s">
        <v>60</v>
      </c>
      <c r="O381" t="s">
        <v>61</v>
      </c>
      <c r="P381">
        <v>0</v>
      </c>
      <c r="Q381">
        <v>-54100</v>
      </c>
      <c r="R381" s="1">
        <v>42006</v>
      </c>
      <c r="S381" t="s">
        <v>76</v>
      </c>
      <c r="T381" t="s">
        <v>87</v>
      </c>
      <c r="U381" t="s">
        <v>49</v>
      </c>
      <c r="V381" t="s">
        <v>121</v>
      </c>
      <c r="W381" t="s">
        <v>65</v>
      </c>
      <c r="X381" t="s">
        <v>52</v>
      </c>
      <c r="Y381" t="s">
        <v>559</v>
      </c>
      <c r="Z381">
        <v>14</v>
      </c>
      <c r="AA381">
        <v>3</v>
      </c>
      <c r="AB381" t="s">
        <v>63</v>
      </c>
      <c r="AC381">
        <v>1</v>
      </c>
      <c r="AD381">
        <v>2</v>
      </c>
      <c r="AE381" t="s">
        <v>80</v>
      </c>
      <c r="AF381">
        <v>50800</v>
      </c>
      <c r="AG381">
        <v>10160</v>
      </c>
      <c r="AH381">
        <v>5080</v>
      </c>
      <c r="AI381">
        <v>35560</v>
      </c>
      <c r="AJ381" t="s">
        <v>68</v>
      </c>
      <c r="AK381" t="s">
        <v>69</v>
      </c>
      <c r="AL381">
        <v>2013</v>
      </c>
      <c r="AM381" t="s">
        <v>57</v>
      </c>
      <c r="AO381" t="str">
        <f>_xlfn.CONCAT(Table2[[#This Row],[auto_make]], " ", Table2[[#This Row],[auto_model]])</f>
        <v>Mercedes E400</v>
      </c>
    </row>
    <row r="382" spans="1:41" x14ac:dyDescent="0.3">
      <c r="A382">
        <v>265</v>
      </c>
      <c r="B382">
        <v>41</v>
      </c>
      <c r="C382">
        <v>626074</v>
      </c>
      <c r="D382" s="1">
        <v>35702</v>
      </c>
      <c r="E382" t="s">
        <v>58</v>
      </c>
      <c r="F382" t="s">
        <v>41</v>
      </c>
      <c r="G382">
        <v>2000</v>
      </c>
      <c r="H382">
        <v>1724.46</v>
      </c>
      <c r="I382">
        <v>6000000</v>
      </c>
      <c r="J382">
        <v>432491</v>
      </c>
      <c r="K382" t="s">
        <v>71</v>
      </c>
      <c r="L382" t="s">
        <v>93</v>
      </c>
      <c r="M382" t="s">
        <v>44</v>
      </c>
      <c r="N382" t="s">
        <v>45</v>
      </c>
      <c r="O382" t="s">
        <v>75</v>
      </c>
      <c r="P382">
        <v>81800</v>
      </c>
      <c r="Q382">
        <v>0</v>
      </c>
      <c r="R382" s="1">
        <v>42017</v>
      </c>
      <c r="S382" t="s">
        <v>76</v>
      </c>
      <c r="T382" t="s">
        <v>48</v>
      </c>
      <c r="U382" t="s">
        <v>108</v>
      </c>
      <c r="V382" t="s">
        <v>50</v>
      </c>
      <c r="W382" t="s">
        <v>51</v>
      </c>
      <c r="X382" t="s">
        <v>128</v>
      </c>
      <c r="Y382" t="s">
        <v>560</v>
      </c>
      <c r="Z382">
        <v>18</v>
      </c>
      <c r="AA382">
        <v>3</v>
      </c>
      <c r="AB382" t="s">
        <v>63</v>
      </c>
      <c r="AC382">
        <v>1</v>
      </c>
      <c r="AD382">
        <v>3</v>
      </c>
      <c r="AE382" t="s">
        <v>63</v>
      </c>
      <c r="AF382">
        <v>44200</v>
      </c>
      <c r="AG382">
        <v>4420</v>
      </c>
      <c r="AH382">
        <v>4420</v>
      </c>
      <c r="AI382">
        <v>35360</v>
      </c>
      <c r="AJ382" t="s">
        <v>110</v>
      </c>
      <c r="AK382" t="s">
        <v>111</v>
      </c>
      <c r="AL382">
        <v>2014</v>
      </c>
      <c r="AM382" t="s">
        <v>83</v>
      </c>
      <c r="AO382" t="str">
        <f>_xlfn.CONCAT(Table2[[#This Row],[auto_make]], " ", Table2[[#This Row],[auto_model]])</f>
        <v>Audi A5</v>
      </c>
    </row>
    <row r="383" spans="1:41" x14ac:dyDescent="0.3">
      <c r="A383">
        <v>47</v>
      </c>
      <c r="B383">
        <v>34</v>
      </c>
      <c r="C383">
        <v>218109</v>
      </c>
      <c r="D383" s="1">
        <v>37986</v>
      </c>
      <c r="E383" t="s">
        <v>84</v>
      </c>
      <c r="F383" t="s">
        <v>92</v>
      </c>
      <c r="G383">
        <v>500</v>
      </c>
      <c r="H383">
        <v>1161.31</v>
      </c>
      <c r="I383">
        <v>0</v>
      </c>
      <c r="J383">
        <v>617527</v>
      </c>
      <c r="K383" t="s">
        <v>71</v>
      </c>
      <c r="L383" t="s">
        <v>72</v>
      </c>
      <c r="M383" t="s">
        <v>126</v>
      </c>
      <c r="N383" t="s">
        <v>107</v>
      </c>
      <c r="O383" t="s">
        <v>61</v>
      </c>
      <c r="P383">
        <v>64800</v>
      </c>
      <c r="Q383">
        <v>-24300</v>
      </c>
      <c r="R383" s="1">
        <v>42011</v>
      </c>
      <c r="S383" t="s">
        <v>47</v>
      </c>
      <c r="T383" t="s">
        <v>87</v>
      </c>
      <c r="U383" t="s">
        <v>64</v>
      </c>
      <c r="V383" t="s">
        <v>50</v>
      </c>
      <c r="W383" t="s">
        <v>51</v>
      </c>
      <c r="X383" t="s">
        <v>103</v>
      </c>
      <c r="Y383" t="s">
        <v>561</v>
      </c>
      <c r="Z383">
        <v>23</v>
      </c>
      <c r="AA383">
        <v>1</v>
      </c>
      <c r="AB383" t="s">
        <v>54</v>
      </c>
      <c r="AC383">
        <v>1</v>
      </c>
      <c r="AD383">
        <v>3</v>
      </c>
      <c r="AE383" t="s">
        <v>63</v>
      </c>
      <c r="AF383">
        <v>62920</v>
      </c>
      <c r="AG383">
        <v>11440</v>
      </c>
      <c r="AH383">
        <v>5720</v>
      </c>
      <c r="AI383">
        <v>45760</v>
      </c>
      <c r="AJ383" t="s">
        <v>90</v>
      </c>
      <c r="AK383" t="s">
        <v>246</v>
      </c>
      <c r="AL383">
        <v>2012</v>
      </c>
      <c r="AM383" t="s">
        <v>83</v>
      </c>
      <c r="AO383" t="str">
        <f>_xlfn.CONCAT(Table2[[#This Row],[auto_make]], " ", Table2[[#This Row],[auto_model]])</f>
        <v>Chevrolet Malibu</v>
      </c>
    </row>
    <row r="384" spans="1:41" x14ac:dyDescent="0.3">
      <c r="A384">
        <v>113</v>
      </c>
      <c r="B384">
        <v>29</v>
      </c>
      <c r="C384">
        <v>999435</v>
      </c>
      <c r="D384" s="1">
        <v>39448</v>
      </c>
      <c r="E384" t="s">
        <v>40</v>
      </c>
      <c r="F384" t="s">
        <v>41</v>
      </c>
      <c r="G384">
        <v>2000</v>
      </c>
      <c r="H384">
        <v>1091.73</v>
      </c>
      <c r="I384">
        <v>0</v>
      </c>
      <c r="J384">
        <v>601213</v>
      </c>
      <c r="K384" t="s">
        <v>42</v>
      </c>
      <c r="L384" t="s">
        <v>72</v>
      </c>
      <c r="M384" t="s">
        <v>126</v>
      </c>
      <c r="N384" t="s">
        <v>113</v>
      </c>
      <c r="O384" t="s">
        <v>143</v>
      </c>
      <c r="P384">
        <v>36100</v>
      </c>
      <c r="Q384">
        <v>-42300</v>
      </c>
      <c r="R384" s="1">
        <v>42009</v>
      </c>
      <c r="S384" t="s">
        <v>76</v>
      </c>
      <c r="T384" t="s">
        <v>77</v>
      </c>
      <c r="U384" t="s">
        <v>64</v>
      </c>
      <c r="V384" t="s">
        <v>121</v>
      </c>
      <c r="W384" t="s">
        <v>78</v>
      </c>
      <c r="X384" t="s">
        <v>103</v>
      </c>
      <c r="Y384" t="s">
        <v>562</v>
      </c>
      <c r="Z384">
        <v>15</v>
      </c>
      <c r="AA384">
        <v>3</v>
      </c>
      <c r="AB384" t="s">
        <v>63</v>
      </c>
      <c r="AC384">
        <v>0</v>
      </c>
      <c r="AD384">
        <v>2</v>
      </c>
      <c r="AE384" t="s">
        <v>54</v>
      </c>
      <c r="AF384">
        <v>49950</v>
      </c>
      <c r="AG384">
        <v>5550</v>
      </c>
      <c r="AH384">
        <v>5550</v>
      </c>
      <c r="AI384">
        <v>38850</v>
      </c>
      <c r="AJ384" t="s">
        <v>105</v>
      </c>
      <c r="AK384" t="s">
        <v>288</v>
      </c>
      <c r="AL384">
        <v>2004</v>
      </c>
      <c r="AM384" t="s">
        <v>57</v>
      </c>
      <c r="AO384" t="str">
        <f>_xlfn.CONCAT(Table2[[#This Row],[auto_make]], " ", Table2[[#This Row],[auto_model]])</f>
        <v>Nissan Ultima</v>
      </c>
    </row>
    <row r="385" spans="1:41" x14ac:dyDescent="0.3">
      <c r="A385">
        <v>289</v>
      </c>
      <c r="B385">
        <v>46</v>
      </c>
      <c r="C385">
        <v>858060</v>
      </c>
      <c r="D385" s="1">
        <v>38138</v>
      </c>
      <c r="E385" t="s">
        <v>84</v>
      </c>
      <c r="F385" t="s">
        <v>41</v>
      </c>
      <c r="G385">
        <v>2000</v>
      </c>
      <c r="H385">
        <v>1209.07</v>
      </c>
      <c r="I385">
        <v>0</v>
      </c>
      <c r="J385">
        <v>604138</v>
      </c>
      <c r="K385" t="s">
        <v>42</v>
      </c>
      <c r="L385" t="s">
        <v>162</v>
      </c>
      <c r="M385" t="s">
        <v>85</v>
      </c>
      <c r="N385" t="s">
        <v>169</v>
      </c>
      <c r="O385" t="s">
        <v>86</v>
      </c>
      <c r="P385">
        <v>0</v>
      </c>
      <c r="Q385">
        <v>0</v>
      </c>
      <c r="R385" s="1">
        <v>42063</v>
      </c>
      <c r="S385" t="s">
        <v>47</v>
      </c>
      <c r="T385" t="s">
        <v>77</v>
      </c>
      <c r="U385" t="s">
        <v>64</v>
      </c>
      <c r="V385" t="s">
        <v>137</v>
      </c>
      <c r="W385" t="s">
        <v>122</v>
      </c>
      <c r="X385" t="s">
        <v>88</v>
      </c>
      <c r="Y385" t="s">
        <v>563</v>
      </c>
      <c r="Z385">
        <v>18</v>
      </c>
      <c r="AA385">
        <v>1</v>
      </c>
      <c r="AB385" t="s">
        <v>54</v>
      </c>
      <c r="AC385">
        <v>0</v>
      </c>
      <c r="AD385">
        <v>1</v>
      </c>
      <c r="AE385" t="s">
        <v>54</v>
      </c>
      <c r="AF385">
        <v>56430</v>
      </c>
      <c r="AG385">
        <v>6270</v>
      </c>
      <c r="AH385">
        <v>6270</v>
      </c>
      <c r="AI385">
        <v>43890</v>
      </c>
      <c r="AJ385" t="s">
        <v>188</v>
      </c>
      <c r="AK385" t="s">
        <v>189</v>
      </c>
      <c r="AL385">
        <v>1995</v>
      </c>
      <c r="AM385" t="s">
        <v>57</v>
      </c>
      <c r="AO385" t="str">
        <f>_xlfn.CONCAT(Table2[[#This Row],[auto_make]], " ", Table2[[#This Row],[auto_model]])</f>
        <v>BMW 3 Series</v>
      </c>
    </row>
    <row r="386" spans="1:41" x14ac:dyDescent="0.3">
      <c r="A386">
        <v>254</v>
      </c>
      <c r="B386">
        <v>41</v>
      </c>
      <c r="C386">
        <v>500384</v>
      </c>
      <c r="D386" s="1">
        <v>41626</v>
      </c>
      <c r="E386" t="s">
        <v>84</v>
      </c>
      <c r="F386" t="s">
        <v>41</v>
      </c>
      <c r="G386">
        <v>2000</v>
      </c>
      <c r="H386">
        <v>1241.04</v>
      </c>
      <c r="I386">
        <v>0</v>
      </c>
      <c r="J386">
        <v>431361</v>
      </c>
      <c r="K386" t="s">
        <v>71</v>
      </c>
      <c r="L386" t="s">
        <v>125</v>
      </c>
      <c r="M386" t="s">
        <v>136</v>
      </c>
      <c r="N386" t="s">
        <v>74</v>
      </c>
      <c r="O386" t="s">
        <v>75</v>
      </c>
      <c r="P386">
        <v>0</v>
      </c>
      <c r="Q386">
        <v>0</v>
      </c>
      <c r="R386" s="1">
        <v>42008</v>
      </c>
      <c r="S386" t="s">
        <v>47</v>
      </c>
      <c r="T386" t="s">
        <v>87</v>
      </c>
      <c r="U386" t="s">
        <v>64</v>
      </c>
      <c r="V386" t="s">
        <v>50</v>
      </c>
      <c r="W386" t="s">
        <v>78</v>
      </c>
      <c r="X386" t="s">
        <v>66</v>
      </c>
      <c r="Y386" t="s">
        <v>564</v>
      </c>
      <c r="Z386">
        <v>16</v>
      </c>
      <c r="AA386">
        <v>1</v>
      </c>
      <c r="AB386" t="s">
        <v>80</v>
      </c>
      <c r="AC386">
        <v>2</v>
      </c>
      <c r="AD386">
        <v>2</v>
      </c>
      <c r="AE386" t="s">
        <v>54</v>
      </c>
      <c r="AF386">
        <v>100210</v>
      </c>
      <c r="AG386">
        <v>18220</v>
      </c>
      <c r="AH386">
        <v>18220</v>
      </c>
      <c r="AI386">
        <v>63770</v>
      </c>
      <c r="AJ386" t="s">
        <v>110</v>
      </c>
      <c r="AK386" t="s">
        <v>111</v>
      </c>
      <c r="AL386">
        <v>2014</v>
      </c>
      <c r="AM386" t="s">
        <v>83</v>
      </c>
      <c r="AO386" t="str">
        <f>_xlfn.CONCAT(Table2[[#This Row],[auto_make]], " ", Table2[[#This Row],[auto_model]])</f>
        <v>Audi A5</v>
      </c>
    </row>
    <row r="387" spans="1:41" x14ac:dyDescent="0.3">
      <c r="A387">
        <v>115</v>
      </c>
      <c r="B387">
        <v>30</v>
      </c>
      <c r="C387">
        <v>903785</v>
      </c>
      <c r="D387" s="1">
        <v>36762</v>
      </c>
      <c r="E387" t="s">
        <v>40</v>
      </c>
      <c r="F387" t="s">
        <v>92</v>
      </c>
      <c r="G387">
        <v>500</v>
      </c>
      <c r="H387">
        <v>1757.21</v>
      </c>
      <c r="I387">
        <v>0</v>
      </c>
      <c r="J387">
        <v>477695</v>
      </c>
      <c r="K387" t="s">
        <v>42</v>
      </c>
      <c r="L387" t="s">
        <v>132</v>
      </c>
      <c r="M387" t="s">
        <v>102</v>
      </c>
      <c r="N387" t="s">
        <v>107</v>
      </c>
      <c r="O387" t="s">
        <v>120</v>
      </c>
      <c r="P387">
        <v>46400</v>
      </c>
      <c r="Q387">
        <v>0</v>
      </c>
      <c r="R387" s="1">
        <v>42037</v>
      </c>
      <c r="S387" t="s">
        <v>76</v>
      </c>
      <c r="T387" t="s">
        <v>87</v>
      </c>
      <c r="U387" t="s">
        <v>64</v>
      </c>
      <c r="V387" t="s">
        <v>100</v>
      </c>
      <c r="W387" t="s">
        <v>78</v>
      </c>
      <c r="X387" t="s">
        <v>128</v>
      </c>
      <c r="Y387" t="s">
        <v>565</v>
      </c>
      <c r="Z387">
        <v>12</v>
      </c>
      <c r="AA387">
        <v>3</v>
      </c>
      <c r="AB387" t="s">
        <v>80</v>
      </c>
      <c r="AC387">
        <v>1</v>
      </c>
      <c r="AD387">
        <v>0</v>
      </c>
      <c r="AE387" t="s">
        <v>54</v>
      </c>
      <c r="AF387">
        <v>49140</v>
      </c>
      <c r="AG387">
        <v>5460</v>
      </c>
      <c r="AH387">
        <v>5460</v>
      </c>
      <c r="AI387">
        <v>38220</v>
      </c>
      <c r="AJ387" t="s">
        <v>130</v>
      </c>
      <c r="AK387" t="s">
        <v>131</v>
      </c>
      <c r="AL387">
        <v>2007</v>
      </c>
      <c r="AM387" t="s">
        <v>83</v>
      </c>
      <c r="AO387" t="str">
        <f>_xlfn.CONCAT(Table2[[#This Row],[auto_make]], " ", Table2[[#This Row],[auto_model]])</f>
        <v>Ford F150</v>
      </c>
    </row>
    <row r="388" spans="1:41" x14ac:dyDescent="0.3">
      <c r="A388">
        <v>236</v>
      </c>
      <c r="B388">
        <v>38</v>
      </c>
      <c r="C388">
        <v>873859</v>
      </c>
      <c r="D388" s="1">
        <v>33891</v>
      </c>
      <c r="E388" t="s">
        <v>40</v>
      </c>
      <c r="F388" t="s">
        <v>41</v>
      </c>
      <c r="G388">
        <v>1000</v>
      </c>
      <c r="H388">
        <v>802.24</v>
      </c>
      <c r="I388">
        <v>0</v>
      </c>
      <c r="J388">
        <v>612597</v>
      </c>
      <c r="K388" t="s">
        <v>71</v>
      </c>
      <c r="L388" t="s">
        <v>142</v>
      </c>
      <c r="M388" t="s">
        <v>112</v>
      </c>
      <c r="N388" t="s">
        <v>166</v>
      </c>
      <c r="O388" t="s">
        <v>143</v>
      </c>
      <c r="P388">
        <v>0</v>
      </c>
      <c r="Q388">
        <v>-62500</v>
      </c>
      <c r="R388" s="1">
        <v>42058</v>
      </c>
      <c r="S388" t="s">
        <v>47</v>
      </c>
      <c r="T388" t="s">
        <v>48</v>
      </c>
      <c r="U388" t="s">
        <v>49</v>
      </c>
      <c r="V388" t="s">
        <v>137</v>
      </c>
      <c r="W388" t="s">
        <v>114</v>
      </c>
      <c r="X388" t="s">
        <v>157</v>
      </c>
      <c r="Y388" t="s">
        <v>566</v>
      </c>
      <c r="Z388">
        <v>16</v>
      </c>
      <c r="AA388">
        <v>1</v>
      </c>
      <c r="AB388" t="s">
        <v>80</v>
      </c>
      <c r="AC388">
        <v>0</v>
      </c>
      <c r="AD388">
        <v>1</v>
      </c>
      <c r="AE388" t="s">
        <v>63</v>
      </c>
      <c r="AF388">
        <v>66840</v>
      </c>
      <c r="AG388">
        <v>16710</v>
      </c>
      <c r="AH388">
        <v>5570</v>
      </c>
      <c r="AI388">
        <v>44560</v>
      </c>
      <c r="AJ388" t="s">
        <v>68</v>
      </c>
      <c r="AK388" t="s">
        <v>69</v>
      </c>
      <c r="AL388">
        <v>2014</v>
      </c>
      <c r="AM388" t="s">
        <v>83</v>
      </c>
      <c r="AO388" t="str">
        <f>_xlfn.CONCAT(Table2[[#This Row],[auto_make]], " ", Table2[[#This Row],[auto_model]])</f>
        <v>Mercedes E400</v>
      </c>
    </row>
    <row r="389" spans="1:41" x14ac:dyDescent="0.3">
      <c r="A389">
        <v>7</v>
      </c>
      <c r="B389">
        <v>21</v>
      </c>
      <c r="C389">
        <v>204294</v>
      </c>
      <c r="D389" s="1">
        <v>33558</v>
      </c>
      <c r="E389" t="s">
        <v>58</v>
      </c>
      <c r="F389" t="s">
        <v>92</v>
      </c>
      <c r="G389">
        <v>1000</v>
      </c>
      <c r="H389">
        <v>1342.72</v>
      </c>
      <c r="I389">
        <v>0</v>
      </c>
      <c r="J389">
        <v>445638</v>
      </c>
      <c r="K389" t="s">
        <v>42</v>
      </c>
      <c r="L389" t="s">
        <v>93</v>
      </c>
      <c r="M389" t="s">
        <v>59</v>
      </c>
      <c r="N389" t="s">
        <v>119</v>
      </c>
      <c r="O389" t="s">
        <v>120</v>
      </c>
      <c r="P389">
        <v>0</v>
      </c>
      <c r="Q389">
        <v>-45300</v>
      </c>
      <c r="R389" s="1">
        <v>42045</v>
      </c>
      <c r="S389" t="s">
        <v>47</v>
      </c>
      <c r="T389" t="s">
        <v>87</v>
      </c>
      <c r="U389" t="s">
        <v>108</v>
      </c>
      <c r="V389" t="s">
        <v>121</v>
      </c>
      <c r="W389" t="s">
        <v>78</v>
      </c>
      <c r="X389" t="s">
        <v>123</v>
      </c>
      <c r="Y389" t="s">
        <v>567</v>
      </c>
      <c r="Z389">
        <v>21</v>
      </c>
      <c r="AA389">
        <v>1</v>
      </c>
      <c r="AB389" t="s">
        <v>63</v>
      </c>
      <c r="AC389">
        <v>1</v>
      </c>
      <c r="AD389">
        <v>2</v>
      </c>
      <c r="AE389" t="s">
        <v>63</v>
      </c>
      <c r="AF389">
        <v>62460</v>
      </c>
      <c r="AG389">
        <v>6940</v>
      </c>
      <c r="AH389">
        <v>6940</v>
      </c>
      <c r="AI389">
        <v>48580</v>
      </c>
      <c r="AJ389" t="s">
        <v>210</v>
      </c>
      <c r="AK389" t="s">
        <v>232</v>
      </c>
      <c r="AL389">
        <v>2003</v>
      </c>
      <c r="AM389" t="s">
        <v>83</v>
      </c>
      <c r="AO389" t="str">
        <f>_xlfn.CONCAT(Table2[[#This Row],[auto_make]], " ", Table2[[#This Row],[auto_model]])</f>
        <v>Honda Accord</v>
      </c>
    </row>
    <row r="390" spans="1:41" x14ac:dyDescent="0.3">
      <c r="A390">
        <v>208</v>
      </c>
      <c r="B390">
        <v>36</v>
      </c>
      <c r="C390">
        <v>467106</v>
      </c>
      <c r="D390" s="1">
        <v>34980</v>
      </c>
      <c r="E390" t="s">
        <v>40</v>
      </c>
      <c r="F390" t="s">
        <v>70</v>
      </c>
      <c r="G390">
        <v>2000</v>
      </c>
      <c r="H390">
        <v>1209.4100000000001</v>
      </c>
      <c r="I390">
        <v>5000000</v>
      </c>
      <c r="J390">
        <v>476185</v>
      </c>
      <c r="K390" t="s">
        <v>42</v>
      </c>
      <c r="L390" t="s">
        <v>162</v>
      </c>
      <c r="M390" t="s">
        <v>59</v>
      </c>
      <c r="N390" t="s">
        <v>107</v>
      </c>
      <c r="O390" t="s">
        <v>120</v>
      </c>
      <c r="P390">
        <v>0</v>
      </c>
      <c r="Q390">
        <v>0</v>
      </c>
      <c r="R390" s="1">
        <v>42051</v>
      </c>
      <c r="S390" t="s">
        <v>76</v>
      </c>
      <c r="T390" t="s">
        <v>48</v>
      </c>
      <c r="U390" t="s">
        <v>108</v>
      </c>
      <c r="V390" t="s">
        <v>121</v>
      </c>
      <c r="W390" t="s">
        <v>78</v>
      </c>
      <c r="X390" t="s">
        <v>52</v>
      </c>
      <c r="Y390" t="s">
        <v>568</v>
      </c>
      <c r="Z390">
        <v>15</v>
      </c>
      <c r="AA390">
        <v>3</v>
      </c>
      <c r="AB390" t="s">
        <v>54</v>
      </c>
      <c r="AC390">
        <v>0</v>
      </c>
      <c r="AD390">
        <v>1</v>
      </c>
      <c r="AE390" t="s">
        <v>63</v>
      </c>
      <c r="AF390">
        <v>62810</v>
      </c>
      <c r="AG390">
        <v>11420</v>
      </c>
      <c r="AH390">
        <v>11420</v>
      </c>
      <c r="AI390">
        <v>39970</v>
      </c>
      <c r="AJ390" t="s">
        <v>105</v>
      </c>
      <c r="AK390" t="s">
        <v>288</v>
      </c>
      <c r="AL390">
        <v>1999</v>
      </c>
      <c r="AM390" t="s">
        <v>83</v>
      </c>
      <c r="AO390" t="str">
        <f>_xlfn.CONCAT(Table2[[#This Row],[auto_make]], " ", Table2[[#This Row],[auto_model]])</f>
        <v>Nissan Ultima</v>
      </c>
    </row>
    <row r="391" spans="1:41" x14ac:dyDescent="0.3">
      <c r="A391">
        <v>126</v>
      </c>
      <c r="B391">
        <v>33</v>
      </c>
      <c r="C391">
        <v>357713</v>
      </c>
      <c r="D391" s="1">
        <v>39383</v>
      </c>
      <c r="E391" t="s">
        <v>40</v>
      </c>
      <c r="F391" t="s">
        <v>92</v>
      </c>
      <c r="G391">
        <v>1000</v>
      </c>
      <c r="H391">
        <v>1141.71</v>
      </c>
      <c r="I391">
        <v>2000000</v>
      </c>
      <c r="J391">
        <v>435995</v>
      </c>
      <c r="K391" t="s">
        <v>71</v>
      </c>
      <c r="L391" t="s">
        <v>162</v>
      </c>
      <c r="M391" t="s">
        <v>118</v>
      </c>
      <c r="N391" t="s">
        <v>45</v>
      </c>
      <c r="O391" t="s">
        <v>75</v>
      </c>
      <c r="P391">
        <v>36700</v>
      </c>
      <c r="Q391">
        <v>-73400</v>
      </c>
      <c r="R391" s="1">
        <v>42008</v>
      </c>
      <c r="S391" t="s">
        <v>47</v>
      </c>
      <c r="T391" t="s">
        <v>87</v>
      </c>
      <c r="U391" t="s">
        <v>49</v>
      </c>
      <c r="V391" t="s">
        <v>137</v>
      </c>
      <c r="W391" t="s">
        <v>114</v>
      </c>
      <c r="X391" t="s">
        <v>157</v>
      </c>
      <c r="Y391" t="s">
        <v>569</v>
      </c>
      <c r="Z391">
        <v>21</v>
      </c>
      <c r="AA391">
        <v>1</v>
      </c>
      <c r="AB391" t="s">
        <v>54</v>
      </c>
      <c r="AC391">
        <v>1</v>
      </c>
      <c r="AD391">
        <v>2</v>
      </c>
      <c r="AE391" t="s">
        <v>63</v>
      </c>
      <c r="AF391">
        <v>54160</v>
      </c>
      <c r="AG391">
        <v>6770</v>
      </c>
      <c r="AH391">
        <v>6770</v>
      </c>
      <c r="AI391">
        <v>40620</v>
      </c>
      <c r="AJ391" t="s">
        <v>154</v>
      </c>
      <c r="AK391" t="s">
        <v>155</v>
      </c>
      <c r="AL391">
        <v>2009</v>
      </c>
      <c r="AM391" t="s">
        <v>83</v>
      </c>
      <c r="AO391" t="str">
        <f>_xlfn.CONCAT(Table2[[#This Row],[auto_make]], " ", Table2[[#This Row],[auto_model]])</f>
        <v>Suburu Legacy</v>
      </c>
    </row>
    <row r="392" spans="1:41" x14ac:dyDescent="0.3">
      <c r="A392">
        <v>48</v>
      </c>
      <c r="B392">
        <v>35</v>
      </c>
      <c r="C392">
        <v>890026</v>
      </c>
      <c r="D392" s="1">
        <v>39584</v>
      </c>
      <c r="E392" t="s">
        <v>84</v>
      </c>
      <c r="F392" t="s">
        <v>70</v>
      </c>
      <c r="G392">
        <v>500</v>
      </c>
      <c r="H392">
        <v>1090.03</v>
      </c>
      <c r="I392">
        <v>0</v>
      </c>
      <c r="J392">
        <v>430232</v>
      </c>
      <c r="K392" t="s">
        <v>71</v>
      </c>
      <c r="L392" t="s">
        <v>162</v>
      </c>
      <c r="M392" t="s">
        <v>126</v>
      </c>
      <c r="N392" t="s">
        <v>113</v>
      </c>
      <c r="O392" t="s">
        <v>86</v>
      </c>
      <c r="P392">
        <v>0</v>
      </c>
      <c r="Q392">
        <v>-51000</v>
      </c>
      <c r="R392" s="1">
        <v>42034</v>
      </c>
      <c r="S392" t="s">
        <v>47</v>
      </c>
      <c r="T392" t="s">
        <v>77</v>
      </c>
      <c r="U392" t="s">
        <v>49</v>
      </c>
      <c r="V392" t="s">
        <v>137</v>
      </c>
      <c r="W392" t="s">
        <v>114</v>
      </c>
      <c r="X392" t="s">
        <v>88</v>
      </c>
      <c r="Y392" t="s">
        <v>570</v>
      </c>
      <c r="Z392">
        <v>1</v>
      </c>
      <c r="AA392">
        <v>1</v>
      </c>
      <c r="AB392" t="s">
        <v>54</v>
      </c>
      <c r="AC392">
        <v>0</v>
      </c>
      <c r="AD392">
        <v>2</v>
      </c>
      <c r="AE392" t="s">
        <v>80</v>
      </c>
      <c r="AF392">
        <v>48400</v>
      </c>
      <c r="AG392">
        <v>9680</v>
      </c>
      <c r="AH392">
        <v>4840</v>
      </c>
      <c r="AI392">
        <v>33880</v>
      </c>
      <c r="AJ392" t="s">
        <v>55</v>
      </c>
      <c r="AK392" t="s">
        <v>56</v>
      </c>
      <c r="AL392">
        <v>2005</v>
      </c>
      <c r="AM392" t="s">
        <v>83</v>
      </c>
      <c r="AO392" t="str">
        <f>_xlfn.CONCAT(Table2[[#This Row],[auto_make]], " ", Table2[[#This Row],[auto_model]])</f>
        <v>Saab 92x</v>
      </c>
    </row>
    <row r="393" spans="1:41" x14ac:dyDescent="0.3">
      <c r="A393">
        <v>297</v>
      </c>
      <c r="B393">
        <v>48</v>
      </c>
      <c r="C393">
        <v>751612</v>
      </c>
      <c r="D393" s="1">
        <v>39986</v>
      </c>
      <c r="E393" t="s">
        <v>58</v>
      </c>
      <c r="F393" t="s">
        <v>41</v>
      </c>
      <c r="G393">
        <v>1000</v>
      </c>
      <c r="H393">
        <v>1464.73</v>
      </c>
      <c r="I393">
        <v>3000000</v>
      </c>
      <c r="J393">
        <v>443861</v>
      </c>
      <c r="K393" t="s">
        <v>42</v>
      </c>
      <c r="L393" t="s">
        <v>72</v>
      </c>
      <c r="M393" t="s">
        <v>126</v>
      </c>
      <c r="N393" t="s">
        <v>113</v>
      </c>
      <c r="O393" t="s">
        <v>61</v>
      </c>
      <c r="P393">
        <v>54900</v>
      </c>
      <c r="Q393">
        <v>-36700</v>
      </c>
      <c r="R393" s="1">
        <v>42029</v>
      </c>
      <c r="S393" t="s">
        <v>76</v>
      </c>
      <c r="T393" t="s">
        <v>48</v>
      </c>
      <c r="U393" t="s">
        <v>108</v>
      </c>
      <c r="V393" t="s">
        <v>100</v>
      </c>
      <c r="W393" t="s">
        <v>78</v>
      </c>
      <c r="X393" t="s">
        <v>88</v>
      </c>
      <c r="Y393" t="s">
        <v>571</v>
      </c>
      <c r="Z393">
        <v>17</v>
      </c>
      <c r="AA393">
        <v>3</v>
      </c>
      <c r="AB393" t="s">
        <v>63</v>
      </c>
      <c r="AC393">
        <v>0</v>
      </c>
      <c r="AD393">
        <v>0</v>
      </c>
      <c r="AE393" t="s">
        <v>80</v>
      </c>
      <c r="AF393">
        <v>51480</v>
      </c>
      <c r="AG393">
        <v>5720</v>
      </c>
      <c r="AH393">
        <v>5720</v>
      </c>
      <c r="AI393">
        <v>40040</v>
      </c>
      <c r="AJ393" t="s">
        <v>116</v>
      </c>
      <c r="AK393" t="s">
        <v>141</v>
      </c>
      <c r="AL393">
        <v>2013</v>
      </c>
      <c r="AM393" t="s">
        <v>83</v>
      </c>
      <c r="AO393" t="str">
        <f>_xlfn.CONCAT(Table2[[#This Row],[auto_make]], " ", Table2[[#This Row],[auto_model]])</f>
        <v>Toyota Highlander</v>
      </c>
    </row>
    <row r="394" spans="1:41" x14ac:dyDescent="0.3">
      <c r="A394">
        <v>160</v>
      </c>
      <c r="B394">
        <v>36</v>
      </c>
      <c r="C394">
        <v>876680</v>
      </c>
      <c r="D394" s="1">
        <v>41039</v>
      </c>
      <c r="E394" t="s">
        <v>40</v>
      </c>
      <c r="F394" t="s">
        <v>70</v>
      </c>
      <c r="G394">
        <v>1000</v>
      </c>
      <c r="H394">
        <v>1118.58</v>
      </c>
      <c r="I394">
        <v>0</v>
      </c>
      <c r="J394">
        <v>460801</v>
      </c>
      <c r="K394" t="s">
        <v>71</v>
      </c>
      <c r="L394" t="s">
        <v>132</v>
      </c>
      <c r="M394" t="s">
        <v>102</v>
      </c>
      <c r="N394" t="s">
        <v>74</v>
      </c>
      <c r="O394" t="s">
        <v>46</v>
      </c>
      <c r="P394">
        <v>0</v>
      </c>
      <c r="Q394">
        <v>-36600</v>
      </c>
      <c r="R394" s="1">
        <v>42026</v>
      </c>
      <c r="S394" t="s">
        <v>76</v>
      </c>
      <c r="T394" t="s">
        <v>77</v>
      </c>
      <c r="U394" t="s">
        <v>108</v>
      </c>
      <c r="V394" t="s">
        <v>100</v>
      </c>
      <c r="W394" t="s">
        <v>78</v>
      </c>
      <c r="X394" t="s">
        <v>52</v>
      </c>
      <c r="Y394" t="s">
        <v>572</v>
      </c>
      <c r="Z394">
        <v>5</v>
      </c>
      <c r="AA394">
        <v>3</v>
      </c>
      <c r="AB394" t="s">
        <v>80</v>
      </c>
      <c r="AC394">
        <v>2</v>
      </c>
      <c r="AD394">
        <v>1</v>
      </c>
      <c r="AE394" t="s">
        <v>80</v>
      </c>
      <c r="AF394">
        <v>51700</v>
      </c>
      <c r="AG394">
        <v>5170</v>
      </c>
      <c r="AH394">
        <v>10340</v>
      </c>
      <c r="AI394">
        <v>36190</v>
      </c>
      <c r="AJ394" t="s">
        <v>55</v>
      </c>
      <c r="AK394">
        <v>95</v>
      </c>
      <c r="AL394">
        <v>2003</v>
      </c>
      <c r="AM394" t="s">
        <v>83</v>
      </c>
      <c r="AO394" t="str">
        <f>_xlfn.CONCAT(Table2[[#This Row],[auto_make]], " ", Table2[[#This Row],[auto_model]])</f>
        <v>Saab 95</v>
      </c>
    </row>
    <row r="395" spans="1:41" x14ac:dyDescent="0.3">
      <c r="A395">
        <v>406</v>
      </c>
      <c r="B395">
        <v>58</v>
      </c>
      <c r="C395">
        <v>756981</v>
      </c>
      <c r="D395" s="1">
        <v>37896</v>
      </c>
      <c r="E395" t="s">
        <v>40</v>
      </c>
      <c r="F395" t="s">
        <v>41</v>
      </c>
      <c r="G395">
        <v>2000</v>
      </c>
      <c r="H395">
        <v>1117.04</v>
      </c>
      <c r="I395">
        <v>0</v>
      </c>
      <c r="J395">
        <v>605121</v>
      </c>
      <c r="K395" t="s">
        <v>42</v>
      </c>
      <c r="L395" t="s">
        <v>43</v>
      </c>
      <c r="M395" t="s">
        <v>126</v>
      </c>
      <c r="N395" t="s">
        <v>182</v>
      </c>
      <c r="O395" t="s">
        <v>75</v>
      </c>
      <c r="P395">
        <v>0</v>
      </c>
      <c r="Q395">
        <v>-42700</v>
      </c>
      <c r="R395" s="1">
        <v>42005</v>
      </c>
      <c r="S395" t="s">
        <v>76</v>
      </c>
      <c r="T395" t="s">
        <v>87</v>
      </c>
      <c r="U395" t="s">
        <v>108</v>
      </c>
      <c r="V395" t="s">
        <v>121</v>
      </c>
      <c r="W395" t="s">
        <v>114</v>
      </c>
      <c r="X395" t="s">
        <v>128</v>
      </c>
      <c r="Y395" t="s">
        <v>573</v>
      </c>
      <c r="Z395">
        <v>15</v>
      </c>
      <c r="AA395">
        <v>3</v>
      </c>
      <c r="AB395" t="s">
        <v>63</v>
      </c>
      <c r="AC395">
        <v>1</v>
      </c>
      <c r="AD395">
        <v>2</v>
      </c>
      <c r="AE395" t="s">
        <v>63</v>
      </c>
      <c r="AF395">
        <v>65520</v>
      </c>
      <c r="AG395">
        <v>10920</v>
      </c>
      <c r="AH395">
        <v>5460</v>
      </c>
      <c r="AI395">
        <v>49140</v>
      </c>
      <c r="AJ395" t="s">
        <v>215</v>
      </c>
      <c r="AK395" t="s">
        <v>259</v>
      </c>
      <c r="AL395">
        <v>2009</v>
      </c>
      <c r="AM395" t="s">
        <v>83</v>
      </c>
      <c r="AO395" t="str">
        <f>_xlfn.CONCAT(Table2[[#This Row],[auto_make]], " ", Table2[[#This Row],[auto_model]])</f>
        <v>Volkswagen Jetta</v>
      </c>
    </row>
    <row r="396" spans="1:41" x14ac:dyDescent="0.3">
      <c r="A396">
        <v>157</v>
      </c>
      <c r="B396">
        <v>31</v>
      </c>
      <c r="C396">
        <v>121439</v>
      </c>
      <c r="D396" s="1">
        <v>33087</v>
      </c>
      <c r="E396" t="s">
        <v>58</v>
      </c>
      <c r="F396" t="s">
        <v>92</v>
      </c>
      <c r="G396">
        <v>500</v>
      </c>
      <c r="H396">
        <v>1257.83</v>
      </c>
      <c r="I396">
        <v>7000000</v>
      </c>
      <c r="J396">
        <v>458622</v>
      </c>
      <c r="K396" t="s">
        <v>42</v>
      </c>
      <c r="L396" t="s">
        <v>132</v>
      </c>
      <c r="M396" t="s">
        <v>190</v>
      </c>
      <c r="N396" t="s">
        <v>60</v>
      </c>
      <c r="O396" t="s">
        <v>75</v>
      </c>
      <c r="P396">
        <v>40700</v>
      </c>
      <c r="Q396">
        <v>-41600</v>
      </c>
      <c r="R396" s="1">
        <v>42049</v>
      </c>
      <c r="S396" t="s">
        <v>76</v>
      </c>
      <c r="T396" t="s">
        <v>77</v>
      </c>
      <c r="U396" t="s">
        <v>49</v>
      </c>
      <c r="V396" t="s">
        <v>121</v>
      </c>
      <c r="W396" t="s">
        <v>40</v>
      </c>
      <c r="X396" t="s">
        <v>88</v>
      </c>
      <c r="Y396" t="s">
        <v>574</v>
      </c>
      <c r="Z396">
        <v>2</v>
      </c>
      <c r="AA396">
        <v>4</v>
      </c>
      <c r="AB396" t="s">
        <v>80</v>
      </c>
      <c r="AC396">
        <v>2</v>
      </c>
      <c r="AD396">
        <v>2</v>
      </c>
      <c r="AE396" t="s">
        <v>80</v>
      </c>
      <c r="AF396">
        <v>47700</v>
      </c>
      <c r="AG396">
        <v>4770</v>
      </c>
      <c r="AH396">
        <v>9540</v>
      </c>
      <c r="AI396">
        <v>33390</v>
      </c>
      <c r="AJ396" t="s">
        <v>96</v>
      </c>
      <c r="AK396" t="s">
        <v>159</v>
      </c>
      <c r="AL396">
        <v>2011</v>
      </c>
      <c r="AM396" t="s">
        <v>57</v>
      </c>
      <c r="AO396" t="str">
        <f>_xlfn.CONCAT(Table2[[#This Row],[auto_make]], " ", Table2[[#This Row],[auto_model]])</f>
        <v>Accura TL</v>
      </c>
    </row>
    <row r="397" spans="1:41" x14ac:dyDescent="0.3">
      <c r="A397">
        <v>146</v>
      </c>
      <c r="B397">
        <v>31</v>
      </c>
      <c r="C397">
        <v>411289</v>
      </c>
      <c r="D397" s="1">
        <v>35689</v>
      </c>
      <c r="E397" t="s">
        <v>40</v>
      </c>
      <c r="F397" t="s">
        <v>41</v>
      </c>
      <c r="G397">
        <v>2000</v>
      </c>
      <c r="H397">
        <v>1082.72</v>
      </c>
      <c r="I397">
        <v>0</v>
      </c>
      <c r="J397">
        <v>478661</v>
      </c>
      <c r="K397" t="s">
        <v>71</v>
      </c>
      <c r="L397" t="s">
        <v>72</v>
      </c>
      <c r="M397" t="s">
        <v>59</v>
      </c>
      <c r="N397" t="s">
        <v>182</v>
      </c>
      <c r="O397" t="s">
        <v>143</v>
      </c>
      <c r="P397">
        <v>61400</v>
      </c>
      <c r="Q397">
        <v>-57500</v>
      </c>
      <c r="R397" s="1">
        <v>42019</v>
      </c>
      <c r="S397" t="s">
        <v>62</v>
      </c>
      <c r="T397" t="s">
        <v>63</v>
      </c>
      <c r="U397" t="s">
        <v>64</v>
      </c>
      <c r="V397" t="s">
        <v>94</v>
      </c>
      <c r="W397" t="s">
        <v>51</v>
      </c>
      <c r="X397" t="s">
        <v>128</v>
      </c>
      <c r="Y397" t="s">
        <v>575</v>
      </c>
      <c r="Z397">
        <v>3</v>
      </c>
      <c r="AA397">
        <v>1</v>
      </c>
      <c r="AB397" t="s">
        <v>54</v>
      </c>
      <c r="AC397">
        <v>2</v>
      </c>
      <c r="AD397">
        <v>0</v>
      </c>
      <c r="AE397" t="s">
        <v>80</v>
      </c>
      <c r="AF397">
        <v>5220</v>
      </c>
      <c r="AG397">
        <v>580</v>
      </c>
      <c r="AH397">
        <v>580</v>
      </c>
      <c r="AI397">
        <v>4060</v>
      </c>
      <c r="AJ397" t="s">
        <v>96</v>
      </c>
      <c r="AK397" t="s">
        <v>149</v>
      </c>
      <c r="AL397">
        <v>2015</v>
      </c>
      <c r="AM397" t="s">
        <v>83</v>
      </c>
      <c r="AO397" t="str">
        <f>_xlfn.CONCAT(Table2[[#This Row],[auto_make]], " ", Table2[[#This Row],[auto_model]])</f>
        <v>Accura MDX</v>
      </c>
    </row>
    <row r="398" spans="1:41" x14ac:dyDescent="0.3">
      <c r="A398">
        <v>409</v>
      </c>
      <c r="B398">
        <v>57</v>
      </c>
      <c r="C398">
        <v>538466</v>
      </c>
      <c r="D398" s="1">
        <v>34909</v>
      </c>
      <c r="E398" t="s">
        <v>58</v>
      </c>
      <c r="F398" t="s">
        <v>70</v>
      </c>
      <c r="G398">
        <v>1000</v>
      </c>
      <c r="H398">
        <v>1191.8</v>
      </c>
      <c r="I398">
        <v>6000000</v>
      </c>
      <c r="J398">
        <v>435299</v>
      </c>
      <c r="K398" t="s">
        <v>42</v>
      </c>
      <c r="L398" t="s">
        <v>132</v>
      </c>
      <c r="M398" t="s">
        <v>136</v>
      </c>
      <c r="N398" t="s">
        <v>265</v>
      </c>
      <c r="O398" t="s">
        <v>86</v>
      </c>
      <c r="P398">
        <v>55600</v>
      </c>
      <c r="Q398">
        <v>0</v>
      </c>
      <c r="R398" s="1">
        <v>42010</v>
      </c>
      <c r="S398" t="s">
        <v>47</v>
      </c>
      <c r="T398" t="s">
        <v>48</v>
      </c>
      <c r="U398" t="s">
        <v>49</v>
      </c>
      <c r="V398" t="s">
        <v>121</v>
      </c>
      <c r="W398" t="s">
        <v>78</v>
      </c>
      <c r="X398" t="s">
        <v>66</v>
      </c>
      <c r="Y398" t="s">
        <v>576</v>
      </c>
      <c r="Z398">
        <v>19</v>
      </c>
      <c r="AA398">
        <v>1</v>
      </c>
      <c r="AB398" t="s">
        <v>80</v>
      </c>
      <c r="AC398">
        <v>1</v>
      </c>
      <c r="AD398">
        <v>0</v>
      </c>
      <c r="AE398" t="s">
        <v>63</v>
      </c>
      <c r="AF398">
        <v>73320</v>
      </c>
      <c r="AG398">
        <v>6110</v>
      </c>
      <c r="AH398">
        <v>12220</v>
      </c>
      <c r="AI398">
        <v>54990</v>
      </c>
      <c r="AJ398" t="s">
        <v>130</v>
      </c>
      <c r="AK398" t="s">
        <v>250</v>
      </c>
      <c r="AL398">
        <v>2012</v>
      </c>
      <c r="AM398" t="s">
        <v>83</v>
      </c>
      <c r="AO398" t="str">
        <f>_xlfn.CONCAT(Table2[[#This Row],[auto_make]], " ", Table2[[#This Row],[auto_model]])</f>
        <v>Ford Fusion</v>
      </c>
    </row>
    <row r="399" spans="1:41" x14ac:dyDescent="0.3">
      <c r="A399">
        <v>252</v>
      </c>
      <c r="B399">
        <v>46</v>
      </c>
      <c r="C399">
        <v>932097</v>
      </c>
      <c r="D399" s="1">
        <v>38601</v>
      </c>
      <c r="E399" t="s">
        <v>58</v>
      </c>
      <c r="F399" t="s">
        <v>70</v>
      </c>
      <c r="G399">
        <v>1000</v>
      </c>
      <c r="H399">
        <v>1242.02</v>
      </c>
      <c r="I399">
        <v>0</v>
      </c>
      <c r="J399">
        <v>601961</v>
      </c>
      <c r="K399" t="s">
        <v>42</v>
      </c>
      <c r="L399" t="s">
        <v>125</v>
      </c>
      <c r="M399" t="s">
        <v>186</v>
      </c>
      <c r="N399" t="s">
        <v>127</v>
      </c>
      <c r="O399" t="s">
        <v>120</v>
      </c>
      <c r="P399">
        <v>0</v>
      </c>
      <c r="Q399">
        <v>-28800</v>
      </c>
      <c r="R399" s="1">
        <v>42043</v>
      </c>
      <c r="S399" t="s">
        <v>47</v>
      </c>
      <c r="T399" t="s">
        <v>87</v>
      </c>
      <c r="U399" t="s">
        <v>64</v>
      </c>
      <c r="V399" t="s">
        <v>100</v>
      </c>
      <c r="W399" t="s">
        <v>65</v>
      </c>
      <c r="X399" t="s">
        <v>123</v>
      </c>
      <c r="Y399" t="s">
        <v>577</v>
      </c>
      <c r="Z399">
        <v>17</v>
      </c>
      <c r="AA399">
        <v>1</v>
      </c>
      <c r="AB399" t="s">
        <v>54</v>
      </c>
      <c r="AC399">
        <v>0</v>
      </c>
      <c r="AD399">
        <v>2</v>
      </c>
      <c r="AE399" t="s">
        <v>54</v>
      </c>
      <c r="AF399">
        <v>74900</v>
      </c>
      <c r="AG399">
        <v>14980</v>
      </c>
      <c r="AH399">
        <v>7490</v>
      </c>
      <c r="AI399">
        <v>52430</v>
      </c>
      <c r="AJ399" t="s">
        <v>198</v>
      </c>
      <c r="AK399" t="s">
        <v>376</v>
      </c>
      <c r="AL399">
        <v>2003</v>
      </c>
      <c r="AM399" t="s">
        <v>83</v>
      </c>
      <c r="AO399" t="str">
        <f>_xlfn.CONCAT(Table2[[#This Row],[auto_make]], " ", Table2[[#This Row],[auto_model]])</f>
        <v>Jeep Grand Cherokee</v>
      </c>
    </row>
    <row r="400" spans="1:41" x14ac:dyDescent="0.3">
      <c r="A400">
        <v>6</v>
      </c>
      <c r="B400">
        <v>27</v>
      </c>
      <c r="C400">
        <v>463727</v>
      </c>
      <c r="D400" s="1">
        <v>33821</v>
      </c>
      <c r="E400" t="s">
        <v>40</v>
      </c>
      <c r="F400" t="s">
        <v>41</v>
      </c>
      <c r="G400">
        <v>500</v>
      </c>
      <c r="H400">
        <v>1075.71</v>
      </c>
      <c r="I400">
        <v>0</v>
      </c>
      <c r="J400">
        <v>604328</v>
      </c>
      <c r="K400" t="s">
        <v>71</v>
      </c>
      <c r="L400" t="s">
        <v>132</v>
      </c>
      <c r="M400" t="s">
        <v>102</v>
      </c>
      <c r="N400" t="s">
        <v>127</v>
      </c>
      <c r="O400" t="s">
        <v>86</v>
      </c>
      <c r="P400">
        <v>0</v>
      </c>
      <c r="Q400">
        <v>-47400</v>
      </c>
      <c r="R400" s="1">
        <v>42052</v>
      </c>
      <c r="S400" t="s">
        <v>62</v>
      </c>
      <c r="T400" t="s">
        <v>63</v>
      </c>
      <c r="U400" t="s">
        <v>213</v>
      </c>
      <c r="V400" t="s">
        <v>50</v>
      </c>
      <c r="W400" t="s">
        <v>114</v>
      </c>
      <c r="X400" t="s">
        <v>52</v>
      </c>
      <c r="Y400" t="s">
        <v>578</v>
      </c>
      <c r="Z400">
        <v>7</v>
      </c>
      <c r="AA400">
        <v>1</v>
      </c>
      <c r="AB400" t="s">
        <v>63</v>
      </c>
      <c r="AC400">
        <v>0</v>
      </c>
      <c r="AD400">
        <v>1</v>
      </c>
      <c r="AE400" t="s">
        <v>54</v>
      </c>
      <c r="AF400">
        <v>3190</v>
      </c>
      <c r="AG400">
        <v>580</v>
      </c>
      <c r="AH400">
        <v>290</v>
      </c>
      <c r="AI400">
        <v>2320</v>
      </c>
      <c r="AJ400" t="s">
        <v>55</v>
      </c>
      <c r="AK400">
        <v>95</v>
      </c>
      <c r="AL400">
        <v>2015</v>
      </c>
      <c r="AM400" t="s">
        <v>83</v>
      </c>
      <c r="AO400" t="str">
        <f>_xlfn.CONCAT(Table2[[#This Row],[auto_make]], " ", Table2[[#This Row],[auto_model]])</f>
        <v>Saab 95</v>
      </c>
    </row>
    <row r="401" spans="1:41" x14ac:dyDescent="0.3">
      <c r="A401">
        <v>103</v>
      </c>
      <c r="B401">
        <v>33</v>
      </c>
      <c r="C401">
        <v>552618</v>
      </c>
      <c r="D401" s="1">
        <v>33991</v>
      </c>
      <c r="E401" t="s">
        <v>58</v>
      </c>
      <c r="F401" t="s">
        <v>70</v>
      </c>
      <c r="G401">
        <v>1000</v>
      </c>
      <c r="H401">
        <v>969.88</v>
      </c>
      <c r="I401">
        <v>6000000</v>
      </c>
      <c r="J401">
        <v>614385</v>
      </c>
      <c r="K401" t="s">
        <v>42</v>
      </c>
      <c r="L401" t="s">
        <v>43</v>
      </c>
      <c r="M401" t="s">
        <v>85</v>
      </c>
      <c r="N401" t="s">
        <v>265</v>
      </c>
      <c r="O401" t="s">
        <v>75</v>
      </c>
      <c r="P401">
        <v>0</v>
      </c>
      <c r="Q401">
        <v>0</v>
      </c>
      <c r="R401" s="1">
        <v>42025</v>
      </c>
      <c r="S401" t="s">
        <v>47</v>
      </c>
      <c r="T401" t="s">
        <v>77</v>
      </c>
      <c r="U401" t="s">
        <v>64</v>
      </c>
      <c r="V401" t="s">
        <v>137</v>
      </c>
      <c r="W401" t="s">
        <v>78</v>
      </c>
      <c r="X401" t="s">
        <v>52</v>
      </c>
      <c r="Y401" t="s">
        <v>579</v>
      </c>
      <c r="Z401">
        <v>21</v>
      </c>
      <c r="AA401">
        <v>1</v>
      </c>
      <c r="AB401" t="s">
        <v>80</v>
      </c>
      <c r="AC401">
        <v>1</v>
      </c>
      <c r="AD401">
        <v>0</v>
      </c>
      <c r="AE401" t="s">
        <v>54</v>
      </c>
      <c r="AF401">
        <v>76920</v>
      </c>
      <c r="AG401">
        <v>12820</v>
      </c>
      <c r="AH401">
        <v>6410</v>
      </c>
      <c r="AI401">
        <v>57690</v>
      </c>
      <c r="AJ401" t="s">
        <v>90</v>
      </c>
      <c r="AK401" t="s">
        <v>246</v>
      </c>
      <c r="AL401">
        <v>2002</v>
      </c>
      <c r="AM401" t="s">
        <v>83</v>
      </c>
      <c r="AO401" t="str">
        <f>_xlfn.CONCAT(Table2[[#This Row],[auto_make]], " ", Table2[[#This Row],[auto_model]])</f>
        <v>Chevrolet Malibu</v>
      </c>
    </row>
    <row r="402" spans="1:41" x14ac:dyDescent="0.3">
      <c r="A402">
        <v>369</v>
      </c>
      <c r="B402">
        <v>53</v>
      </c>
      <c r="C402">
        <v>936638</v>
      </c>
      <c r="D402" s="1">
        <v>34839</v>
      </c>
      <c r="E402" t="s">
        <v>40</v>
      </c>
      <c r="F402" t="s">
        <v>41</v>
      </c>
      <c r="G402">
        <v>2000</v>
      </c>
      <c r="H402">
        <v>1459.93</v>
      </c>
      <c r="I402">
        <v>0</v>
      </c>
      <c r="J402">
        <v>438584</v>
      </c>
      <c r="K402" t="s">
        <v>71</v>
      </c>
      <c r="L402" t="s">
        <v>125</v>
      </c>
      <c r="M402" t="s">
        <v>118</v>
      </c>
      <c r="N402" t="s">
        <v>182</v>
      </c>
      <c r="O402" t="s">
        <v>143</v>
      </c>
      <c r="P402">
        <v>0</v>
      </c>
      <c r="Q402">
        <v>0</v>
      </c>
      <c r="R402" s="1">
        <v>42044</v>
      </c>
      <c r="S402" t="s">
        <v>76</v>
      </c>
      <c r="T402" t="s">
        <v>87</v>
      </c>
      <c r="U402" t="s">
        <v>108</v>
      </c>
      <c r="V402" t="s">
        <v>50</v>
      </c>
      <c r="W402" t="s">
        <v>114</v>
      </c>
      <c r="X402" t="s">
        <v>103</v>
      </c>
      <c r="Y402" t="s">
        <v>580</v>
      </c>
      <c r="Z402">
        <v>10</v>
      </c>
      <c r="AA402">
        <v>2</v>
      </c>
      <c r="AB402" t="s">
        <v>54</v>
      </c>
      <c r="AC402">
        <v>1</v>
      </c>
      <c r="AD402">
        <v>3</v>
      </c>
      <c r="AE402" t="s">
        <v>80</v>
      </c>
      <c r="AF402">
        <v>77990</v>
      </c>
      <c r="AG402">
        <v>7090</v>
      </c>
      <c r="AH402">
        <v>14180</v>
      </c>
      <c r="AI402">
        <v>56720</v>
      </c>
      <c r="AJ402" t="s">
        <v>198</v>
      </c>
      <c r="AK402" t="s">
        <v>199</v>
      </c>
      <c r="AL402">
        <v>2012</v>
      </c>
      <c r="AM402" t="s">
        <v>83</v>
      </c>
      <c r="AO402" t="str">
        <f>_xlfn.CONCAT(Table2[[#This Row],[auto_make]], " ", Table2[[#This Row],[auto_model]])</f>
        <v>Jeep Wrangler</v>
      </c>
    </row>
    <row r="403" spans="1:41" x14ac:dyDescent="0.3">
      <c r="A403">
        <v>261</v>
      </c>
      <c r="B403">
        <v>46</v>
      </c>
      <c r="C403">
        <v>348814</v>
      </c>
      <c r="D403" s="1">
        <v>33871</v>
      </c>
      <c r="E403" t="s">
        <v>84</v>
      </c>
      <c r="F403" t="s">
        <v>92</v>
      </c>
      <c r="G403">
        <v>1000</v>
      </c>
      <c r="H403">
        <v>1245.6099999999999</v>
      </c>
      <c r="I403">
        <v>0</v>
      </c>
      <c r="J403">
        <v>478703</v>
      </c>
      <c r="K403" t="s">
        <v>42</v>
      </c>
      <c r="L403" t="s">
        <v>43</v>
      </c>
      <c r="M403" t="s">
        <v>146</v>
      </c>
      <c r="N403" t="s">
        <v>107</v>
      </c>
      <c r="O403" t="s">
        <v>75</v>
      </c>
      <c r="P403">
        <v>0</v>
      </c>
      <c r="Q403">
        <v>0</v>
      </c>
      <c r="R403" s="1">
        <v>42047</v>
      </c>
      <c r="S403" t="s">
        <v>47</v>
      </c>
      <c r="T403" t="s">
        <v>87</v>
      </c>
      <c r="U403" t="s">
        <v>108</v>
      </c>
      <c r="V403" t="s">
        <v>100</v>
      </c>
      <c r="W403" t="s">
        <v>78</v>
      </c>
      <c r="X403" t="s">
        <v>52</v>
      </c>
      <c r="Y403" t="s">
        <v>581</v>
      </c>
      <c r="Z403">
        <v>11</v>
      </c>
      <c r="AA403">
        <v>1</v>
      </c>
      <c r="AB403" t="s">
        <v>54</v>
      </c>
      <c r="AC403">
        <v>1</v>
      </c>
      <c r="AD403">
        <v>0</v>
      </c>
      <c r="AE403" t="s">
        <v>63</v>
      </c>
      <c r="AF403">
        <v>59670</v>
      </c>
      <c r="AG403">
        <v>9180</v>
      </c>
      <c r="AH403">
        <v>9180</v>
      </c>
      <c r="AI403">
        <v>41310</v>
      </c>
      <c r="AJ403" t="s">
        <v>130</v>
      </c>
      <c r="AK403" t="s">
        <v>173</v>
      </c>
      <c r="AL403">
        <v>2008</v>
      </c>
      <c r="AM403" t="s">
        <v>83</v>
      </c>
      <c r="AO403" t="str">
        <f>_xlfn.CONCAT(Table2[[#This Row],[auto_make]], " ", Table2[[#This Row],[auto_model]])</f>
        <v>Ford Escape</v>
      </c>
    </row>
    <row r="404" spans="1:41" x14ac:dyDescent="0.3">
      <c r="A404">
        <v>159</v>
      </c>
      <c r="B404">
        <v>33</v>
      </c>
      <c r="C404">
        <v>944102</v>
      </c>
      <c r="D404" s="1">
        <v>39283</v>
      </c>
      <c r="E404" t="s">
        <v>58</v>
      </c>
      <c r="F404" t="s">
        <v>70</v>
      </c>
      <c r="G404">
        <v>2000</v>
      </c>
      <c r="H404">
        <v>1462.76</v>
      </c>
      <c r="I404">
        <v>0</v>
      </c>
      <c r="J404">
        <v>615683</v>
      </c>
      <c r="K404" t="s">
        <v>71</v>
      </c>
      <c r="L404" t="s">
        <v>142</v>
      </c>
      <c r="M404" t="s">
        <v>44</v>
      </c>
      <c r="N404" t="s">
        <v>133</v>
      </c>
      <c r="O404" t="s">
        <v>46</v>
      </c>
      <c r="P404">
        <v>69200</v>
      </c>
      <c r="Q404">
        <v>-36900</v>
      </c>
      <c r="R404" s="1">
        <v>42059</v>
      </c>
      <c r="S404" t="s">
        <v>76</v>
      </c>
      <c r="T404" t="s">
        <v>77</v>
      </c>
      <c r="U404" t="s">
        <v>49</v>
      </c>
      <c r="V404" t="s">
        <v>137</v>
      </c>
      <c r="W404" t="s">
        <v>78</v>
      </c>
      <c r="X404" t="s">
        <v>52</v>
      </c>
      <c r="Y404" t="s">
        <v>582</v>
      </c>
      <c r="Z404">
        <v>23</v>
      </c>
      <c r="AA404">
        <v>3</v>
      </c>
      <c r="AB404" t="s">
        <v>54</v>
      </c>
      <c r="AC404">
        <v>2</v>
      </c>
      <c r="AD404">
        <v>0</v>
      </c>
      <c r="AE404" t="s">
        <v>80</v>
      </c>
      <c r="AF404">
        <v>44880</v>
      </c>
      <c r="AG404">
        <v>8160</v>
      </c>
      <c r="AH404">
        <v>4080</v>
      </c>
      <c r="AI404">
        <v>32640</v>
      </c>
      <c r="AJ404" t="s">
        <v>68</v>
      </c>
      <c r="AK404" t="s">
        <v>194</v>
      </c>
      <c r="AL404">
        <v>2004</v>
      </c>
      <c r="AM404" t="s">
        <v>57</v>
      </c>
      <c r="AO404" t="str">
        <f>_xlfn.CONCAT(Table2[[#This Row],[auto_make]], " ", Table2[[#This Row],[auto_model]])</f>
        <v>Mercedes C300</v>
      </c>
    </row>
    <row r="405" spans="1:41" x14ac:dyDescent="0.3">
      <c r="A405">
        <v>344</v>
      </c>
      <c r="B405">
        <v>51</v>
      </c>
      <c r="C405">
        <v>689901</v>
      </c>
      <c r="D405" s="1">
        <v>33722</v>
      </c>
      <c r="E405" t="s">
        <v>58</v>
      </c>
      <c r="F405" t="s">
        <v>70</v>
      </c>
      <c r="G405">
        <v>2000</v>
      </c>
      <c r="H405">
        <v>1398.46</v>
      </c>
      <c r="I405">
        <v>0</v>
      </c>
      <c r="J405">
        <v>455672</v>
      </c>
      <c r="K405" t="s">
        <v>42</v>
      </c>
      <c r="L405" t="s">
        <v>93</v>
      </c>
      <c r="M405" t="s">
        <v>73</v>
      </c>
      <c r="N405" t="s">
        <v>133</v>
      </c>
      <c r="O405" t="s">
        <v>61</v>
      </c>
      <c r="P405">
        <v>0</v>
      </c>
      <c r="Q405">
        <v>0</v>
      </c>
      <c r="R405" s="1">
        <v>42037</v>
      </c>
      <c r="S405" t="s">
        <v>47</v>
      </c>
      <c r="T405" t="s">
        <v>48</v>
      </c>
      <c r="U405" t="s">
        <v>64</v>
      </c>
      <c r="V405" t="s">
        <v>137</v>
      </c>
      <c r="W405" t="s">
        <v>122</v>
      </c>
      <c r="X405" t="s">
        <v>128</v>
      </c>
      <c r="Y405" t="s">
        <v>583</v>
      </c>
      <c r="Z405">
        <v>14</v>
      </c>
      <c r="AA405">
        <v>1</v>
      </c>
      <c r="AB405" t="s">
        <v>63</v>
      </c>
      <c r="AC405">
        <v>0</v>
      </c>
      <c r="AD405">
        <v>2</v>
      </c>
      <c r="AE405" t="s">
        <v>80</v>
      </c>
      <c r="AF405">
        <v>82830</v>
      </c>
      <c r="AG405">
        <v>7530</v>
      </c>
      <c r="AH405">
        <v>15060</v>
      </c>
      <c r="AI405">
        <v>60240</v>
      </c>
      <c r="AJ405" t="s">
        <v>110</v>
      </c>
      <c r="AK405" t="s">
        <v>111</v>
      </c>
      <c r="AL405">
        <v>2004</v>
      </c>
      <c r="AM405" t="s">
        <v>83</v>
      </c>
      <c r="AO405" t="str">
        <f>_xlfn.CONCAT(Table2[[#This Row],[auto_make]], " ", Table2[[#This Row],[auto_model]])</f>
        <v>Audi A5</v>
      </c>
    </row>
    <row r="406" spans="1:41" x14ac:dyDescent="0.3">
      <c r="A406">
        <v>437</v>
      </c>
      <c r="B406">
        <v>60</v>
      </c>
      <c r="C406">
        <v>901083</v>
      </c>
      <c r="D406" s="1">
        <v>35814</v>
      </c>
      <c r="E406" t="s">
        <v>40</v>
      </c>
      <c r="F406" t="s">
        <v>92</v>
      </c>
      <c r="G406">
        <v>1000</v>
      </c>
      <c r="H406">
        <v>1269.6400000000001</v>
      </c>
      <c r="I406">
        <v>0</v>
      </c>
      <c r="J406">
        <v>602942</v>
      </c>
      <c r="K406" t="s">
        <v>71</v>
      </c>
      <c r="L406" t="s">
        <v>142</v>
      </c>
      <c r="M406" t="s">
        <v>85</v>
      </c>
      <c r="N406" t="s">
        <v>243</v>
      </c>
      <c r="O406" t="s">
        <v>86</v>
      </c>
      <c r="P406">
        <v>48800</v>
      </c>
      <c r="Q406">
        <v>0</v>
      </c>
      <c r="R406" s="1">
        <v>42049</v>
      </c>
      <c r="S406" t="s">
        <v>47</v>
      </c>
      <c r="T406" t="s">
        <v>87</v>
      </c>
      <c r="U406" t="s">
        <v>64</v>
      </c>
      <c r="V406" t="s">
        <v>121</v>
      </c>
      <c r="W406" t="s">
        <v>51</v>
      </c>
      <c r="X406" t="s">
        <v>66</v>
      </c>
      <c r="Y406" t="s">
        <v>584</v>
      </c>
      <c r="Z406">
        <v>10</v>
      </c>
      <c r="AA406">
        <v>1</v>
      </c>
      <c r="AB406" t="s">
        <v>80</v>
      </c>
      <c r="AC406">
        <v>1</v>
      </c>
      <c r="AD406">
        <v>3</v>
      </c>
      <c r="AE406" t="s">
        <v>80</v>
      </c>
      <c r="AF406">
        <v>84480</v>
      </c>
      <c r="AG406">
        <v>7680</v>
      </c>
      <c r="AH406">
        <v>15360</v>
      </c>
      <c r="AI406">
        <v>61440</v>
      </c>
      <c r="AJ406" t="s">
        <v>90</v>
      </c>
      <c r="AK406" t="s">
        <v>224</v>
      </c>
      <c r="AL406">
        <v>2012</v>
      </c>
      <c r="AM406" t="s">
        <v>57</v>
      </c>
      <c r="AO406" t="str">
        <f>_xlfn.CONCAT(Table2[[#This Row],[auto_make]], " ", Table2[[#This Row],[auto_model]])</f>
        <v>Chevrolet Silverado</v>
      </c>
    </row>
    <row r="407" spans="1:41" x14ac:dyDescent="0.3">
      <c r="A407">
        <v>65</v>
      </c>
      <c r="B407">
        <v>30</v>
      </c>
      <c r="C407">
        <v>396224</v>
      </c>
      <c r="D407" s="1">
        <v>40064</v>
      </c>
      <c r="E407" t="s">
        <v>58</v>
      </c>
      <c r="F407" t="s">
        <v>70</v>
      </c>
      <c r="G407">
        <v>500</v>
      </c>
      <c r="H407">
        <v>1455.65</v>
      </c>
      <c r="I407">
        <v>4000000</v>
      </c>
      <c r="J407">
        <v>616706</v>
      </c>
      <c r="K407" t="s">
        <v>71</v>
      </c>
      <c r="L407" t="s">
        <v>142</v>
      </c>
      <c r="M407" t="s">
        <v>146</v>
      </c>
      <c r="N407" t="s">
        <v>133</v>
      </c>
      <c r="O407" t="s">
        <v>120</v>
      </c>
      <c r="P407">
        <v>0</v>
      </c>
      <c r="Q407">
        <v>-66300</v>
      </c>
      <c r="R407" s="1">
        <v>42050</v>
      </c>
      <c r="S407" t="s">
        <v>76</v>
      </c>
      <c r="T407" t="s">
        <v>48</v>
      </c>
      <c r="U407" t="s">
        <v>108</v>
      </c>
      <c r="V407" t="s">
        <v>100</v>
      </c>
      <c r="W407" t="s">
        <v>114</v>
      </c>
      <c r="X407" t="s">
        <v>123</v>
      </c>
      <c r="Y407" t="s">
        <v>585</v>
      </c>
      <c r="Z407">
        <v>6</v>
      </c>
      <c r="AA407">
        <v>3</v>
      </c>
      <c r="AB407" t="s">
        <v>63</v>
      </c>
      <c r="AC407">
        <v>2</v>
      </c>
      <c r="AD407">
        <v>3</v>
      </c>
      <c r="AE407" t="s">
        <v>80</v>
      </c>
      <c r="AF407">
        <v>79800</v>
      </c>
      <c r="AG407">
        <v>15960</v>
      </c>
      <c r="AH407">
        <v>7980</v>
      </c>
      <c r="AI407">
        <v>55860</v>
      </c>
      <c r="AJ407" t="s">
        <v>210</v>
      </c>
      <c r="AK407" t="s">
        <v>211</v>
      </c>
      <c r="AL407">
        <v>1999</v>
      </c>
      <c r="AM407" t="s">
        <v>83</v>
      </c>
      <c r="AO407" t="str">
        <f>_xlfn.CONCAT(Table2[[#This Row],[auto_make]], " ", Table2[[#This Row],[auto_model]])</f>
        <v>Honda Civic</v>
      </c>
    </row>
    <row r="408" spans="1:41" x14ac:dyDescent="0.3">
      <c r="A408">
        <v>280</v>
      </c>
      <c r="B408">
        <v>41</v>
      </c>
      <c r="C408">
        <v>682178</v>
      </c>
      <c r="D408" s="1">
        <v>34686</v>
      </c>
      <c r="E408" t="s">
        <v>40</v>
      </c>
      <c r="F408" t="s">
        <v>92</v>
      </c>
      <c r="G408">
        <v>2000</v>
      </c>
      <c r="H408">
        <v>1140.31</v>
      </c>
      <c r="I408">
        <v>0</v>
      </c>
      <c r="J408">
        <v>473243</v>
      </c>
      <c r="K408" t="s">
        <v>42</v>
      </c>
      <c r="L408" t="s">
        <v>43</v>
      </c>
      <c r="M408" t="s">
        <v>186</v>
      </c>
      <c r="N408" t="s">
        <v>265</v>
      </c>
      <c r="O408" t="s">
        <v>46</v>
      </c>
      <c r="P408">
        <v>29300</v>
      </c>
      <c r="Q408">
        <v>-64700</v>
      </c>
      <c r="R408" s="1">
        <v>42063</v>
      </c>
      <c r="S408" t="s">
        <v>76</v>
      </c>
      <c r="T408" t="s">
        <v>77</v>
      </c>
      <c r="U408" t="s">
        <v>64</v>
      </c>
      <c r="V408" t="s">
        <v>50</v>
      </c>
      <c r="W408" t="s">
        <v>114</v>
      </c>
      <c r="X408" t="s">
        <v>88</v>
      </c>
      <c r="Y408" t="s">
        <v>586</v>
      </c>
      <c r="Z408">
        <v>10</v>
      </c>
      <c r="AA408">
        <v>3</v>
      </c>
      <c r="AB408" t="s">
        <v>63</v>
      </c>
      <c r="AC408">
        <v>0</v>
      </c>
      <c r="AD408">
        <v>3</v>
      </c>
      <c r="AE408" t="s">
        <v>54</v>
      </c>
      <c r="AF408">
        <v>53020</v>
      </c>
      <c r="AG408">
        <v>9640</v>
      </c>
      <c r="AH408">
        <v>9640</v>
      </c>
      <c r="AI408">
        <v>33740</v>
      </c>
      <c r="AJ408" t="s">
        <v>116</v>
      </c>
      <c r="AK408" t="s">
        <v>184</v>
      </c>
      <c r="AL408">
        <v>1999</v>
      </c>
      <c r="AM408" t="s">
        <v>83</v>
      </c>
      <c r="AO408" t="str">
        <f>_xlfn.CONCAT(Table2[[#This Row],[auto_make]], " ", Table2[[#This Row],[auto_model]])</f>
        <v>Toyota Corolla</v>
      </c>
    </row>
    <row r="409" spans="1:41" x14ac:dyDescent="0.3">
      <c r="A409">
        <v>269</v>
      </c>
      <c r="B409">
        <v>45</v>
      </c>
      <c r="C409">
        <v>596298</v>
      </c>
      <c r="D409" s="1">
        <v>35300</v>
      </c>
      <c r="E409" t="s">
        <v>58</v>
      </c>
      <c r="F409" t="s">
        <v>92</v>
      </c>
      <c r="G409">
        <v>500</v>
      </c>
      <c r="H409">
        <v>1330.46</v>
      </c>
      <c r="I409">
        <v>0</v>
      </c>
      <c r="J409">
        <v>435552</v>
      </c>
      <c r="K409" t="s">
        <v>71</v>
      </c>
      <c r="L409" t="s">
        <v>132</v>
      </c>
      <c r="M409" t="s">
        <v>59</v>
      </c>
      <c r="N409" t="s">
        <v>45</v>
      </c>
      <c r="O409" t="s">
        <v>120</v>
      </c>
      <c r="P409">
        <v>54800</v>
      </c>
      <c r="Q409">
        <v>-64100</v>
      </c>
      <c r="R409" s="1">
        <v>42022</v>
      </c>
      <c r="S409" t="s">
        <v>76</v>
      </c>
      <c r="T409" t="s">
        <v>48</v>
      </c>
      <c r="U409" t="s">
        <v>108</v>
      </c>
      <c r="V409" t="s">
        <v>50</v>
      </c>
      <c r="W409" t="s">
        <v>65</v>
      </c>
      <c r="X409" t="s">
        <v>123</v>
      </c>
      <c r="Y409" t="s">
        <v>587</v>
      </c>
      <c r="Z409">
        <v>5</v>
      </c>
      <c r="AA409">
        <v>3</v>
      </c>
      <c r="AB409" t="s">
        <v>63</v>
      </c>
      <c r="AC409">
        <v>0</v>
      </c>
      <c r="AD409">
        <v>0</v>
      </c>
      <c r="AE409" t="s">
        <v>80</v>
      </c>
      <c r="AF409">
        <v>24200</v>
      </c>
      <c r="AG409">
        <v>2200</v>
      </c>
      <c r="AH409">
        <v>4400</v>
      </c>
      <c r="AI409">
        <v>17600</v>
      </c>
      <c r="AJ409" t="s">
        <v>154</v>
      </c>
      <c r="AK409" t="s">
        <v>168</v>
      </c>
      <c r="AL409">
        <v>2008</v>
      </c>
      <c r="AM409" t="s">
        <v>83</v>
      </c>
      <c r="AO409" t="str">
        <f>_xlfn.CONCAT(Table2[[#This Row],[auto_make]], " ", Table2[[#This Row],[auto_model]])</f>
        <v>Suburu Forrestor</v>
      </c>
    </row>
    <row r="410" spans="1:41" x14ac:dyDescent="0.3">
      <c r="A410">
        <v>275</v>
      </c>
      <c r="B410">
        <v>40</v>
      </c>
      <c r="C410">
        <v>253005</v>
      </c>
      <c r="D410" s="1">
        <v>33562</v>
      </c>
      <c r="E410" t="s">
        <v>40</v>
      </c>
      <c r="F410" t="s">
        <v>41</v>
      </c>
      <c r="G410">
        <v>2000</v>
      </c>
      <c r="H410">
        <v>1190.5999999999999</v>
      </c>
      <c r="I410">
        <v>0</v>
      </c>
      <c r="J410">
        <v>434206</v>
      </c>
      <c r="K410" t="s">
        <v>42</v>
      </c>
      <c r="L410" t="s">
        <v>125</v>
      </c>
      <c r="M410" t="s">
        <v>126</v>
      </c>
      <c r="N410" t="s">
        <v>119</v>
      </c>
      <c r="O410" t="s">
        <v>86</v>
      </c>
      <c r="P410">
        <v>0</v>
      </c>
      <c r="Q410">
        <v>-45300</v>
      </c>
      <c r="R410" s="1">
        <v>42010</v>
      </c>
      <c r="S410" t="s">
        <v>47</v>
      </c>
      <c r="T410" t="s">
        <v>77</v>
      </c>
      <c r="U410" t="s">
        <v>64</v>
      </c>
      <c r="V410" t="s">
        <v>100</v>
      </c>
      <c r="W410" t="s">
        <v>40</v>
      </c>
      <c r="X410" t="s">
        <v>66</v>
      </c>
      <c r="Y410" t="s">
        <v>588</v>
      </c>
      <c r="Z410">
        <v>17</v>
      </c>
      <c r="AA410">
        <v>1</v>
      </c>
      <c r="AB410" t="s">
        <v>63</v>
      </c>
      <c r="AC410">
        <v>1</v>
      </c>
      <c r="AD410">
        <v>3</v>
      </c>
      <c r="AE410" t="s">
        <v>54</v>
      </c>
      <c r="AF410">
        <v>43230</v>
      </c>
      <c r="AG410">
        <v>7860</v>
      </c>
      <c r="AH410">
        <v>7860</v>
      </c>
      <c r="AI410">
        <v>27510</v>
      </c>
      <c r="AJ410" t="s">
        <v>90</v>
      </c>
      <c r="AK410" t="s">
        <v>224</v>
      </c>
      <c r="AL410">
        <v>2001</v>
      </c>
      <c r="AM410" t="s">
        <v>83</v>
      </c>
      <c r="AO410" t="str">
        <f>_xlfn.CONCAT(Table2[[#This Row],[auto_make]], " ", Table2[[#This Row],[auto_model]])</f>
        <v>Chevrolet Silverado</v>
      </c>
    </row>
    <row r="411" spans="1:41" x14ac:dyDescent="0.3">
      <c r="A411">
        <v>265</v>
      </c>
      <c r="B411">
        <v>45</v>
      </c>
      <c r="C411">
        <v>985924</v>
      </c>
      <c r="D411" s="1">
        <v>36096</v>
      </c>
      <c r="E411" t="s">
        <v>40</v>
      </c>
      <c r="F411" t="s">
        <v>41</v>
      </c>
      <c r="G411">
        <v>500</v>
      </c>
      <c r="H411">
        <v>972.5</v>
      </c>
      <c r="I411">
        <v>0</v>
      </c>
      <c r="J411">
        <v>469895</v>
      </c>
      <c r="K411" t="s">
        <v>71</v>
      </c>
      <c r="L411" t="s">
        <v>142</v>
      </c>
      <c r="M411" t="s">
        <v>126</v>
      </c>
      <c r="N411" t="s">
        <v>243</v>
      </c>
      <c r="O411" t="s">
        <v>86</v>
      </c>
      <c r="P411">
        <v>0</v>
      </c>
      <c r="Q411">
        <v>0</v>
      </c>
      <c r="R411" s="1">
        <v>42023</v>
      </c>
      <c r="S411" t="s">
        <v>62</v>
      </c>
      <c r="T411" t="s">
        <v>63</v>
      </c>
      <c r="U411" t="s">
        <v>213</v>
      </c>
      <c r="V411" t="s">
        <v>94</v>
      </c>
      <c r="W411" t="s">
        <v>122</v>
      </c>
      <c r="X411" t="s">
        <v>103</v>
      </c>
      <c r="Y411" t="s">
        <v>589</v>
      </c>
      <c r="Z411">
        <v>3</v>
      </c>
      <c r="AA411">
        <v>1</v>
      </c>
      <c r="AB411" t="s">
        <v>80</v>
      </c>
      <c r="AC411">
        <v>2</v>
      </c>
      <c r="AD411">
        <v>3</v>
      </c>
      <c r="AE411" t="s">
        <v>80</v>
      </c>
      <c r="AF411">
        <v>3190</v>
      </c>
      <c r="AG411">
        <v>290</v>
      </c>
      <c r="AH411">
        <v>580</v>
      </c>
      <c r="AI411">
        <v>2320</v>
      </c>
      <c r="AJ411" t="s">
        <v>130</v>
      </c>
      <c r="AK411" t="s">
        <v>173</v>
      </c>
      <c r="AL411">
        <v>1995</v>
      </c>
      <c r="AM411" t="s">
        <v>83</v>
      </c>
      <c r="AO411" t="str">
        <f>_xlfn.CONCAT(Table2[[#This Row],[auto_make]], " ", Table2[[#This Row],[auto_model]])</f>
        <v>Ford Escape</v>
      </c>
    </row>
    <row r="412" spans="1:41" x14ac:dyDescent="0.3">
      <c r="A412">
        <v>283</v>
      </c>
      <c r="B412">
        <v>43</v>
      </c>
      <c r="C412">
        <v>631565</v>
      </c>
      <c r="D412" s="1">
        <v>35625</v>
      </c>
      <c r="E412" t="s">
        <v>58</v>
      </c>
      <c r="F412" t="s">
        <v>70</v>
      </c>
      <c r="G412">
        <v>2000</v>
      </c>
      <c r="H412">
        <v>1161.9100000000001</v>
      </c>
      <c r="I412">
        <v>0</v>
      </c>
      <c r="J412">
        <v>457722</v>
      </c>
      <c r="K412" t="s">
        <v>71</v>
      </c>
      <c r="L412" t="s">
        <v>93</v>
      </c>
      <c r="M412" t="s">
        <v>186</v>
      </c>
      <c r="N412" t="s">
        <v>174</v>
      </c>
      <c r="O412" t="s">
        <v>143</v>
      </c>
      <c r="P412">
        <v>0</v>
      </c>
      <c r="Q412">
        <v>-50400</v>
      </c>
      <c r="R412" s="1">
        <v>42021</v>
      </c>
      <c r="S412" t="s">
        <v>139</v>
      </c>
      <c r="T412" t="s">
        <v>63</v>
      </c>
      <c r="U412" t="s">
        <v>64</v>
      </c>
      <c r="V412" t="s">
        <v>94</v>
      </c>
      <c r="W412" t="s">
        <v>114</v>
      </c>
      <c r="X412" t="s">
        <v>157</v>
      </c>
      <c r="Y412" t="s">
        <v>590</v>
      </c>
      <c r="Z412">
        <v>9</v>
      </c>
      <c r="AA412">
        <v>1</v>
      </c>
      <c r="AB412" t="s">
        <v>63</v>
      </c>
      <c r="AC412">
        <v>0</v>
      </c>
      <c r="AD412">
        <v>3</v>
      </c>
      <c r="AE412" t="s">
        <v>80</v>
      </c>
      <c r="AF412">
        <v>5850</v>
      </c>
      <c r="AG412">
        <v>1300</v>
      </c>
      <c r="AH412">
        <v>650</v>
      </c>
      <c r="AI412">
        <v>3900</v>
      </c>
      <c r="AJ412" t="s">
        <v>188</v>
      </c>
      <c r="AK412" t="s">
        <v>202</v>
      </c>
      <c r="AL412">
        <v>2006</v>
      </c>
      <c r="AM412" t="s">
        <v>83</v>
      </c>
      <c r="AO412" t="str">
        <f>_xlfn.CONCAT(Table2[[#This Row],[auto_make]], " ", Table2[[#This Row],[auto_model]])</f>
        <v>BMW M5</v>
      </c>
    </row>
    <row r="413" spans="1:41" x14ac:dyDescent="0.3">
      <c r="A413">
        <v>84</v>
      </c>
      <c r="B413">
        <v>29</v>
      </c>
      <c r="C413">
        <v>630998</v>
      </c>
      <c r="D413" s="1">
        <v>37720</v>
      </c>
      <c r="E413" t="s">
        <v>40</v>
      </c>
      <c r="F413" t="s">
        <v>41</v>
      </c>
      <c r="G413">
        <v>1000</v>
      </c>
      <c r="H413">
        <v>1117.17</v>
      </c>
      <c r="I413">
        <v>0</v>
      </c>
      <c r="J413">
        <v>473645</v>
      </c>
      <c r="K413" t="s">
        <v>71</v>
      </c>
      <c r="L413" t="s">
        <v>132</v>
      </c>
      <c r="M413" t="s">
        <v>59</v>
      </c>
      <c r="N413" t="s">
        <v>182</v>
      </c>
      <c r="O413" t="s">
        <v>143</v>
      </c>
      <c r="P413">
        <v>0</v>
      </c>
      <c r="Q413">
        <v>-29900</v>
      </c>
      <c r="R413" s="1">
        <v>42047</v>
      </c>
      <c r="S413" t="s">
        <v>139</v>
      </c>
      <c r="T413" t="s">
        <v>63</v>
      </c>
      <c r="U413" t="s">
        <v>213</v>
      </c>
      <c r="V413" t="s">
        <v>50</v>
      </c>
      <c r="W413" t="s">
        <v>51</v>
      </c>
      <c r="X413" t="s">
        <v>88</v>
      </c>
      <c r="Y413" t="s">
        <v>591</v>
      </c>
      <c r="Z413">
        <v>6</v>
      </c>
      <c r="AA413">
        <v>1</v>
      </c>
      <c r="AB413" t="s">
        <v>54</v>
      </c>
      <c r="AC413">
        <v>2</v>
      </c>
      <c r="AD413">
        <v>0</v>
      </c>
      <c r="AE413" t="s">
        <v>54</v>
      </c>
      <c r="AF413">
        <v>6820</v>
      </c>
      <c r="AG413">
        <v>620</v>
      </c>
      <c r="AH413">
        <v>1240</v>
      </c>
      <c r="AI413">
        <v>4960</v>
      </c>
      <c r="AJ413" t="s">
        <v>188</v>
      </c>
      <c r="AK413" t="s">
        <v>189</v>
      </c>
      <c r="AL413">
        <v>2005</v>
      </c>
      <c r="AM413" t="s">
        <v>83</v>
      </c>
      <c r="AO413" t="str">
        <f>_xlfn.CONCAT(Table2[[#This Row],[auto_make]], " ", Table2[[#This Row],[auto_model]])</f>
        <v>BMW 3 Series</v>
      </c>
    </row>
    <row r="414" spans="1:41" x14ac:dyDescent="0.3">
      <c r="A414">
        <v>247</v>
      </c>
      <c r="B414">
        <v>44</v>
      </c>
      <c r="C414">
        <v>926665</v>
      </c>
      <c r="D414" s="1">
        <v>33638</v>
      </c>
      <c r="E414" t="s">
        <v>40</v>
      </c>
      <c r="F414" t="s">
        <v>41</v>
      </c>
      <c r="G414">
        <v>2000</v>
      </c>
      <c r="H414">
        <v>1101.51</v>
      </c>
      <c r="I414">
        <v>0</v>
      </c>
      <c r="J414">
        <v>619108</v>
      </c>
      <c r="K414" t="s">
        <v>71</v>
      </c>
      <c r="L414" t="s">
        <v>142</v>
      </c>
      <c r="M414" t="s">
        <v>190</v>
      </c>
      <c r="N414" t="s">
        <v>119</v>
      </c>
      <c r="O414" t="s">
        <v>143</v>
      </c>
      <c r="P414">
        <v>64000</v>
      </c>
      <c r="Q414">
        <v>0</v>
      </c>
      <c r="R414" s="1">
        <v>42046</v>
      </c>
      <c r="S414" t="s">
        <v>76</v>
      </c>
      <c r="T414" t="s">
        <v>87</v>
      </c>
      <c r="U414" t="s">
        <v>64</v>
      </c>
      <c r="V414" t="s">
        <v>100</v>
      </c>
      <c r="W414" t="s">
        <v>78</v>
      </c>
      <c r="X414" t="s">
        <v>66</v>
      </c>
      <c r="Y414" t="s">
        <v>592</v>
      </c>
      <c r="Z414">
        <v>22</v>
      </c>
      <c r="AA414">
        <v>3</v>
      </c>
      <c r="AB414" t="s">
        <v>80</v>
      </c>
      <c r="AC414">
        <v>2</v>
      </c>
      <c r="AD414">
        <v>2</v>
      </c>
      <c r="AE414" t="s">
        <v>80</v>
      </c>
      <c r="AF414">
        <v>69480</v>
      </c>
      <c r="AG414">
        <v>11580</v>
      </c>
      <c r="AH414">
        <v>11580</v>
      </c>
      <c r="AI414">
        <v>46320</v>
      </c>
      <c r="AJ414" t="s">
        <v>90</v>
      </c>
      <c r="AK414" t="s">
        <v>91</v>
      </c>
      <c r="AL414">
        <v>2008</v>
      </c>
      <c r="AM414" t="s">
        <v>83</v>
      </c>
      <c r="AO414" t="str">
        <f>_xlfn.CONCAT(Table2[[#This Row],[auto_make]], " ", Table2[[#This Row],[auto_model]])</f>
        <v>Chevrolet Tahoe</v>
      </c>
    </row>
    <row r="415" spans="1:41" x14ac:dyDescent="0.3">
      <c r="A415">
        <v>56</v>
      </c>
      <c r="B415">
        <v>29</v>
      </c>
      <c r="C415">
        <v>302669</v>
      </c>
      <c r="D415" s="1">
        <v>38897</v>
      </c>
      <c r="E415" t="s">
        <v>84</v>
      </c>
      <c r="F415" t="s">
        <v>70</v>
      </c>
      <c r="G415">
        <v>1000</v>
      </c>
      <c r="H415">
        <v>1523.17</v>
      </c>
      <c r="I415">
        <v>0</v>
      </c>
      <c r="J415">
        <v>610479</v>
      </c>
      <c r="K415" t="s">
        <v>42</v>
      </c>
      <c r="L415" t="s">
        <v>125</v>
      </c>
      <c r="M415" t="s">
        <v>102</v>
      </c>
      <c r="N415" t="s">
        <v>147</v>
      </c>
      <c r="O415" t="s">
        <v>75</v>
      </c>
      <c r="P415">
        <v>0</v>
      </c>
      <c r="Q415">
        <v>0</v>
      </c>
      <c r="R415" s="1">
        <v>42056</v>
      </c>
      <c r="S415" t="s">
        <v>76</v>
      </c>
      <c r="T415" t="s">
        <v>87</v>
      </c>
      <c r="U415" t="s">
        <v>49</v>
      </c>
      <c r="V415" t="s">
        <v>100</v>
      </c>
      <c r="W415" t="s">
        <v>176</v>
      </c>
      <c r="X415" t="s">
        <v>128</v>
      </c>
      <c r="Y415" t="s">
        <v>593</v>
      </c>
      <c r="Z415">
        <v>10</v>
      </c>
      <c r="AA415">
        <v>3</v>
      </c>
      <c r="AB415" t="s">
        <v>63</v>
      </c>
      <c r="AC415">
        <v>1</v>
      </c>
      <c r="AD415">
        <v>2</v>
      </c>
      <c r="AE415" t="s">
        <v>54</v>
      </c>
      <c r="AF415">
        <v>94560</v>
      </c>
      <c r="AG415">
        <v>7880</v>
      </c>
      <c r="AH415">
        <v>15760</v>
      </c>
      <c r="AI415">
        <v>70920</v>
      </c>
      <c r="AJ415" t="s">
        <v>198</v>
      </c>
      <c r="AK415" t="s">
        <v>376</v>
      </c>
      <c r="AL415">
        <v>1995</v>
      </c>
      <c r="AM415" t="s">
        <v>83</v>
      </c>
      <c r="AO415" t="str">
        <f>_xlfn.CONCAT(Table2[[#This Row],[auto_make]], " ", Table2[[#This Row],[auto_model]])</f>
        <v>Jeep Grand Cherokee</v>
      </c>
    </row>
    <row r="416" spans="1:41" x14ac:dyDescent="0.3">
      <c r="A416">
        <v>210</v>
      </c>
      <c r="B416">
        <v>39</v>
      </c>
      <c r="C416">
        <v>620020</v>
      </c>
      <c r="D416" s="1">
        <v>35602</v>
      </c>
      <c r="E416" t="s">
        <v>40</v>
      </c>
      <c r="F416" t="s">
        <v>92</v>
      </c>
      <c r="G416">
        <v>1000</v>
      </c>
      <c r="H416">
        <v>984.45</v>
      </c>
      <c r="I416">
        <v>0</v>
      </c>
      <c r="J416">
        <v>474998</v>
      </c>
      <c r="K416" t="s">
        <v>42</v>
      </c>
      <c r="L416" t="s">
        <v>93</v>
      </c>
      <c r="M416" t="s">
        <v>85</v>
      </c>
      <c r="N416" t="s">
        <v>166</v>
      </c>
      <c r="O416" t="s">
        <v>86</v>
      </c>
      <c r="P416">
        <v>0</v>
      </c>
      <c r="Q416">
        <v>0</v>
      </c>
      <c r="R416" s="1">
        <v>42006</v>
      </c>
      <c r="S416" t="s">
        <v>62</v>
      </c>
      <c r="T416" t="s">
        <v>63</v>
      </c>
      <c r="U416" t="s">
        <v>64</v>
      </c>
      <c r="V416" t="s">
        <v>94</v>
      </c>
      <c r="W416" t="s">
        <v>122</v>
      </c>
      <c r="X416" t="s">
        <v>66</v>
      </c>
      <c r="Y416" t="s">
        <v>594</v>
      </c>
      <c r="Z416">
        <v>4</v>
      </c>
      <c r="AA416">
        <v>1</v>
      </c>
      <c r="AB416" t="s">
        <v>54</v>
      </c>
      <c r="AC416">
        <v>1</v>
      </c>
      <c r="AD416">
        <v>2</v>
      </c>
      <c r="AE416" t="s">
        <v>63</v>
      </c>
      <c r="AF416">
        <v>7800</v>
      </c>
      <c r="AG416">
        <v>780</v>
      </c>
      <c r="AH416">
        <v>780</v>
      </c>
      <c r="AI416">
        <v>6240</v>
      </c>
      <c r="AJ416" t="s">
        <v>81</v>
      </c>
      <c r="AK416" t="s">
        <v>82</v>
      </c>
      <c r="AL416">
        <v>1997</v>
      </c>
      <c r="AM416" t="s">
        <v>83</v>
      </c>
      <c r="AO416" t="str">
        <f>_xlfn.CONCAT(Table2[[#This Row],[auto_make]], " ", Table2[[#This Row],[auto_model]])</f>
        <v>Dodge RAM</v>
      </c>
    </row>
    <row r="417" spans="1:41" x14ac:dyDescent="0.3">
      <c r="A417">
        <v>108</v>
      </c>
      <c r="B417">
        <v>32</v>
      </c>
      <c r="C417">
        <v>439828</v>
      </c>
      <c r="D417" s="1">
        <v>38967</v>
      </c>
      <c r="E417" t="s">
        <v>40</v>
      </c>
      <c r="F417" t="s">
        <v>92</v>
      </c>
      <c r="G417">
        <v>2000</v>
      </c>
      <c r="H417">
        <v>1257</v>
      </c>
      <c r="I417">
        <v>4000000</v>
      </c>
      <c r="J417">
        <v>616341</v>
      </c>
      <c r="K417" t="s">
        <v>71</v>
      </c>
      <c r="L417" t="s">
        <v>132</v>
      </c>
      <c r="M417" t="s">
        <v>59</v>
      </c>
      <c r="N417" t="s">
        <v>180</v>
      </c>
      <c r="O417" t="s">
        <v>86</v>
      </c>
      <c r="P417">
        <v>63900</v>
      </c>
      <c r="Q417">
        <v>-43700</v>
      </c>
      <c r="R417" s="1">
        <v>42015</v>
      </c>
      <c r="S417" t="s">
        <v>47</v>
      </c>
      <c r="T417" t="s">
        <v>87</v>
      </c>
      <c r="U417" t="s">
        <v>108</v>
      </c>
      <c r="V417" t="s">
        <v>121</v>
      </c>
      <c r="W417" t="s">
        <v>114</v>
      </c>
      <c r="X417" t="s">
        <v>157</v>
      </c>
      <c r="Y417" t="s">
        <v>595</v>
      </c>
      <c r="Z417">
        <v>23</v>
      </c>
      <c r="AA417">
        <v>1</v>
      </c>
      <c r="AB417" t="s">
        <v>80</v>
      </c>
      <c r="AC417">
        <v>1</v>
      </c>
      <c r="AD417">
        <v>3</v>
      </c>
      <c r="AE417" t="s">
        <v>80</v>
      </c>
      <c r="AF417">
        <v>61270</v>
      </c>
      <c r="AG417">
        <v>5570</v>
      </c>
      <c r="AH417">
        <v>11140</v>
      </c>
      <c r="AI417">
        <v>44560</v>
      </c>
      <c r="AJ417" t="s">
        <v>154</v>
      </c>
      <c r="AK417" t="s">
        <v>155</v>
      </c>
      <c r="AL417">
        <v>1999</v>
      </c>
      <c r="AM417" t="s">
        <v>83</v>
      </c>
      <c r="AO417" t="str">
        <f>_xlfn.CONCAT(Table2[[#This Row],[auto_make]], " ", Table2[[#This Row],[auto_model]])</f>
        <v>Suburu Legacy</v>
      </c>
    </row>
    <row r="418" spans="1:41" x14ac:dyDescent="0.3">
      <c r="A418">
        <v>328</v>
      </c>
      <c r="B418">
        <v>49</v>
      </c>
      <c r="C418">
        <v>971295</v>
      </c>
      <c r="D418" s="1">
        <v>37165</v>
      </c>
      <c r="E418" t="s">
        <v>40</v>
      </c>
      <c r="F418" t="s">
        <v>92</v>
      </c>
      <c r="G418">
        <v>500</v>
      </c>
      <c r="H418">
        <v>1434.51</v>
      </c>
      <c r="I418">
        <v>0</v>
      </c>
      <c r="J418">
        <v>460535</v>
      </c>
      <c r="K418" t="s">
        <v>71</v>
      </c>
      <c r="L418" t="s">
        <v>125</v>
      </c>
      <c r="M418" t="s">
        <v>146</v>
      </c>
      <c r="N418" t="s">
        <v>99</v>
      </c>
      <c r="O418" t="s">
        <v>120</v>
      </c>
      <c r="P418">
        <v>0</v>
      </c>
      <c r="Q418">
        <v>0</v>
      </c>
      <c r="R418" s="1">
        <v>42058</v>
      </c>
      <c r="S418" t="s">
        <v>47</v>
      </c>
      <c r="T418" t="s">
        <v>77</v>
      </c>
      <c r="U418" t="s">
        <v>108</v>
      </c>
      <c r="V418" t="s">
        <v>50</v>
      </c>
      <c r="W418" t="s">
        <v>78</v>
      </c>
      <c r="X418" t="s">
        <v>66</v>
      </c>
      <c r="Y418" t="s">
        <v>596</v>
      </c>
      <c r="Z418">
        <v>19</v>
      </c>
      <c r="AA418">
        <v>1</v>
      </c>
      <c r="AB418" t="s">
        <v>63</v>
      </c>
      <c r="AC418">
        <v>0</v>
      </c>
      <c r="AD418">
        <v>2</v>
      </c>
      <c r="AE418" t="s">
        <v>54</v>
      </c>
      <c r="AF418">
        <v>71440</v>
      </c>
      <c r="AG418">
        <v>8930</v>
      </c>
      <c r="AH418">
        <v>8930</v>
      </c>
      <c r="AI418">
        <v>53580</v>
      </c>
      <c r="AJ418" t="s">
        <v>68</v>
      </c>
      <c r="AK418" t="s">
        <v>272</v>
      </c>
      <c r="AL418">
        <v>2005</v>
      </c>
      <c r="AM418" t="s">
        <v>83</v>
      </c>
      <c r="AO418" t="str">
        <f>_xlfn.CONCAT(Table2[[#This Row],[auto_make]], " ", Table2[[#This Row],[auto_model]])</f>
        <v>Mercedes ML350</v>
      </c>
    </row>
    <row r="419" spans="1:41" x14ac:dyDescent="0.3">
      <c r="A419">
        <v>186</v>
      </c>
      <c r="B419">
        <v>37</v>
      </c>
      <c r="C419">
        <v>165565</v>
      </c>
      <c r="D419" s="1">
        <v>39864</v>
      </c>
      <c r="E419" t="s">
        <v>40</v>
      </c>
      <c r="F419" t="s">
        <v>41</v>
      </c>
      <c r="G419">
        <v>2000</v>
      </c>
      <c r="H419">
        <v>1628</v>
      </c>
      <c r="I419">
        <v>0</v>
      </c>
      <c r="J419">
        <v>606487</v>
      </c>
      <c r="K419" t="s">
        <v>71</v>
      </c>
      <c r="L419" t="s">
        <v>162</v>
      </c>
      <c r="M419" t="s">
        <v>118</v>
      </c>
      <c r="N419" t="s">
        <v>265</v>
      </c>
      <c r="O419" t="s">
        <v>86</v>
      </c>
      <c r="P419">
        <v>0</v>
      </c>
      <c r="Q419">
        <v>0</v>
      </c>
      <c r="R419" s="1">
        <v>42032</v>
      </c>
      <c r="S419" t="s">
        <v>47</v>
      </c>
      <c r="T419" t="s">
        <v>77</v>
      </c>
      <c r="U419" t="s">
        <v>108</v>
      </c>
      <c r="V419" t="s">
        <v>137</v>
      </c>
      <c r="W419" t="s">
        <v>78</v>
      </c>
      <c r="X419" t="s">
        <v>123</v>
      </c>
      <c r="Y419" t="s">
        <v>597</v>
      </c>
      <c r="Z419">
        <v>22</v>
      </c>
      <c r="AA419">
        <v>1</v>
      </c>
      <c r="AB419" t="s">
        <v>54</v>
      </c>
      <c r="AC419">
        <v>1</v>
      </c>
      <c r="AD419">
        <v>2</v>
      </c>
      <c r="AE419" t="s">
        <v>54</v>
      </c>
      <c r="AF419">
        <v>55600</v>
      </c>
      <c r="AG419">
        <v>11120</v>
      </c>
      <c r="AH419">
        <v>5560</v>
      </c>
      <c r="AI419">
        <v>38920</v>
      </c>
      <c r="AJ419" t="s">
        <v>198</v>
      </c>
      <c r="AK419" t="s">
        <v>376</v>
      </c>
      <c r="AL419">
        <v>2009</v>
      </c>
      <c r="AM419" t="s">
        <v>83</v>
      </c>
      <c r="AO419" t="str">
        <f>_xlfn.CONCAT(Table2[[#This Row],[auto_make]], " ", Table2[[#This Row],[auto_model]])</f>
        <v>Jeep Grand Cherokee</v>
      </c>
    </row>
    <row r="420" spans="1:41" x14ac:dyDescent="0.3">
      <c r="A420">
        <v>277</v>
      </c>
      <c r="B420">
        <v>44</v>
      </c>
      <c r="C420">
        <v>936543</v>
      </c>
      <c r="D420" s="1">
        <v>37068</v>
      </c>
      <c r="E420" t="s">
        <v>58</v>
      </c>
      <c r="F420" t="s">
        <v>92</v>
      </c>
      <c r="G420">
        <v>500</v>
      </c>
      <c r="H420">
        <v>1412.31</v>
      </c>
      <c r="I420">
        <v>0</v>
      </c>
      <c r="J420">
        <v>620737</v>
      </c>
      <c r="K420" t="s">
        <v>42</v>
      </c>
      <c r="L420" t="s">
        <v>132</v>
      </c>
      <c r="M420" t="s">
        <v>118</v>
      </c>
      <c r="N420" t="s">
        <v>74</v>
      </c>
      <c r="O420" t="s">
        <v>86</v>
      </c>
      <c r="P420">
        <v>0</v>
      </c>
      <c r="Q420">
        <v>0</v>
      </c>
      <c r="R420" s="1">
        <v>42036</v>
      </c>
      <c r="S420" t="s">
        <v>62</v>
      </c>
      <c r="T420" t="s">
        <v>63</v>
      </c>
      <c r="U420" t="s">
        <v>213</v>
      </c>
      <c r="V420" t="s">
        <v>50</v>
      </c>
      <c r="W420" t="s">
        <v>122</v>
      </c>
      <c r="X420" t="s">
        <v>66</v>
      </c>
      <c r="Y420" t="s">
        <v>598</v>
      </c>
      <c r="Z420">
        <v>6</v>
      </c>
      <c r="AA420">
        <v>1</v>
      </c>
      <c r="AB420" t="s">
        <v>80</v>
      </c>
      <c r="AC420">
        <v>1</v>
      </c>
      <c r="AD420">
        <v>3</v>
      </c>
      <c r="AE420" t="s">
        <v>80</v>
      </c>
      <c r="AF420">
        <v>5000</v>
      </c>
      <c r="AG420">
        <v>1000</v>
      </c>
      <c r="AH420">
        <v>500</v>
      </c>
      <c r="AI420">
        <v>3500</v>
      </c>
      <c r="AJ420" t="s">
        <v>198</v>
      </c>
      <c r="AK420" t="s">
        <v>199</v>
      </c>
      <c r="AL420">
        <v>2005</v>
      </c>
      <c r="AM420" t="s">
        <v>83</v>
      </c>
      <c r="AO420" t="str">
        <f>_xlfn.CONCAT(Table2[[#This Row],[auto_make]], " ", Table2[[#This Row],[auto_model]])</f>
        <v>Jeep Wrangler</v>
      </c>
    </row>
    <row r="421" spans="1:41" x14ac:dyDescent="0.3">
      <c r="A421">
        <v>138</v>
      </c>
      <c r="B421">
        <v>33</v>
      </c>
      <c r="C421">
        <v>296960</v>
      </c>
      <c r="D421" s="1">
        <v>35448</v>
      </c>
      <c r="E421" t="s">
        <v>84</v>
      </c>
      <c r="F421" t="s">
        <v>41</v>
      </c>
      <c r="G421">
        <v>500</v>
      </c>
      <c r="H421">
        <v>1362.87</v>
      </c>
      <c r="I421">
        <v>5000000</v>
      </c>
      <c r="J421">
        <v>445904</v>
      </c>
      <c r="K421" t="s">
        <v>71</v>
      </c>
      <c r="L421" t="s">
        <v>162</v>
      </c>
      <c r="M421" t="s">
        <v>126</v>
      </c>
      <c r="N421" t="s">
        <v>166</v>
      </c>
      <c r="O421" t="s">
        <v>75</v>
      </c>
      <c r="P421">
        <v>56900</v>
      </c>
      <c r="Q421">
        <v>-56900</v>
      </c>
      <c r="R421" s="1">
        <v>42059</v>
      </c>
      <c r="S421" t="s">
        <v>47</v>
      </c>
      <c r="T421" t="s">
        <v>48</v>
      </c>
      <c r="U421" t="s">
        <v>64</v>
      </c>
      <c r="V421" t="s">
        <v>121</v>
      </c>
      <c r="W421" t="s">
        <v>78</v>
      </c>
      <c r="X421" t="s">
        <v>103</v>
      </c>
      <c r="Y421" t="s">
        <v>599</v>
      </c>
      <c r="Z421">
        <v>6</v>
      </c>
      <c r="AA421">
        <v>1</v>
      </c>
      <c r="AB421" t="s">
        <v>80</v>
      </c>
      <c r="AC421">
        <v>2</v>
      </c>
      <c r="AD421">
        <v>0</v>
      </c>
      <c r="AE421" t="s">
        <v>63</v>
      </c>
      <c r="AF421">
        <v>95810</v>
      </c>
      <c r="AG421">
        <v>14740</v>
      </c>
      <c r="AH421">
        <v>14740</v>
      </c>
      <c r="AI421">
        <v>66330</v>
      </c>
      <c r="AJ421" t="s">
        <v>188</v>
      </c>
      <c r="AK421" t="s">
        <v>204</v>
      </c>
      <c r="AL421">
        <v>2007</v>
      </c>
      <c r="AM421" t="s">
        <v>83</v>
      </c>
      <c r="AO421" t="str">
        <f>_xlfn.CONCAT(Table2[[#This Row],[auto_make]], " ", Table2[[#This Row],[auto_model]])</f>
        <v>BMW X5</v>
      </c>
    </row>
    <row r="422" spans="1:41" x14ac:dyDescent="0.3">
      <c r="A422">
        <v>208</v>
      </c>
      <c r="B422">
        <v>41</v>
      </c>
      <c r="C422">
        <v>501692</v>
      </c>
      <c r="D422" s="1">
        <v>41814</v>
      </c>
      <c r="E422" t="s">
        <v>58</v>
      </c>
      <c r="F422" t="s">
        <v>70</v>
      </c>
      <c r="G422">
        <v>1000</v>
      </c>
      <c r="H422">
        <v>1134.68</v>
      </c>
      <c r="I422">
        <v>0</v>
      </c>
      <c r="J422">
        <v>464145</v>
      </c>
      <c r="K422" t="s">
        <v>71</v>
      </c>
      <c r="L422" t="s">
        <v>142</v>
      </c>
      <c r="M422" t="s">
        <v>98</v>
      </c>
      <c r="N422" t="s">
        <v>169</v>
      </c>
      <c r="O422" t="s">
        <v>46</v>
      </c>
      <c r="P422">
        <v>0</v>
      </c>
      <c r="Q422">
        <v>0</v>
      </c>
      <c r="R422" s="1">
        <v>42024</v>
      </c>
      <c r="S422" t="s">
        <v>47</v>
      </c>
      <c r="T422" t="s">
        <v>77</v>
      </c>
      <c r="U422" t="s">
        <v>49</v>
      </c>
      <c r="V422" t="s">
        <v>137</v>
      </c>
      <c r="W422" t="s">
        <v>51</v>
      </c>
      <c r="X422" t="s">
        <v>128</v>
      </c>
      <c r="Y422" t="s">
        <v>600</v>
      </c>
      <c r="Z422">
        <v>18</v>
      </c>
      <c r="AA422">
        <v>1</v>
      </c>
      <c r="AB422" t="s">
        <v>80</v>
      </c>
      <c r="AC422">
        <v>2</v>
      </c>
      <c r="AD422">
        <v>2</v>
      </c>
      <c r="AE422" t="s">
        <v>63</v>
      </c>
      <c r="AF422">
        <v>69300</v>
      </c>
      <c r="AG422">
        <v>6930</v>
      </c>
      <c r="AH422">
        <v>13860</v>
      </c>
      <c r="AI422">
        <v>48510</v>
      </c>
      <c r="AJ422" t="s">
        <v>215</v>
      </c>
      <c r="AK422" t="s">
        <v>259</v>
      </c>
      <c r="AL422">
        <v>1996</v>
      </c>
      <c r="AM422" t="s">
        <v>83</v>
      </c>
      <c r="AO422" t="str">
        <f>_xlfn.CONCAT(Table2[[#This Row],[auto_make]], " ", Table2[[#This Row],[auto_model]])</f>
        <v>Volkswagen Jetta</v>
      </c>
    </row>
    <row r="423" spans="1:41" x14ac:dyDescent="0.3">
      <c r="A423">
        <v>147</v>
      </c>
      <c r="B423">
        <v>37</v>
      </c>
      <c r="C423">
        <v>525224</v>
      </c>
      <c r="D423" s="1">
        <v>33879</v>
      </c>
      <c r="E423" t="s">
        <v>58</v>
      </c>
      <c r="F423" t="s">
        <v>41</v>
      </c>
      <c r="G423">
        <v>1000</v>
      </c>
      <c r="H423">
        <v>1306.78</v>
      </c>
      <c r="I423">
        <v>0</v>
      </c>
      <c r="J423">
        <v>466818</v>
      </c>
      <c r="K423" t="s">
        <v>42</v>
      </c>
      <c r="L423" t="s">
        <v>43</v>
      </c>
      <c r="M423" t="s">
        <v>102</v>
      </c>
      <c r="N423" t="s">
        <v>182</v>
      </c>
      <c r="O423" t="s">
        <v>61</v>
      </c>
      <c r="P423">
        <v>0</v>
      </c>
      <c r="Q423">
        <v>0</v>
      </c>
      <c r="R423" s="1">
        <v>42018</v>
      </c>
      <c r="S423" t="s">
        <v>47</v>
      </c>
      <c r="T423" t="s">
        <v>87</v>
      </c>
      <c r="U423" t="s">
        <v>108</v>
      </c>
      <c r="V423" t="s">
        <v>137</v>
      </c>
      <c r="W423" t="s">
        <v>51</v>
      </c>
      <c r="X423" t="s">
        <v>128</v>
      </c>
      <c r="Y423" t="s">
        <v>601</v>
      </c>
      <c r="Z423">
        <v>22</v>
      </c>
      <c r="AA423">
        <v>1</v>
      </c>
      <c r="AB423" t="s">
        <v>63</v>
      </c>
      <c r="AC423">
        <v>1</v>
      </c>
      <c r="AD423">
        <v>0</v>
      </c>
      <c r="AE423" t="s">
        <v>80</v>
      </c>
      <c r="AF423">
        <v>81120</v>
      </c>
      <c r="AG423">
        <v>13520</v>
      </c>
      <c r="AH423">
        <v>20280</v>
      </c>
      <c r="AI423">
        <v>47320</v>
      </c>
      <c r="AJ423" t="s">
        <v>116</v>
      </c>
      <c r="AK423" t="s">
        <v>117</v>
      </c>
      <c r="AL423">
        <v>1995</v>
      </c>
      <c r="AM423" t="s">
        <v>83</v>
      </c>
      <c r="AO423" t="str">
        <f>_xlfn.CONCAT(Table2[[#This Row],[auto_make]], " ", Table2[[#This Row],[auto_model]])</f>
        <v>Toyota Camry</v>
      </c>
    </row>
    <row r="424" spans="1:41" x14ac:dyDescent="0.3">
      <c r="A424">
        <v>8</v>
      </c>
      <c r="B424">
        <v>21</v>
      </c>
      <c r="C424">
        <v>355085</v>
      </c>
      <c r="D424" s="1">
        <v>41191</v>
      </c>
      <c r="E424" t="s">
        <v>58</v>
      </c>
      <c r="F424" t="s">
        <v>92</v>
      </c>
      <c r="G424">
        <v>500</v>
      </c>
      <c r="H424">
        <v>1021.9</v>
      </c>
      <c r="I424">
        <v>0</v>
      </c>
      <c r="J424">
        <v>464237</v>
      </c>
      <c r="K424" t="s">
        <v>42</v>
      </c>
      <c r="L424" t="s">
        <v>132</v>
      </c>
      <c r="M424" t="s">
        <v>160</v>
      </c>
      <c r="N424" t="s">
        <v>150</v>
      </c>
      <c r="O424" t="s">
        <v>46</v>
      </c>
      <c r="P424">
        <v>0</v>
      </c>
      <c r="Q424">
        <v>0</v>
      </c>
      <c r="R424" s="1">
        <v>42040</v>
      </c>
      <c r="S424" t="s">
        <v>47</v>
      </c>
      <c r="T424" t="s">
        <v>87</v>
      </c>
      <c r="U424" t="s">
        <v>49</v>
      </c>
      <c r="V424" t="s">
        <v>121</v>
      </c>
      <c r="W424" t="s">
        <v>114</v>
      </c>
      <c r="X424" t="s">
        <v>52</v>
      </c>
      <c r="Y424" t="s">
        <v>602</v>
      </c>
      <c r="Z424">
        <v>21</v>
      </c>
      <c r="AA424">
        <v>1</v>
      </c>
      <c r="AB424" t="s">
        <v>63</v>
      </c>
      <c r="AC424">
        <v>0</v>
      </c>
      <c r="AD424">
        <v>0</v>
      </c>
      <c r="AE424" t="s">
        <v>63</v>
      </c>
      <c r="AF424">
        <v>91260</v>
      </c>
      <c r="AG424">
        <v>14040</v>
      </c>
      <c r="AH424">
        <v>14040</v>
      </c>
      <c r="AI424">
        <v>63180</v>
      </c>
      <c r="AJ424" t="s">
        <v>116</v>
      </c>
      <c r="AK424" t="s">
        <v>184</v>
      </c>
      <c r="AL424">
        <v>2012</v>
      </c>
      <c r="AM424" t="s">
        <v>83</v>
      </c>
      <c r="AO424" t="str">
        <f>_xlfn.CONCAT(Table2[[#This Row],[auto_make]], " ", Table2[[#This Row],[auto_model]])</f>
        <v>Toyota Corolla</v>
      </c>
    </row>
    <row r="425" spans="1:41" x14ac:dyDescent="0.3">
      <c r="A425">
        <v>297</v>
      </c>
      <c r="B425">
        <v>48</v>
      </c>
      <c r="C425">
        <v>830729</v>
      </c>
      <c r="D425" s="1">
        <v>34010</v>
      </c>
      <c r="E425" t="s">
        <v>58</v>
      </c>
      <c r="F425" t="s">
        <v>70</v>
      </c>
      <c r="G425">
        <v>1000</v>
      </c>
      <c r="H425">
        <v>1538.6</v>
      </c>
      <c r="I425">
        <v>0</v>
      </c>
      <c r="J425">
        <v>618455</v>
      </c>
      <c r="K425" t="s">
        <v>71</v>
      </c>
      <c r="L425" t="s">
        <v>43</v>
      </c>
      <c r="M425" t="s">
        <v>112</v>
      </c>
      <c r="N425" t="s">
        <v>171</v>
      </c>
      <c r="O425" t="s">
        <v>120</v>
      </c>
      <c r="P425">
        <v>0</v>
      </c>
      <c r="Q425">
        <v>-54700</v>
      </c>
      <c r="R425" s="1">
        <v>42015</v>
      </c>
      <c r="S425" t="s">
        <v>47</v>
      </c>
      <c r="T425" t="s">
        <v>48</v>
      </c>
      <c r="U425" t="s">
        <v>64</v>
      </c>
      <c r="V425" t="s">
        <v>100</v>
      </c>
      <c r="W425" t="s">
        <v>51</v>
      </c>
      <c r="X425" t="s">
        <v>128</v>
      </c>
      <c r="Y425" t="s">
        <v>603</v>
      </c>
      <c r="Z425">
        <v>12</v>
      </c>
      <c r="AA425">
        <v>1</v>
      </c>
      <c r="AB425" t="s">
        <v>63</v>
      </c>
      <c r="AC425">
        <v>0</v>
      </c>
      <c r="AD425">
        <v>0</v>
      </c>
      <c r="AE425" t="s">
        <v>63</v>
      </c>
      <c r="AF425">
        <v>60600</v>
      </c>
      <c r="AG425">
        <v>6060</v>
      </c>
      <c r="AH425">
        <v>12120</v>
      </c>
      <c r="AI425">
        <v>42420</v>
      </c>
      <c r="AJ425" t="s">
        <v>130</v>
      </c>
      <c r="AK425" t="s">
        <v>250</v>
      </c>
      <c r="AL425">
        <v>2004</v>
      </c>
      <c r="AM425" t="s">
        <v>83</v>
      </c>
      <c r="AO425" t="str">
        <f>_xlfn.CONCAT(Table2[[#This Row],[auto_make]], " ", Table2[[#This Row],[auto_model]])</f>
        <v>Ford Fusion</v>
      </c>
    </row>
    <row r="426" spans="1:41" x14ac:dyDescent="0.3">
      <c r="A426">
        <v>150</v>
      </c>
      <c r="B426">
        <v>31</v>
      </c>
      <c r="C426">
        <v>651948</v>
      </c>
      <c r="D426" s="1">
        <v>34605</v>
      </c>
      <c r="E426" t="s">
        <v>58</v>
      </c>
      <c r="F426" t="s">
        <v>92</v>
      </c>
      <c r="G426">
        <v>1000</v>
      </c>
      <c r="H426">
        <v>1354.5</v>
      </c>
      <c r="I426">
        <v>0</v>
      </c>
      <c r="J426">
        <v>456602</v>
      </c>
      <c r="K426" t="s">
        <v>42</v>
      </c>
      <c r="L426" t="s">
        <v>125</v>
      </c>
      <c r="M426" t="s">
        <v>59</v>
      </c>
      <c r="N426" t="s">
        <v>107</v>
      </c>
      <c r="O426" t="s">
        <v>46</v>
      </c>
      <c r="P426">
        <v>52800</v>
      </c>
      <c r="Q426">
        <v>0</v>
      </c>
      <c r="R426" s="1">
        <v>42006</v>
      </c>
      <c r="S426" t="s">
        <v>76</v>
      </c>
      <c r="T426" t="s">
        <v>87</v>
      </c>
      <c r="U426" t="s">
        <v>49</v>
      </c>
      <c r="V426" t="s">
        <v>137</v>
      </c>
      <c r="W426" t="s">
        <v>78</v>
      </c>
      <c r="X426" t="s">
        <v>88</v>
      </c>
      <c r="Y426" t="s">
        <v>604</v>
      </c>
      <c r="Z426">
        <v>6</v>
      </c>
      <c r="AA426">
        <v>3</v>
      </c>
      <c r="AB426" t="s">
        <v>63</v>
      </c>
      <c r="AC426">
        <v>0</v>
      </c>
      <c r="AD426">
        <v>3</v>
      </c>
      <c r="AE426" t="s">
        <v>54</v>
      </c>
      <c r="AF426">
        <v>64800</v>
      </c>
      <c r="AG426">
        <v>6480</v>
      </c>
      <c r="AH426">
        <v>12960</v>
      </c>
      <c r="AI426">
        <v>45360</v>
      </c>
      <c r="AJ426" t="s">
        <v>154</v>
      </c>
      <c r="AK426" t="s">
        <v>168</v>
      </c>
      <c r="AL426">
        <v>2000</v>
      </c>
      <c r="AM426" t="s">
        <v>57</v>
      </c>
      <c r="AO426" t="str">
        <f>_xlfn.CONCAT(Table2[[#This Row],[auto_make]], " ", Table2[[#This Row],[auto_model]])</f>
        <v>Suburu Forrestor</v>
      </c>
    </row>
    <row r="427" spans="1:41" x14ac:dyDescent="0.3">
      <c r="A427">
        <v>4</v>
      </c>
      <c r="B427">
        <v>34</v>
      </c>
      <c r="C427">
        <v>424358</v>
      </c>
      <c r="D427" s="1">
        <v>37765</v>
      </c>
      <c r="E427" t="s">
        <v>40</v>
      </c>
      <c r="F427" t="s">
        <v>92</v>
      </c>
      <c r="G427">
        <v>500</v>
      </c>
      <c r="H427">
        <v>1282.93</v>
      </c>
      <c r="I427">
        <v>0</v>
      </c>
      <c r="J427">
        <v>616126</v>
      </c>
      <c r="K427" t="s">
        <v>71</v>
      </c>
      <c r="L427" t="s">
        <v>142</v>
      </c>
      <c r="M427" t="s">
        <v>126</v>
      </c>
      <c r="N427" t="s">
        <v>180</v>
      </c>
      <c r="O427" t="s">
        <v>61</v>
      </c>
      <c r="P427">
        <v>0</v>
      </c>
      <c r="Q427">
        <v>0</v>
      </c>
      <c r="R427" s="1">
        <v>42047</v>
      </c>
      <c r="S427" t="s">
        <v>76</v>
      </c>
      <c r="T427" t="s">
        <v>48</v>
      </c>
      <c r="U427" t="s">
        <v>49</v>
      </c>
      <c r="V427" t="s">
        <v>50</v>
      </c>
      <c r="W427" t="s">
        <v>114</v>
      </c>
      <c r="X427" t="s">
        <v>157</v>
      </c>
      <c r="Y427" t="s">
        <v>605</v>
      </c>
      <c r="Z427">
        <v>0</v>
      </c>
      <c r="AA427">
        <v>4</v>
      </c>
      <c r="AB427" t="s">
        <v>63</v>
      </c>
      <c r="AC427">
        <v>0</v>
      </c>
      <c r="AD427">
        <v>0</v>
      </c>
      <c r="AE427" t="s">
        <v>63</v>
      </c>
      <c r="AF427">
        <v>66880</v>
      </c>
      <c r="AG427">
        <v>6080</v>
      </c>
      <c r="AH427">
        <v>12160</v>
      </c>
      <c r="AI427">
        <v>48640</v>
      </c>
      <c r="AJ427" t="s">
        <v>90</v>
      </c>
      <c r="AK427" t="s">
        <v>224</v>
      </c>
      <c r="AL427">
        <v>1996</v>
      </c>
      <c r="AM427" t="s">
        <v>57</v>
      </c>
      <c r="AO427" t="str">
        <f>_xlfn.CONCAT(Table2[[#This Row],[auto_make]], " ", Table2[[#This Row],[auto_model]])</f>
        <v>Chevrolet Silverado</v>
      </c>
    </row>
    <row r="428" spans="1:41" x14ac:dyDescent="0.3">
      <c r="A428">
        <v>210</v>
      </c>
      <c r="B428">
        <v>35</v>
      </c>
      <c r="C428">
        <v>131478</v>
      </c>
      <c r="D428" s="1">
        <v>33597</v>
      </c>
      <c r="E428" t="s">
        <v>84</v>
      </c>
      <c r="F428" t="s">
        <v>92</v>
      </c>
      <c r="G428">
        <v>1000</v>
      </c>
      <c r="H428">
        <v>1346.27</v>
      </c>
      <c r="I428">
        <v>0</v>
      </c>
      <c r="J428">
        <v>468508</v>
      </c>
      <c r="K428" t="s">
        <v>42</v>
      </c>
      <c r="L428" t="s">
        <v>125</v>
      </c>
      <c r="M428" t="s">
        <v>190</v>
      </c>
      <c r="N428" t="s">
        <v>243</v>
      </c>
      <c r="O428" t="s">
        <v>143</v>
      </c>
      <c r="P428">
        <v>44900</v>
      </c>
      <c r="Q428">
        <v>-91400</v>
      </c>
      <c r="R428" s="1">
        <v>42007</v>
      </c>
      <c r="S428" t="s">
        <v>47</v>
      </c>
      <c r="T428" t="s">
        <v>87</v>
      </c>
      <c r="U428" t="s">
        <v>108</v>
      </c>
      <c r="V428" t="s">
        <v>137</v>
      </c>
      <c r="W428" t="s">
        <v>114</v>
      </c>
      <c r="X428" t="s">
        <v>88</v>
      </c>
      <c r="Y428" t="s">
        <v>606</v>
      </c>
      <c r="Z428">
        <v>11</v>
      </c>
      <c r="AA428">
        <v>1</v>
      </c>
      <c r="AB428" t="s">
        <v>80</v>
      </c>
      <c r="AC428">
        <v>0</v>
      </c>
      <c r="AD428">
        <v>2</v>
      </c>
      <c r="AE428" t="s">
        <v>63</v>
      </c>
      <c r="AF428">
        <v>58200</v>
      </c>
      <c r="AG428">
        <v>5820</v>
      </c>
      <c r="AH428">
        <v>5820</v>
      </c>
      <c r="AI428">
        <v>46560</v>
      </c>
      <c r="AJ428" t="s">
        <v>188</v>
      </c>
      <c r="AK428" t="s">
        <v>204</v>
      </c>
      <c r="AL428">
        <v>2013</v>
      </c>
      <c r="AM428" t="s">
        <v>83</v>
      </c>
      <c r="AO428" t="str">
        <f>_xlfn.CONCAT(Table2[[#This Row],[auto_make]], " ", Table2[[#This Row],[auto_model]])</f>
        <v>BMW X5</v>
      </c>
    </row>
    <row r="429" spans="1:41" x14ac:dyDescent="0.3">
      <c r="A429">
        <v>91</v>
      </c>
      <c r="B429">
        <v>31</v>
      </c>
      <c r="C429">
        <v>268833</v>
      </c>
      <c r="D429" s="1">
        <v>36421</v>
      </c>
      <c r="E429" t="s">
        <v>58</v>
      </c>
      <c r="F429" t="s">
        <v>70</v>
      </c>
      <c r="G429">
        <v>1000</v>
      </c>
      <c r="H429">
        <v>1338.4</v>
      </c>
      <c r="I429">
        <v>4000000</v>
      </c>
      <c r="J429">
        <v>431937</v>
      </c>
      <c r="K429" t="s">
        <v>71</v>
      </c>
      <c r="L429" t="s">
        <v>132</v>
      </c>
      <c r="M429" t="s">
        <v>118</v>
      </c>
      <c r="N429" t="s">
        <v>174</v>
      </c>
      <c r="O429" t="s">
        <v>75</v>
      </c>
      <c r="P429">
        <v>63600</v>
      </c>
      <c r="Q429">
        <v>0</v>
      </c>
      <c r="R429" s="1">
        <v>42060</v>
      </c>
      <c r="S429" t="s">
        <v>47</v>
      </c>
      <c r="T429" t="s">
        <v>48</v>
      </c>
      <c r="U429" t="s">
        <v>64</v>
      </c>
      <c r="V429" t="s">
        <v>50</v>
      </c>
      <c r="W429" t="s">
        <v>122</v>
      </c>
      <c r="X429" t="s">
        <v>123</v>
      </c>
      <c r="Y429" t="s">
        <v>607</v>
      </c>
      <c r="Z429">
        <v>19</v>
      </c>
      <c r="AA429">
        <v>1</v>
      </c>
      <c r="AB429" t="s">
        <v>63</v>
      </c>
      <c r="AC429">
        <v>1</v>
      </c>
      <c r="AD429">
        <v>0</v>
      </c>
      <c r="AE429" t="s">
        <v>80</v>
      </c>
      <c r="AF429">
        <v>60570</v>
      </c>
      <c r="AG429">
        <v>6730</v>
      </c>
      <c r="AH429">
        <v>6730</v>
      </c>
      <c r="AI429">
        <v>47110</v>
      </c>
      <c r="AJ429" t="s">
        <v>105</v>
      </c>
      <c r="AK429" t="s">
        <v>152</v>
      </c>
      <c r="AL429">
        <v>2011</v>
      </c>
      <c r="AM429" t="s">
        <v>83</v>
      </c>
      <c r="AO429" t="str">
        <f>_xlfn.CONCAT(Table2[[#This Row],[auto_make]], " ", Table2[[#This Row],[auto_model]])</f>
        <v>Nissan Maxima</v>
      </c>
    </row>
    <row r="430" spans="1:41" x14ac:dyDescent="0.3">
      <c r="A430">
        <v>167</v>
      </c>
      <c r="B430">
        <v>36</v>
      </c>
      <c r="C430">
        <v>287489</v>
      </c>
      <c r="D430" s="1">
        <v>34368</v>
      </c>
      <c r="E430" t="s">
        <v>84</v>
      </c>
      <c r="F430" t="s">
        <v>70</v>
      </c>
      <c r="G430">
        <v>1000</v>
      </c>
      <c r="H430">
        <v>949.44</v>
      </c>
      <c r="I430">
        <v>0</v>
      </c>
      <c r="J430">
        <v>448603</v>
      </c>
      <c r="K430" t="s">
        <v>71</v>
      </c>
      <c r="L430" t="s">
        <v>125</v>
      </c>
      <c r="M430" t="s">
        <v>126</v>
      </c>
      <c r="N430" t="s">
        <v>119</v>
      </c>
      <c r="O430" t="s">
        <v>61</v>
      </c>
      <c r="P430">
        <v>0</v>
      </c>
      <c r="Q430">
        <v>-38400</v>
      </c>
      <c r="R430" s="1">
        <v>42023</v>
      </c>
      <c r="S430" t="s">
        <v>76</v>
      </c>
      <c r="T430" t="s">
        <v>77</v>
      </c>
      <c r="U430" t="s">
        <v>49</v>
      </c>
      <c r="V430" t="s">
        <v>137</v>
      </c>
      <c r="W430" t="s">
        <v>122</v>
      </c>
      <c r="X430" t="s">
        <v>103</v>
      </c>
      <c r="Y430" t="s">
        <v>608</v>
      </c>
      <c r="Z430">
        <v>22</v>
      </c>
      <c r="AA430">
        <v>3</v>
      </c>
      <c r="AB430" t="s">
        <v>63</v>
      </c>
      <c r="AC430">
        <v>0</v>
      </c>
      <c r="AD430">
        <v>0</v>
      </c>
      <c r="AE430" t="s">
        <v>80</v>
      </c>
      <c r="AF430">
        <v>69680</v>
      </c>
      <c r="AG430">
        <v>8710</v>
      </c>
      <c r="AH430">
        <v>8710</v>
      </c>
      <c r="AI430">
        <v>52260</v>
      </c>
      <c r="AJ430" t="s">
        <v>68</v>
      </c>
      <c r="AK430" t="s">
        <v>272</v>
      </c>
      <c r="AL430">
        <v>2008</v>
      </c>
      <c r="AM430" t="s">
        <v>57</v>
      </c>
      <c r="AO430" t="str">
        <f>_xlfn.CONCAT(Table2[[#This Row],[auto_make]], " ", Table2[[#This Row],[auto_model]])</f>
        <v>Mercedes ML350</v>
      </c>
    </row>
    <row r="431" spans="1:41" x14ac:dyDescent="0.3">
      <c r="A431">
        <v>467</v>
      </c>
      <c r="B431">
        <v>58</v>
      </c>
      <c r="C431">
        <v>808153</v>
      </c>
      <c r="D431" s="1">
        <v>37639</v>
      </c>
      <c r="E431" t="s">
        <v>58</v>
      </c>
      <c r="F431" t="s">
        <v>92</v>
      </c>
      <c r="G431">
        <v>2000</v>
      </c>
      <c r="H431">
        <v>977.4</v>
      </c>
      <c r="I431">
        <v>0</v>
      </c>
      <c r="J431">
        <v>444500</v>
      </c>
      <c r="K431" t="s">
        <v>42</v>
      </c>
      <c r="L431" t="s">
        <v>125</v>
      </c>
      <c r="M431" t="s">
        <v>146</v>
      </c>
      <c r="N431" t="s">
        <v>99</v>
      </c>
      <c r="O431" t="s">
        <v>75</v>
      </c>
      <c r="P431">
        <v>82200</v>
      </c>
      <c r="Q431">
        <v>0</v>
      </c>
      <c r="R431" s="1">
        <v>42007</v>
      </c>
      <c r="S431" t="s">
        <v>47</v>
      </c>
      <c r="T431" t="s">
        <v>87</v>
      </c>
      <c r="U431" t="s">
        <v>108</v>
      </c>
      <c r="V431" t="s">
        <v>100</v>
      </c>
      <c r="W431" t="s">
        <v>78</v>
      </c>
      <c r="X431" t="s">
        <v>52</v>
      </c>
      <c r="Y431" t="s">
        <v>609</v>
      </c>
      <c r="Z431">
        <v>2</v>
      </c>
      <c r="AA431">
        <v>1</v>
      </c>
      <c r="AB431" t="s">
        <v>54</v>
      </c>
      <c r="AC431">
        <v>2</v>
      </c>
      <c r="AD431">
        <v>3</v>
      </c>
      <c r="AE431" t="s">
        <v>80</v>
      </c>
      <c r="AF431">
        <v>55700</v>
      </c>
      <c r="AG431">
        <v>5570</v>
      </c>
      <c r="AH431">
        <v>11140</v>
      </c>
      <c r="AI431">
        <v>38990</v>
      </c>
      <c r="AJ431" t="s">
        <v>105</v>
      </c>
      <c r="AK431" t="s">
        <v>152</v>
      </c>
      <c r="AL431">
        <v>2014</v>
      </c>
      <c r="AM431" t="s">
        <v>83</v>
      </c>
      <c r="AO431" t="str">
        <f>_xlfn.CONCAT(Table2[[#This Row],[auto_make]], " ", Table2[[#This Row],[auto_model]])</f>
        <v>Nissan Maxima</v>
      </c>
    </row>
    <row r="432" spans="1:41" x14ac:dyDescent="0.3">
      <c r="A432">
        <v>264</v>
      </c>
      <c r="B432">
        <v>47</v>
      </c>
      <c r="C432">
        <v>687639</v>
      </c>
      <c r="D432" s="1">
        <v>38418</v>
      </c>
      <c r="E432" t="s">
        <v>58</v>
      </c>
      <c r="F432" t="s">
        <v>41</v>
      </c>
      <c r="G432">
        <v>2000</v>
      </c>
      <c r="H432">
        <v>1181.46</v>
      </c>
      <c r="I432">
        <v>10000000</v>
      </c>
      <c r="J432">
        <v>601117</v>
      </c>
      <c r="K432" t="s">
        <v>71</v>
      </c>
      <c r="L432" t="s">
        <v>162</v>
      </c>
      <c r="M432" t="s">
        <v>146</v>
      </c>
      <c r="N432" t="s">
        <v>45</v>
      </c>
      <c r="O432" t="s">
        <v>61</v>
      </c>
      <c r="P432">
        <v>0</v>
      </c>
      <c r="Q432">
        <v>-67400</v>
      </c>
      <c r="R432" s="1">
        <v>42047</v>
      </c>
      <c r="S432" t="s">
        <v>76</v>
      </c>
      <c r="T432" t="s">
        <v>87</v>
      </c>
      <c r="U432" t="s">
        <v>108</v>
      </c>
      <c r="V432" t="s">
        <v>137</v>
      </c>
      <c r="W432" t="s">
        <v>40</v>
      </c>
      <c r="X432" t="s">
        <v>88</v>
      </c>
      <c r="Y432" t="s">
        <v>610</v>
      </c>
      <c r="Z432">
        <v>16</v>
      </c>
      <c r="AA432">
        <v>4</v>
      </c>
      <c r="AB432" t="s">
        <v>54</v>
      </c>
      <c r="AC432">
        <v>1</v>
      </c>
      <c r="AD432">
        <v>2</v>
      </c>
      <c r="AE432" t="s">
        <v>54</v>
      </c>
      <c r="AF432">
        <v>62370</v>
      </c>
      <c r="AG432">
        <v>5670</v>
      </c>
      <c r="AH432">
        <v>5670</v>
      </c>
      <c r="AI432">
        <v>51030</v>
      </c>
      <c r="AJ432" t="s">
        <v>81</v>
      </c>
      <c r="AK432" t="s">
        <v>145</v>
      </c>
      <c r="AL432">
        <v>2001</v>
      </c>
      <c r="AM432" t="s">
        <v>83</v>
      </c>
      <c r="AO432" t="str">
        <f>_xlfn.CONCAT(Table2[[#This Row],[auto_make]], " ", Table2[[#This Row],[auto_model]])</f>
        <v>Dodge Neon</v>
      </c>
    </row>
    <row r="433" spans="1:41" x14ac:dyDescent="0.3">
      <c r="A433">
        <v>270</v>
      </c>
      <c r="B433">
        <v>45</v>
      </c>
      <c r="C433">
        <v>497347</v>
      </c>
      <c r="D433" s="1">
        <v>37856</v>
      </c>
      <c r="E433" t="s">
        <v>40</v>
      </c>
      <c r="F433" t="s">
        <v>92</v>
      </c>
      <c r="G433">
        <v>500</v>
      </c>
      <c r="H433">
        <v>1187.53</v>
      </c>
      <c r="I433">
        <v>0</v>
      </c>
      <c r="J433">
        <v>615383</v>
      </c>
      <c r="K433" t="s">
        <v>71</v>
      </c>
      <c r="L433" t="s">
        <v>72</v>
      </c>
      <c r="M433" t="s">
        <v>118</v>
      </c>
      <c r="N433" t="s">
        <v>156</v>
      </c>
      <c r="O433" t="s">
        <v>143</v>
      </c>
      <c r="P433">
        <v>83200</v>
      </c>
      <c r="Q433">
        <v>-53300</v>
      </c>
      <c r="R433" s="1">
        <v>42059</v>
      </c>
      <c r="S433" t="s">
        <v>76</v>
      </c>
      <c r="T433" t="s">
        <v>48</v>
      </c>
      <c r="U433" t="s">
        <v>108</v>
      </c>
      <c r="V433" t="s">
        <v>121</v>
      </c>
      <c r="W433" t="s">
        <v>65</v>
      </c>
      <c r="X433" t="s">
        <v>52</v>
      </c>
      <c r="Y433" t="s">
        <v>611</v>
      </c>
      <c r="Z433">
        <v>23</v>
      </c>
      <c r="AA433">
        <v>3</v>
      </c>
      <c r="AB433" t="s">
        <v>63</v>
      </c>
      <c r="AC433">
        <v>0</v>
      </c>
      <c r="AD433">
        <v>0</v>
      </c>
      <c r="AE433" t="s">
        <v>54</v>
      </c>
      <c r="AF433">
        <v>54340</v>
      </c>
      <c r="AG433">
        <v>9880</v>
      </c>
      <c r="AH433">
        <v>0</v>
      </c>
      <c r="AI433">
        <v>44460</v>
      </c>
      <c r="AJ433" t="s">
        <v>55</v>
      </c>
      <c r="AK433" t="s">
        <v>56</v>
      </c>
      <c r="AL433">
        <v>2005</v>
      </c>
      <c r="AM433" t="s">
        <v>83</v>
      </c>
      <c r="AO433" t="str">
        <f>_xlfn.CONCAT(Table2[[#This Row],[auto_make]], " ", Table2[[#This Row],[auto_model]])</f>
        <v>Saab 92x</v>
      </c>
    </row>
    <row r="434" spans="1:41" x14ac:dyDescent="0.3">
      <c r="A434">
        <v>310</v>
      </c>
      <c r="B434">
        <v>48</v>
      </c>
      <c r="C434">
        <v>439660</v>
      </c>
      <c r="D434" s="1">
        <v>37448</v>
      </c>
      <c r="E434" t="s">
        <v>40</v>
      </c>
      <c r="F434" t="s">
        <v>70</v>
      </c>
      <c r="G434">
        <v>1000</v>
      </c>
      <c r="H434">
        <v>845.16</v>
      </c>
      <c r="I434">
        <v>0</v>
      </c>
      <c r="J434">
        <v>434342</v>
      </c>
      <c r="K434" t="s">
        <v>71</v>
      </c>
      <c r="L434" t="s">
        <v>125</v>
      </c>
      <c r="M434" t="s">
        <v>118</v>
      </c>
      <c r="N434" t="s">
        <v>107</v>
      </c>
      <c r="O434" t="s">
        <v>61</v>
      </c>
      <c r="P434">
        <v>0</v>
      </c>
      <c r="Q434">
        <v>0</v>
      </c>
      <c r="R434" s="1">
        <v>42060</v>
      </c>
      <c r="S434" t="s">
        <v>47</v>
      </c>
      <c r="T434" t="s">
        <v>87</v>
      </c>
      <c r="U434" t="s">
        <v>49</v>
      </c>
      <c r="V434" t="s">
        <v>50</v>
      </c>
      <c r="W434" t="s">
        <v>122</v>
      </c>
      <c r="X434" t="s">
        <v>128</v>
      </c>
      <c r="Y434" t="s">
        <v>612</v>
      </c>
      <c r="Z434">
        <v>21</v>
      </c>
      <c r="AA434">
        <v>1</v>
      </c>
      <c r="AB434" t="s">
        <v>54</v>
      </c>
      <c r="AC434">
        <v>1</v>
      </c>
      <c r="AD434">
        <v>0</v>
      </c>
      <c r="AE434" t="s">
        <v>80</v>
      </c>
      <c r="AF434">
        <v>55170</v>
      </c>
      <c r="AG434">
        <v>6130</v>
      </c>
      <c r="AH434">
        <v>6130</v>
      </c>
      <c r="AI434">
        <v>42910</v>
      </c>
      <c r="AJ434" t="s">
        <v>110</v>
      </c>
      <c r="AK434" t="s">
        <v>111</v>
      </c>
      <c r="AL434">
        <v>2005</v>
      </c>
      <c r="AM434" t="s">
        <v>57</v>
      </c>
      <c r="AO434" t="str">
        <f>_xlfn.CONCAT(Table2[[#This Row],[auto_make]], " ", Table2[[#This Row],[auto_model]])</f>
        <v>Audi A5</v>
      </c>
    </row>
    <row r="435" spans="1:41" x14ac:dyDescent="0.3">
      <c r="A435">
        <v>143</v>
      </c>
      <c r="B435">
        <v>34</v>
      </c>
      <c r="C435">
        <v>847123</v>
      </c>
      <c r="D435" s="1">
        <v>41717</v>
      </c>
      <c r="E435" t="s">
        <v>84</v>
      </c>
      <c r="F435" t="s">
        <v>70</v>
      </c>
      <c r="G435">
        <v>500</v>
      </c>
      <c r="H435">
        <v>1442.27</v>
      </c>
      <c r="I435">
        <v>0</v>
      </c>
      <c r="J435">
        <v>435100</v>
      </c>
      <c r="K435" t="s">
        <v>42</v>
      </c>
      <c r="L435" t="s">
        <v>142</v>
      </c>
      <c r="M435" t="s">
        <v>118</v>
      </c>
      <c r="N435" t="s">
        <v>265</v>
      </c>
      <c r="O435" t="s">
        <v>120</v>
      </c>
      <c r="P435">
        <v>67900</v>
      </c>
      <c r="Q435">
        <v>0</v>
      </c>
      <c r="R435" s="1">
        <v>42052</v>
      </c>
      <c r="S435" t="s">
        <v>47</v>
      </c>
      <c r="T435" t="s">
        <v>87</v>
      </c>
      <c r="U435" t="s">
        <v>64</v>
      </c>
      <c r="V435" t="s">
        <v>121</v>
      </c>
      <c r="W435" t="s">
        <v>78</v>
      </c>
      <c r="X435" t="s">
        <v>52</v>
      </c>
      <c r="Y435" t="s">
        <v>613</v>
      </c>
      <c r="Z435">
        <v>10</v>
      </c>
      <c r="AA435">
        <v>1</v>
      </c>
      <c r="AB435" t="s">
        <v>63</v>
      </c>
      <c r="AC435">
        <v>2</v>
      </c>
      <c r="AD435">
        <v>3</v>
      </c>
      <c r="AE435" t="s">
        <v>54</v>
      </c>
      <c r="AF435">
        <v>58500</v>
      </c>
      <c r="AG435">
        <v>11700</v>
      </c>
      <c r="AH435">
        <v>5850</v>
      </c>
      <c r="AI435">
        <v>40950</v>
      </c>
      <c r="AJ435" t="s">
        <v>81</v>
      </c>
      <c r="AK435" t="s">
        <v>82</v>
      </c>
      <c r="AL435">
        <v>1999</v>
      </c>
      <c r="AM435" t="s">
        <v>83</v>
      </c>
      <c r="AO435" t="str">
        <f>_xlfn.CONCAT(Table2[[#This Row],[auto_make]], " ", Table2[[#This Row],[auto_model]])</f>
        <v>Dodge RAM</v>
      </c>
    </row>
    <row r="436" spans="1:41" x14ac:dyDescent="0.3">
      <c r="A436">
        <v>146</v>
      </c>
      <c r="B436">
        <v>32</v>
      </c>
      <c r="C436">
        <v>172307</v>
      </c>
      <c r="D436" s="1">
        <v>34309</v>
      </c>
      <c r="E436" t="s">
        <v>40</v>
      </c>
      <c r="F436" t="s">
        <v>70</v>
      </c>
      <c r="G436">
        <v>2000</v>
      </c>
      <c r="H436">
        <v>1276.43</v>
      </c>
      <c r="I436">
        <v>0</v>
      </c>
      <c r="J436">
        <v>431278</v>
      </c>
      <c r="K436" t="s">
        <v>42</v>
      </c>
      <c r="L436" t="s">
        <v>93</v>
      </c>
      <c r="M436" t="s">
        <v>118</v>
      </c>
      <c r="N436" t="s">
        <v>133</v>
      </c>
      <c r="O436" t="s">
        <v>75</v>
      </c>
      <c r="P436">
        <v>0</v>
      </c>
      <c r="Q436">
        <v>0</v>
      </c>
      <c r="R436" s="1">
        <v>42044</v>
      </c>
      <c r="S436" t="s">
        <v>47</v>
      </c>
      <c r="T436" t="s">
        <v>77</v>
      </c>
      <c r="U436" t="s">
        <v>49</v>
      </c>
      <c r="V436" t="s">
        <v>100</v>
      </c>
      <c r="W436" t="s">
        <v>122</v>
      </c>
      <c r="X436" t="s">
        <v>66</v>
      </c>
      <c r="Y436" t="s">
        <v>614</v>
      </c>
      <c r="Z436">
        <v>12</v>
      </c>
      <c r="AA436">
        <v>1</v>
      </c>
      <c r="AB436" t="s">
        <v>63</v>
      </c>
      <c r="AC436">
        <v>0</v>
      </c>
      <c r="AD436">
        <v>3</v>
      </c>
      <c r="AE436" t="s">
        <v>63</v>
      </c>
      <c r="AF436">
        <v>59940</v>
      </c>
      <c r="AG436">
        <v>6660</v>
      </c>
      <c r="AH436">
        <v>6660</v>
      </c>
      <c r="AI436">
        <v>46620</v>
      </c>
      <c r="AJ436" t="s">
        <v>210</v>
      </c>
      <c r="AK436" t="s">
        <v>226</v>
      </c>
      <c r="AL436">
        <v>1995</v>
      </c>
      <c r="AM436" t="s">
        <v>83</v>
      </c>
      <c r="AO436" t="str">
        <f>_xlfn.CONCAT(Table2[[#This Row],[auto_make]], " ", Table2[[#This Row],[auto_model]])</f>
        <v>Honda CRV</v>
      </c>
    </row>
    <row r="437" spans="1:41" x14ac:dyDescent="0.3">
      <c r="A437">
        <v>102</v>
      </c>
      <c r="B437">
        <v>28</v>
      </c>
      <c r="C437">
        <v>810189</v>
      </c>
      <c r="D437" s="1">
        <v>36401</v>
      </c>
      <c r="E437" t="s">
        <v>40</v>
      </c>
      <c r="F437" t="s">
        <v>41</v>
      </c>
      <c r="G437">
        <v>500</v>
      </c>
      <c r="H437">
        <v>1075.4100000000001</v>
      </c>
      <c r="I437">
        <v>0</v>
      </c>
      <c r="J437">
        <v>445648</v>
      </c>
      <c r="K437" t="s">
        <v>42</v>
      </c>
      <c r="L437" t="s">
        <v>43</v>
      </c>
      <c r="M437" t="s">
        <v>59</v>
      </c>
      <c r="N437" t="s">
        <v>60</v>
      </c>
      <c r="O437" t="s">
        <v>120</v>
      </c>
      <c r="P437">
        <v>55200</v>
      </c>
      <c r="Q437">
        <v>0</v>
      </c>
      <c r="R437" s="1">
        <v>42050</v>
      </c>
      <c r="S437" t="s">
        <v>47</v>
      </c>
      <c r="T437" t="s">
        <v>48</v>
      </c>
      <c r="U437" t="s">
        <v>108</v>
      </c>
      <c r="V437" t="s">
        <v>50</v>
      </c>
      <c r="W437" t="s">
        <v>176</v>
      </c>
      <c r="X437" t="s">
        <v>128</v>
      </c>
      <c r="Y437" t="s">
        <v>615</v>
      </c>
      <c r="Z437">
        <v>6</v>
      </c>
      <c r="AA437">
        <v>1</v>
      </c>
      <c r="AB437" t="s">
        <v>80</v>
      </c>
      <c r="AC437">
        <v>1</v>
      </c>
      <c r="AD437">
        <v>0</v>
      </c>
      <c r="AE437" t="s">
        <v>80</v>
      </c>
      <c r="AF437">
        <v>73400</v>
      </c>
      <c r="AG437">
        <v>7340</v>
      </c>
      <c r="AH437">
        <v>7340</v>
      </c>
      <c r="AI437">
        <v>58720</v>
      </c>
      <c r="AJ437" t="s">
        <v>81</v>
      </c>
      <c r="AK437" t="s">
        <v>145</v>
      </c>
      <c r="AL437">
        <v>1996</v>
      </c>
      <c r="AM437" t="s">
        <v>83</v>
      </c>
      <c r="AO437" t="str">
        <f>_xlfn.CONCAT(Table2[[#This Row],[auto_make]], " ", Table2[[#This Row],[auto_model]])</f>
        <v>Dodge Neon</v>
      </c>
    </row>
    <row r="438" spans="1:41" x14ac:dyDescent="0.3">
      <c r="A438">
        <v>61</v>
      </c>
      <c r="B438">
        <v>23</v>
      </c>
      <c r="C438">
        <v>432068</v>
      </c>
      <c r="D438" s="1">
        <v>39150</v>
      </c>
      <c r="E438" t="s">
        <v>84</v>
      </c>
      <c r="F438" t="s">
        <v>70</v>
      </c>
      <c r="G438">
        <v>500</v>
      </c>
      <c r="H438">
        <v>1111.72</v>
      </c>
      <c r="I438">
        <v>0</v>
      </c>
      <c r="J438">
        <v>448857</v>
      </c>
      <c r="K438" t="s">
        <v>42</v>
      </c>
      <c r="L438" t="s">
        <v>162</v>
      </c>
      <c r="M438" t="s">
        <v>126</v>
      </c>
      <c r="N438" t="s">
        <v>99</v>
      </c>
      <c r="O438" t="s">
        <v>61</v>
      </c>
      <c r="P438">
        <v>54600</v>
      </c>
      <c r="Q438">
        <v>0</v>
      </c>
      <c r="R438" s="1">
        <v>42060</v>
      </c>
      <c r="S438" t="s">
        <v>47</v>
      </c>
      <c r="T438" t="s">
        <v>48</v>
      </c>
      <c r="U438" t="s">
        <v>49</v>
      </c>
      <c r="V438" t="s">
        <v>100</v>
      </c>
      <c r="W438" t="s">
        <v>176</v>
      </c>
      <c r="X438" t="s">
        <v>66</v>
      </c>
      <c r="Y438" t="s">
        <v>616</v>
      </c>
      <c r="Z438">
        <v>6</v>
      </c>
      <c r="AA438">
        <v>1</v>
      </c>
      <c r="AB438" t="s">
        <v>63</v>
      </c>
      <c r="AC438">
        <v>1</v>
      </c>
      <c r="AD438">
        <v>2</v>
      </c>
      <c r="AE438" t="s">
        <v>63</v>
      </c>
      <c r="AF438">
        <v>41850</v>
      </c>
      <c r="AG438">
        <v>4650</v>
      </c>
      <c r="AH438">
        <v>4650</v>
      </c>
      <c r="AI438">
        <v>32550</v>
      </c>
      <c r="AJ438" t="s">
        <v>154</v>
      </c>
      <c r="AK438" t="s">
        <v>155</v>
      </c>
      <c r="AL438">
        <v>1997</v>
      </c>
      <c r="AM438" t="s">
        <v>83</v>
      </c>
      <c r="AO438" t="str">
        <f>_xlfn.CONCAT(Table2[[#This Row],[auto_make]], " ", Table2[[#This Row],[auto_model]])</f>
        <v>Suburu Legacy</v>
      </c>
    </row>
    <row r="439" spans="1:41" x14ac:dyDescent="0.3">
      <c r="A439">
        <v>255</v>
      </c>
      <c r="B439">
        <v>44</v>
      </c>
      <c r="C439">
        <v>903203</v>
      </c>
      <c r="D439" s="1">
        <v>37989</v>
      </c>
      <c r="E439" t="s">
        <v>40</v>
      </c>
      <c r="F439" t="s">
        <v>92</v>
      </c>
      <c r="G439">
        <v>2000</v>
      </c>
      <c r="H439">
        <v>814.96</v>
      </c>
      <c r="I439">
        <v>6000000</v>
      </c>
      <c r="J439">
        <v>435267</v>
      </c>
      <c r="K439" t="s">
        <v>71</v>
      </c>
      <c r="L439" t="s">
        <v>72</v>
      </c>
      <c r="M439" t="s">
        <v>118</v>
      </c>
      <c r="N439" t="s">
        <v>169</v>
      </c>
      <c r="O439" t="s">
        <v>143</v>
      </c>
      <c r="P439">
        <v>68500</v>
      </c>
      <c r="Q439">
        <v>0</v>
      </c>
      <c r="R439" s="1">
        <v>42040</v>
      </c>
      <c r="S439" t="s">
        <v>139</v>
      </c>
      <c r="T439" t="s">
        <v>63</v>
      </c>
      <c r="U439" t="s">
        <v>213</v>
      </c>
      <c r="V439" t="s">
        <v>50</v>
      </c>
      <c r="W439" t="s">
        <v>122</v>
      </c>
      <c r="X439" t="s">
        <v>123</v>
      </c>
      <c r="Y439" t="s">
        <v>617</v>
      </c>
      <c r="Z439">
        <v>7</v>
      </c>
      <c r="AA439">
        <v>1</v>
      </c>
      <c r="AB439" t="s">
        <v>63</v>
      </c>
      <c r="AC439">
        <v>2</v>
      </c>
      <c r="AD439">
        <v>2</v>
      </c>
      <c r="AE439" t="s">
        <v>80</v>
      </c>
      <c r="AF439">
        <v>6400</v>
      </c>
      <c r="AG439">
        <v>640</v>
      </c>
      <c r="AH439">
        <v>1280</v>
      </c>
      <c r="AI439">
        <v>4480</v>
      </c>
      <c r="AJ439" t="s">
        <v>68</v>
      </c>
      <c r="AK439" t="s">
        <v>272</v>
      </c>
      <c r="AL439">
        <v>2005</v>
      </c>
      <c r="AM439" t="s">
        <v>57</v>
      </c>
      <c r="AO439" t="str">
        <f>_xlfn.CONCAT(Table2[[#This Row],[auto_make]], " ", Table2[[#This Row],[auto_model]])</f>
        <v>Mercedes ML350</v>
      </c>
    </row>
    <row r="440" spans="1:41" x14ac:dyDescent="0.3">
      <c r="A440">
        <v>211</v>
      </c>
      <c r="B440">
        <v>40</v>
      </c>
      <c r="C440">
        <v>253085</v>
      </c>
      <c r="D440" s="1">
        <v>33353</v>
      </c>
      <c r="E440" t="s">
        <v>84</v>
      </c>
      <c r="F440" t="s">
        <v>92</v>
      </c>
      <c r="G440">
        <v>1000</v>
      </c>
      <c r="H440">
        <v>1575.86</v>
      </c>
      <c r="I440">
        <v>0</v>
      </c>
      <c r="J440">
        <v>461275</v>
      </c>
      <c r="K440" t="s">
        <v>71</v>
      </c>
      <c r="L440" t="s">
        <v>72</v>
      </c>
      <c r="M440" t="s">
        <v>112</v>
      </c>
      <c r="N440" t="s">
        <v>45</v>
      </c>
      <c r="O440" t="s">
        <v>75</v>
      </c>
      <c r="P440">
        <v>0</v>
      </c>
      <c r="Q440">
        <v>0</v>
      </c>
      <c r="R440" s="1">
        <v>42016</v>
      </c>
      <c r="S440" t="s">
        <v>62</v>
      </c>
      <c r="T440" t="s">
        <v>63</v>
      </c>
      <c r="U440" t="s">
        <v>213</v>
      </c>
      <c r="V440" t="s">
        <v>50</v>
      </c>
      <c r="W440" t="s">
        <v>114</v>
      </c>
      <c r="X440" t="s">
        <v>157</v>
      </c>
      <c r="Y440" t="s">
        <v>618</v>
      </c>
      <c r="Z440">
        <v>3</v>
      </c>
      <c r="AA440">
        <v>1</v>
      </c>
      <c r="AB440" t="s">
        <v>80</v>
      </c>
      <c r="AC440">
        <v>1</v>
      </c>
      <c r="AD440">
        <v>1</v>
      </c>
      <c r="AE440" t="s">
        <v>80</v>
      </c>
      <c r="AF440">
        <v>3190</v>
      </c>
      <c r="AG440">
        <v>580</v>
      </c>
      <c r="AH440">
        <v>290</v>
      </c>
      <c r="AI440">
        <v>2320</v>
      </c>
      <c r="AJ440" t="s">
        <v>110</v>
      </c>
      <c r="AK440" t="s">
        <v>111</v>
      </c>
      <c r="AL440">
        <v>2004</v>
      </c>
      <c r="AM440" t="s">
        <v>83</v>
      </c>
      <c r="AO440" t="str">
        <f>_xlfn.CONCAT(Table2[[#This Row],[auto_make]], " ", Table2[[#This Row],[auto_model]])</f>
        <v>Audi A5</v>
      </c>
    </row>
    <row r="441" spans="1:41" x14ac:dyDescent="0.3">
      <c r="A441">
        <v>61</v>
      </c>
      <c r="B441">
        <v>29</v>
      </c>
      <c r="C441">
        <v>180720</v>
      </c>
      <c r="D441" s="1">
        <v>34772</v>
      </c>
      <c r="E441" t="s">
        <v>58</v>
      </c>
      <c r="F441" t="s">
        <v>41</v>
      </c>
      <c r="G441">
        <v>1000</v>
      </c>
      <c r="H441">
        <v>1115.27</v>
      </c>
      <c r="I441">
        <v>0</v>
      </c>
      <c r="J441">
        <v>613816</v>
      </c>
      <c r="K441" t="s">
        <v>42</v>
      </c>
      <c r="L441" t="s">
        <v>162</v>
      </c>
      <c r="M441" t="s">
        <v>160</v>
      </c>
      <c r="N441" t="s">
        <v>174</v>
      </c>
      <c r="O441" t="s">
        <v>86</v>
      </c>
      <c r="P441">
        <v>0</v>
      </c>
      <c r="Q441">
        <v>-66000</v>
      </c>
      <c r="R441" s="1">
        <v>42005</v>
      </c>
      <c r="S441" t="s">
        <v>139</v>
      </c>
      <c r="T441" t="s">
        <v>63</v>
      </c>
      <c r="U441" t="s">
        <v>213</v>
      </c>
      <c r="V441" t="s">
        <v>94</v>
      </c>
      <c r="W441" t="s">
        <v>65</v>
      </c>
      <c r="X441" t="s">
        <v>123</v>
      </c>
      <c r="Y441" t="s">
        <v>619</v>
      </c>
      <c r="Z441">
        <v>10</v>
      </c>
      <c r="AA441">
        <v>1</v>
      </c>
      <c r="AB441" t="s">
        <v>54</v>
      </c>
      <c r="AC441">
        <v>2</v>
      </c>
      <c r="AD441">
        <v>1</v>
      </c>
      <c r="AE441" t="s">
        <v>54</v>
      </c>
      <c r="AF441">
        <v>5900</v>
      </c>
      <c r="AG441">
        <v>590</v>
      </c>
      <c r="AH441">
        <v>590</v>
      </c>
      <c r="AI441">
        <v>4720</v>
      </c>
      <c r="AJ441" t="s">
        <v>105</v>
      </c>
      <c r="AK441" t="s">
        <v>106</v>
      </c>
      <c r="AL441">
        <v>2010</v>
      </c>
      <c r="AM441" t="s">
        <v>83</v>
      </c>
      <c r="AO441" t="str">
        <f>_xlfn.CONCAT(Table2[[#This Row],[auto_make]], " ", Table2[[#This Row],[auto_model]])</f>
        <v>Nissan Pathfinder</v>
      </c>
    </row>
    <row r="442" spans="1:41" x14ac:dyDescent="0.3">
      <c r="A442">
        <v>108</v>
      </c>
      <c r="B442">
        <v>31</v>
      </c>
      <c r="C442">
        <v>492224</v>
      </c>
      <c r="D442" s="1">
        <v>38695</v>
      </c>
      <c r="E442" t="s">
        <v>58</v>
      </c>
      <c r="F442" t="s">
        <v>92</v>
      </c>
      <c r="G442">
        <v>2000</v>
      </c>
      <c r="H442">
        <v>1175.7</v>
      </c>
      <c r="I442">
        <v>0</v>
      </c>
      <c r="J442">
        <v>608767</v>
      </c>
      <c r="K442" t="s">
        <v>42</v>
      </c>
      <c r="L442" t="s">
        <v>125</v>
      </c>
      <c r="M442" t="s">
        <v>136</v>
      </c>
      <c r="N442" t="s">
        <v>156</v>
      </c>
      <c r="O442" t="s">
        <v>143</v>
      </c>
      <c r="P442">
        <v>0</v>
      </c>
      <c r="Q442">
        <v>0</v>
      </c>
      <c r="R442" s="1">
        <v>42054</v>
      </c>
      <c r="S442" t="s">
        <v>47</v>
      </c>
      <c r="T442" t="s">
        <v>77</v>
      </c>
      <c r="U442" t="s">
        <v>108</v>
      </c>
      <c r="V442" t="s">
        <v>100</v>
      </c>
      <c r="W442" t="s">
        <v>78</v>
      </c>
      <c r="X442" t="s">
        <v>52</v>
      </c>
      <c r="Y442" t="s">
        <v>620</v>
      </c>
      <c r="Z442">
        <v>14</v>
      </c>
      <c r="AA442">
        <v>1</v>
      </c>
      <c r="AB442" t="s">
        <v>80</v>
      </c>
      <c r="AC442">
        <v>0</v>
      </c>
      <c r="AD442">
        <v>2</v>
      </c>
      <c r="AE442" t="s">
        <v>80</v>
      </c>
      <c r="AF442">
        <v>57330</v>
      </c>
      <c r="AG442">
        <v>6370</v>
      </c>
      <c r="AH442">
        <v>6370</v>
      </c>
      <c r="AI442">
        <v>44590</v>
      </c>
      <c r="AJ442" t="s">
        <v>81</v>
      </c>
      <c r="AK442" t="s">
        <v>145</v>
      </c>
      <c r="AL442">
        <v>2006</v>
      </c>
      <c r="AM442" t="s">
        <v>83</v>
      </c>
      <c r="AO442" t="str">
        <f>_xlfn.CONCAT(Table2[[#This Row],[auto_make]], " ", Table2[[#This Row],[auto_model]])</f>
        <v>Dodge Neon</v>
      </c>
    </row>
    <row r="443" spans="1:41" x14ac:dyDescent="0.3">
      <c r="A443">
        <v>303</v>
      </c>
      <c r="B443">
        <v>50</v>
      </c>
      <c r="C443">
        <v>411477</v>
      </c>
      <c r="D443" s="1">
        <v>37250</v>
      </c>
      <c r="E443" t="s">
        <v>40</v>
      </c>
      <c r="F443" t="s">
        <v>70</v>
      </c>
      <c r="G443">
        <v>500</v>
      </c>
      <c r="H443">
        <v>793.15</v>
      </c>
      <c r="I443">
        <v>0</v>
      </c>
      <c r="J443">
        <v>620869</v>
      </c>
      <c r="K443" t="s">
        <v>42</v>
      </c>
      <c r="L443" t="s">
        <v>43</v>
      </c>
      <c r="M443" t="s">
        <v>98</v>
      </c>
      <c r="N443" t="s">
        <v>74</v>
      </c>
      <c r="O443" t="s">
        <v>75</v>
      </c>
      <c r="P443">
        <v>54600</v>
      </c>
      <c r="Q443">
        <v>-45500</v>
      </c>
      <c r="R443" s="1">
        <v>42018</v>
      </c>
      <c r="S443" t="s">
        <v>76</v>
      </c>
      <c r="T443" t="s">
        <v>87</v>
      </c>
      <c r="U443" t="s">
        <v>108</v>
      </c>
      <c r="V443" t="s">
        <v>121</v>
      </c>
      <c r="W443" t="s">
        <v>114</v>
      </c>
      <c r="X443" t="s">
        <v>123</v>
      </c>
      <c r="Y443" t="s">
        <v>621</v>
      </c>
      <c r="Z443">
        <v>17</v>
      </c>
      <c r="AA443">
        <v>3</v>
      </c>
      <c r="AB443" t="s">
        <v>80</v>
      </c>
      <c r="AC443">
        <v>0</v>
      </c>
      <c r="AD443">
        <v>3</v>
      </c>
      <c r="AE443" t="s">
        <v>80</v>
      </c>
      <c r="AF443">
        <v>81960</v>
      </c>
      <c r="AG443">
        <v>13660</v>
      </c>
      <c r="AH443">
        <v>13660</v>
      </c>
      <c r="AI443">
        <v>54640</v>
      </c>
      <c r="AJ443" t="s">
        <v>81</v>
      </c>
      <c r="AK443" t="s">
        <v>145</v>
      </c>
      <c r="AL443">
        <v>2008</v>
      </c>
      <c r="AM443" t="s">
        <v>83</v>
      </c>
      <c r="AO443" t="str">
        <f>_xlfn.CONCAT(Table2[[#This Row],[auto_make]], " ", Table2[[#This Row],[auto_model]])</f>
        <v>Dodge Neon</v>
      </c>
    </row>
    <row r="444" spans="1:41" x14ac:dyDescent="0.3">
      <c r="A444">
        <v>152</v>
      </c>
      <c r="B444">
        <v>33</v>
      </c>
      <c r="C444">
        <v>107181</v>
      </c>
      <c r="D444" s="1">
        <v>36478</v>
      </c>
      <c r="E444" t="s">
        <v>58</v>
      </c>
      <c r="F444" t="s">
        <v>41</v>
      </c>
      <c r="G444">
        <v>500</v>
      </c>
      <c r="H444">
        <v>942.51</v>
      </c>
      <c r="I444">
        <v>0</v>
      </c>
      <c r="J444">
        <v>478981</v>
      </c>
      <c r="K444" t="s">
        <v>71</v>
      </c>
      <c r="L444" t="s">
        <v>72</v>
      </c>
      <c r="M444" t="s">
        <v>146</v>
      </c>
      <c r="N444" t="s">
        <v>265</v>
      </c>
      <c r="O444" t="s">
        <v>120</v>
      </c>
      <c r="P444">
        <v>0</v>
      </c>
      <c r="Q444">
        <v>0</v>
      </c>
      <c r="R444" s="1">
        <v>42034</v>
      </c>
      <c r="S444" t="s">
        <v>47</v>
      </c>
      <c r="T444" t="s">
        <v>48</v>
      </c>
      <c r="U444" t="s">
        <v>49</v>
      </c>
      <c r="V444" t="s">
        <v>100</v>
      </c>
      <c r="W444" t="s">
        <v>51</v>
      </c>
      <c r="X444" t="s">
        <v>123</v>
      </c>
      <c r="Y444" t="s">
        <v>622</v>
      </c>
      <c r="Z444">
        <v>16</v>
      </c>
      <c r="AA444">
        <v>1</v>
      </c>
      <c r="AB444" t="s">
        <v>54</v>
      </c>
      <c r="AC444">
        <v>0</v>
      </c>
      <c r="AD444">
        <v>0</v>
      </c>
      <c r="AE444" t="s">
        <v>63</v>
      </c>
      <c r="AF444">
        <v>70400</v>
      </c>
      <c r="AG444">
        <v>6400</v>
      </c>
      <c r="AH444">
        <v>19200</v>
      </c>
      <c r="AI444">
        <v>44800</v>
      </c>
      <c r="AJ444" t="s">
        <v>154</v>
      </c>
      <c r="AK444" t="s">
        <v>155</v>
      </c>
      <c r="AL444">
        <v>2001</v>
      </c>
      <c r="AM444" t="s">
        <v>57</v>
      </c>
      <c r="AO444" t="str">
        <f>_xlfn.CONCAT(Table2[[#This Row],[auto_make]], " ", Table2[[#This Row],[auto_model]])</f>
        <v>Suburu Legacy</v>
      </c>
    </row>
    <row r="445" spans="1:41" x14ac:dyDescent="0.3">
      <c r="A445">
        <v>120</v>
      </c>
      <c r="B445">
        <v>34</v>
      </c>
      <c r="C445">
        <v>312940</v>
      </c>
      <c r="D445" s="1">
        <v>37191</v>
      </c>
      <c r="E445" t="s">
        <v>58</v>
      </c>
      <c r="F445" t="s">
        <v>92</v>
      </c>
      <c r="G445">
        <v>1000</v>
      </c>
      <c r="H445">
        <v>1056.71</v>
      </c>
      <c r="I445">
        <v>0</v>
      </c>
      <c r="J445">
        <v>464630</v>
      </c>
      <c r="K445" t="s">
        <v>71</v>
      </c>
      <c r="L445" t="s">
        <v>162</v>
      </c>
      <c r="M445" t="s">
        <v>136</v>
      </c>
      <c r="N445" t="s">
        <v>166</v>
      </c>
      <c r="O445" t="s">
        <v>143</v>
      </c>
      <c r="P445">
        <v>77900</v>
      </c>
      <c r="Q445">
        <v>0</v>
      </c>
      <c r="R445" s="1">
        <v>42024</v>
      </c>
      <c r="S445" t="s">
        <v>139</v>
      </c>
      <c r="T445" t="s">
        <v>63</v>
      </c>
      <c r="U445" t="s">
        <v>64</v>
      </c>
      <c r="V445" t="s">
        <v>94</v>
      </c>
      <c r="W445" t="s">
        <v>65</v>
      </c>
      <c r="X445" t="s">
        <v>52</v>
      </c>
      <c r="Y445" t="s">
        <v>623</v>
      </c>
      <c r="Z445">
        <v>3</v>
      </c>
      <c r="AA445">
        <v>1</v>
      </c>
      <c r="AB445" t="s">
        <v>80</v>
      </c>
      <c r="AC445">
        <v>2</v>
      </c>
      <c r="AD445">
        <v>1</v>
      </c>
      <c r="AE445" t="s">
        <v>63</v>
      </c>
      <c r="AF445">
        <v>3770</v>
      </c>
      <c r="AG445">
        <v>580</v>
      </c>
      <c r="AH445">
        <v>580</v>
      </c>
      <c r="AI445">
        <v>2610</v>
      </c>
      <c r="AJ445" t="s">
        <v>198</v>
      </c>
      <c r="AK445" t="s">
        <v>376</v>
      </c>
      <c r="AL445">
        <v>2002</v>
      </c>
      <c r="AM445" t="s">
        <v>83</v>
      </c>
      <c r="AO445" t="str">
        <f>_xlfn.CONCAT(Table2[[#This Row],[auto_make]], " ", Table2[[#This Row],[auto_model]])</f>
        <v>Jeep Grand Cherokee</v>
      </c>
    </row>
    <row r="446" spans="1:41" x14ac:dyDescent="0.3">
      <c r="A446">
        <v>144</v>
      </c>
      <c r="B446">
        <v>36</v>
      </c>
      <c r="C446">
        <v>855186</v>
      </c>
      <c r="D446" s="1">
        <v>34273</v>
      </c>
      <c r="E446" t="s">
        <v>58</v>
      </c>
      <c r="F446" t="s">
        <v>92</v>
      </c>
      <c r="G446">
        <v>2000</v>
      </c>
      <c r="H446">
        <v>1255.68</v>
      </c>
      <c r="I446">
        <v>6000000</v>
      </c>
      <c r="J446">
        <v>466303</v>
      </c>
      <c r="K446" t="s">
        <v>71</v>
      </c>
      <c r="L446" t="s">
        <v>93</v>
      </c>
      <c r="M446" t="s">
        <v>73</v>
      </c>
      <c r="N446" t="s">
        <v>60</v>
      </c>
      <c r="O446" t="s">
        <v>61</v>
      </c>
      <c r="P446">
        <v>23600</v>
      </c>
      <c r="Q446">
        <v>-15600</v>
      </c>
      <c r="R446" s="1">
        <v>42053</v>
      </c>
      <c r="S446" t="s">
        <v>139</v>
      </c>
      <c r="T446" t="s">
        <v>63</v>
      </c>
      <c r="U446" t="s">
        <v>64</v>
      </c>
      <c r="V446" t="s">
        <v>94</v>
      </c>
      <c r="W446" t="s">
        <v>122</v>
      </c>
      <c r="X446" t="s">
        <v>88</v>
      </c>
      <c r="Y446" t="s">
        <v>624</v>
      </c>
      <c r="Z446">
        <v>7</v>
      </c>
      <c r="AA446">
        <v>1</v>
      </c>
      <c r="AB446" t="s">
        <v>80</v>
      </c>
      <c r="AC446">
        <v>0</v>
      </c>
      <c r="AD446">
        <v>0</v>
      </c>
      <c r="AE446" t="s">
        <v>63</v>
      </c>
      <c r="AF446">
        <v>7400</v>
      </c>
      <c r="AG446">
        <v>740</v>
      </c>
      <c r="AH446">
        <v>1480</v>
      </c>
      <c r="AI446">
        <v>5180</v>
      </c>
      <c r="AJ446" t="s">
        <v>81</v>
      </c>
      <c r="AK446" t="s">
        <v>145</v>
      </c>
      <c r="AL446">
        <v>2014</v>
      </c>
      <c r="AM446" t="s">
        <v>83</v>
      </c>
      <c r="AO446" t="str">
        <f>_xlfn.CONCAT(Table2[[#This Row],[auto_make]], " ", Table2[[#This Row],[auto_model]])</f>
        <v>Dodge Neon</v>
      </c>
    </row>
    <row r="447" spans="1:41" x14ac:dyDescent="0.3">
      <c r="A447">
        <v>414</v>
      </c>
      <c r="B447">
        <v>52</v>
      </c>
      <c r="C447">
        <v>373935</v>
      </c>
      <c r="D447" s="1">
        <v>37665</v>
      </c>
      <c r="E447" t="s">
        <v>58</v>
      </c>
      <c r="F447" t="s">
        <v>92</v>
      </c>
      <c r="G447">
        <v>500</v>
      </c>
      <c r="H447">
        <v>1335.13</v>
      </c>
      <c r="I447">
        <v>0</v>
      </c>
      <c r="J447">
        <v>452647</v>
      </c>
      <c r="K447" t="s">
        <v>71</v>
      </c>
      <c r="L447" t="s">
        <v>132</v>
      </c>
      <c r="M447" t="s">
        <v>190</v>
      </c>
      <c r="N447" t="s">
        <v>169</v>
      </c>
      <c r="O447" t="s">
        <v>86</v>
      </c>
      <c r="P447">
        <v>44000</v>
      </c>
      <c r="Q447">
        <v>-71000</v>
      </c>
      <c r="R447" s="1">
        <v>42011</v>
      </c>
      <c r="S447" t="s">
        <v>47</v>
      </c>
      <c r="T447" t="s">
        <v>77</v>
      </c>
      <c r="U447" t="s">
        <v>108</v>
      </c>
      <c r="V447" t="s">
        <v>50</v>
      </c>
      <c r="W447" t="s">
        <v>51</v>
      </c>
      <c r="X447" t="s">
        <v>128</v>
      </c>
      <c r="Y447" t="s">
        <v>625</v>
      </c>
      <c r="Z447">
        <v>13</v>
      </c>
      <c r="AA447">
        <v>1</v>
      </c>
      <c r="AB447" t="s">
        <v>54</v>
      </c>
      <c r="AC447">
        <v>1</v>
      </c>
      <c r="AD447">
        <v>1</v>
      </c>
      <c r="AE447" t="s">
        <v>63</v>
      </c>
      <c r="AF447">
        <v>54810</v>
      </c>
      <c r="AG447">
        <v>6090</v>
      </c>
      <c r="AH447">
        <v>6090</v>
      </c>
      <c r="AI447">
        <v>42630</v>
      </c>
      <c r="AJ447" t="s">
        <v>90</v>
      </c>
      <c r="AK447" t="s">
        <v>224</v>
      </c>
      <c r="AL447">
        <v>1999</v>
      </c>
      <c r="AM447" t="s">
        <v>57</v>
      </c>
      <c r="AO447" t="str">
        <f>_xlfn.CONCAT(Table2[[#This Row],[auto_make]], " ", Table2[[#This Row],[auto_model]])</f>
        <v>Chevrolet Silverado</v>
      </c>
    </row>
    <row r="448" spans="1:41" x14ac:dyDescent="0.3">
      <c r="A448">
        <v>163</v>
      </c>
      <c r="B448">
        <v>37</v>
      </c>
      <c r="C448">
        <v>812989</v>
      </c>
      <c r="D448" s="1">
        <v>38052</v>
      </c>
      <c r="E448" t="s">
        <v>58</v>
      </c>
      <c r="F448" t="s">
        <v>41</v>
      </c>
      <c r="G448">
        <v>500</v>
      </c>
      <c r="H448">
        <v>1178.95</v>
      </c>
      <c r="I448">
        <v>6000000</v>
      </c>
      <c r="J448">
        <v>441370</v>
      </c>
      <c r="K448" t="s">
        <v>71</v>
      </c>
      <c r="L448" t="s">
        <v>162</v>
      </c>
      <c r="M448" t="s">
        <v>118</v>
      </c>
      <c r="N448" t="s">
        <v>127</v>
      </c>
      <c r="O448" t="s">
        <v>75</v>
      </c>
      <c r="P448">
        <v>0</v>
      </c>
      <c r="Q448">
        <v>-67300</v>
      </c>
      <c r="R448" s="1">
        <v>42020</v>
      </c>
      <c r="S448" t="s">
        <v>47</v>
      </c>
      <c r="T448" t="s">
        <v>77</v>
      </c>
      <c r="U448" t="s">
        <v>108</v>
      </c>
      <c r="V448" t="s">
        <v>100</v>
      </c>
      <c r="W448" t="s">
        <v>78</v>
      </c>
      <c r="X448" t="s">
        <v>103</v>
      </c>
      <c r="Y448" t="s">
        <v>626</v>
      </c>
      <c r="Z448">
        <v>20</v>
      </c>
      <c r="AA448">
        <v>1</v>
      </c>
      <c r="AB448" t="s">
        <v>54</v>
      </c>
      <c r="AC448">
        <v>2</v>
      </c>
      <c r="AD448">
        <v>3</v>
      </c>
      <c r="AE448" t="s">
        <v>54</v>
      </c>
      <c r="AF448">
        <v>49400</v>
      </c>
      <c r="AG448">
        <v>4940</v>
      </c>
      <c r="AH448">
        <v>9880</v>
      </c>
      <c r="AI448">
        <v>34580</v>
      </c>
      <c r="AJ448" t="s">
        <v>198</v>
      </c>
      <c r="AK448" t="s">
        <v>199</v>
      </c>
      <c r="AL448">
        <v>2005</v>
      </c>
      <c r="AM448" t="s">
        <v>83</v>
      </c>
      <c r="AO448" t="str">
        <f>_xlfn.CONCAT(Table2[[#This Row],[auto_make]], " ", Table2[[#This Row],[auto_model]])</f>
        <v>Jeep Wrangler</v>
      </c>
    </row>
    <row r="449" spans="1:41" x14ac:dyDescent="0.3">
      <c r="A449">
        <v>352</v>
      </c>
      <c r="B449">
        <v>53</v>
      </c>
      <c r="C449">
        <v>993840</v>
      </c>
      <c r="D449" s="1">
        <v>41467</v>
      </c>
      <c r="E449" t="s">
        <v>84</v>
      </c>
      <c r="F449" t="s">
        <v>41</v>
      </c>
      <c r="G449">
        <v>500</v>
      </c>
      <c r="H449">
        <v>1793.16</v>
      </c>
      <c r="I449">
        <v>0</v>
      </c>
      <c r="J449">
        <v>619166</v>
      </c>
      <c r="K449" t="s">
        <v>42</v>
      </c>
      <c r="L449" t="s">
        <v>93</v>
      </c>
      <c r="M449" t="s">
        <v>98</v>
      </c>
      <c r="N449" t="s">
        <v>265</v>
      </c>
      <c r="O449" t="s">
        <v>120</v>
      </c>
      <c r="P449">
        <v>0</v>
      </c>
      <c r="Q449">
        <v>0</v>
      </c>
      <c r="R449" s="1">
        <v>42019</v>
      </c>
      <c r="S449" t="s">
        <v>47</v>
      </c>
      <c r="T449" t="s">
        <v>87</v>
      </c>
      <c r="U449" t="s">
        <v>64</v>
      </c>
      <c r="V449" t="s">
        <v>100</v>
      </c>
      <c r="W449" t="s">
        <v>122</v>
      </c>
      <c r="X449" t="s">
        <v>66</v>
      </c>
      <c r="Y449" t="s">
        <v>627</v>
      </c>
      <c r="Z449">
        <v>23</v>
      </c>
      <c r="AA449">
        <v>1</v>
      </c>
      <c r="AB449" t="s">
        <v>54</v>
      </c>
      <c r="AC449">
        <v>2</v>
      </c>
      <c r="AD449">
        <v>2</v>
      </c>
      <c r="AE449" t="s">
        <v>80</v>
      </c>
      <c r="AF449">
        <v>68750</v>
      </c>
      <c r="AG449">
        <v>12500</v>
      </c>
      <c r="AH449">
        <v>6250</v>
      </c>
      <c r="AI449">
        <v>50000</v>
      </c>
      <c r="AJ449" t="s">
        <v>90</v>
      </c>
      <c r="AK449" t="s">
        <v>246</v>
      </c>
      <c r="AL449">
        <v>2009</v>
      </c>
      <c r="AM449" t="s">
        <v>83</v>
      </c>
      <c r="AO449" t="str">
        <f>_xlfn.CONCAT(Table2[[#This Row],[auto_make]], " ", Table2[[#This Row],[auto_model]])</f>
        <v>Chevrolet Malibu</v>
      </c>
    </row>
    <row r="450" spans="1:41" x14ac:dyDescent="0.3">
      <c r="A450">
        <v>27</v>
      </c>
      <c r="B450">
        <v>32</v>
      </c>
      <c r="C450">
        <v>327856</v>
      </c>
      <c r="D450" s="1">
        <v>41878</v>
      </c>
      <c r="E450" t="s">
        <v>40</v>
      </c>
      <c r="F450" t="s">
        <v>70</v>
      </c>
      <c r="G450">
        <v>500</v>
      </c>
      <c r="H450">
        <v>1008.38</v>
      </c>
      <c r="I450">
        <v>0</v>
      </c>
      <c r="J450">
        <v>472803</v>
      </c>
      <c r="K450" t="s">
        <v>71</v>
      </c>
      <c r="L450" t="s">
        <v>72</v>
      </c>
      <c r="M450" t="s">
        <v>186</v>
      </c>
      <c r="N450" t="s">
        <v>156</v>
      </c>
      <c r="O450" t="s">
        <v>61</v>
      </c>
      <c r="P450">
        <v>37900</v>
      </c>
      <c r="Q450">
        <v>0</v>
      </c>
      <c r="R450" s="1">
        <v>42036</v>
      </c>
      <c r="S450" t="s">
        <v>47</v>
      </c>
      <c r="T450" t="s">
        <v>87</v>
      </c>
      <c r="U450" t="s">
        <v>108</v>
      </c>
      <c r="V450" t="s">
        <v>137</v>
      </c>
      <c r="W450" t="s">
        <v>51</v>
      </c>
      <c r="X450" t="s">
        <v>88</v>
      </c>
      <c r="Y450" t="s">
        <v>628</v>
      </c>
      <c r="Z450">
        <v>11</v>
      </c>
      <c r="AA450">
        <v>1</v>
      </c>
      <c r="AB450" t="s">
        <v>80</v>
      </c>
      <c r="AC450">
        <v>1</v>
      </c>
      <c r="AD450">
        <v>0</v>
      </c>
      <c r="AE450" t="s">
        <v>63</v>
      </c>
      <c r="AF450">
        <v>61500</v>
      </c>
      <c r="AG450">
        <v>12300</v>
      </c>
      <c r="AH450">
        <v>6150</v>
      </c>
      <c r="AI450">
        <v>43050</v>
      </c>
      <c r="AJ450" t="s">
        <v>81</v>
      </c>
      <c r="AK450" t="s">
        <v>145</v>
      </c>
      <c r="AL450">
        <v>2013</v>
      </c>
      <c r="AM450" t="s">
        <v>83</v>
      </c>
      <c r="AO450" t="str">
        <f>_xlfn.CONCAT(Table2[[#This Row],[auto_make]], " ", Table2[[#This Row],[auto_model]])</f>
        <v>Dodge Neon</v>
      </c>
    </row>
    <row r="451" spans="1:41" x14ac:dyDescent="0.3">
      <c r="A451">
        <v>239</v>
      </c>
      <c r="B451">
        <v>39</v>
      </c>
      <c r="C451">
        <v>506333</v>
      </c>
      <c r="D451" s="1">
        <v>33046</v>
      </c>
      <c r="E451" t="s">
        <v>84</v>
      </c>
      <c r="F451" t="s">
        <v>70</v>
      </c>
      <c r="G451">
        <v>500</v>
      </c>
      <c r="H451">
        <v>1396.83</v>
      </c>
      <c r="I451">
        <v>0</v>
      </c>
      <c r="J451">
        <v>442308</v>
      </c>
      <c r="K451" t="s">
        <v>71</v>
      </c>
      <c r="L451" t="s">
        <v>125</v>
      </c>
      <c r="M451" t="s">
        <v>112</v>
      </c>
      <c r="N451" t="s">
        <v>60</v>
      </c>
      <c r="O451" t="s">
        <v>46</v>
      </c>
      <c r="P451">
        <v>0</v>
      </c>
      <c r="Q451">
        <v>0</v>
      </c>
      <c r="R451" s="1">
        <v>42010</v>
      </c>
      <c r="S451" t="s">
        <v>76</v>
      </c>
      <c r="T451" t="s">
        <v>77</v>
      </c>
      <c r="U451" t="s">
        <v>49</v>
      </c>
      <c r="V451" t="s">
        <v>137</v>
      </c>
      <c r="W451" t="s">
        <v>114</v>
      </c>
      <c r="X451" t="s">
        <v>128</v>
      </c>
      <c r="Y451" t="s">
        <v>629</v>
      </c>
      <c r="Z451">
        <v>0</v>
      </c>
      <c r="AA451">
        <v>4</v>
      </c>
      <c r="AB451" t="s">
        <v>63</v>
      </c>
      <c r="AC451">
        <v>0</v>
      </c>
      <c r="AD451">
        <v>3</v>
      </c>
      <c r="AE451" t="s">
        <v>80</v>
      </c>
      <c r="AF451">
        <v>76890</v>
      </c>
      <c r="AG451">
        <v>6990</v>
      </c>
      <c r="AH451">
        <v>13980</v>
      </c>
      <c r="AI451">
        <v>55920</v>
      </c>
      <c r="AJ451" t="s">
        <v>188</v>
      </c>
      <c r="AK451" t="s">
        <v>239</v>
      </c>
      <c r="AL451">
        <v>2007</v>
      </c>
      <c r="AM451" t="s">
        <v>83</v>
      </c>
      <c r="AO451" t="str">
        <f>_xlfn.CONCAT(Table2[[#This Row],[auto_make]], " ", Table2[[#This Row],[auto_model]])</f>
        <v>BMW X6</v>
      </c>
    </row>
    <row r="452" spans="1:41" x14ac:dyDescent="0.3">
      <c r="A452">
        <v>33</v>
      </c>
      <c r="B452">
        <v>32</v>
      </c>
      <c r="C452">
        <v>263159</v>
      </c>
      <c r="D452" s="1">
        <v>39514</v>
      </c>
      <c r="E452" t="s">
        <v>40</v>
      </c>
      <c r="F452" t="s">
        <v>70</v>
      </c>
      <c r="G452">
        <v>500</v>
      </c>
      <c r="H452">
        <v>1402.78</v>
      </c>
      <c r="I452">
        <v>5000000</v>
      </c>
      <c r="J452">
        <v>469383</v>
      </c>
      <c r="K452" t="s">
        <v>71</v>
      </c>
      <c r="L452" t="s">
        <v>72</v>
      </c>
      <c r="M452" t="s">
        <v>112</v>
      </c>
      <c r="N452" t="s">
        <v>107</v>
      </c>
      <c r="O452" t="s">
        <v>46</v>
      </c>
      <c r="P452">
        <v>70300</v>
      </c>
      <c r="Q452">
        <v>-50300</v>
      </c>
      <c r="R452" s="1">
        <v>42037</v>
      </c>
      <c r="S452" t="s">
        <v>47</v>
      </c>
      <c r="T452" t="s">
        <v>77</v>
      </c>
      <c r="U452" t="s">
        <v>64</v>
      </c>
      <c r="V452" t="s">
        <v>137</v>
      </c>
      <c r="W452" t="s">
        <v>78</v>
      </c>
      <c r="X452" t="s">
        <v>157</v>
      </c>
      <c r="Y452" t="s">
        <v>630</v>
      </c>
      <c r="Z452">
        <v>2</v>
      </c>
      <c r="AA452">
        <v>1</v>
      </c>
      <c r="AB452" t="s">
        <v>54</v>
      </c>
      <c r="AC452">
        <v>0</v>
      </c>
      <c r="AD452">
        <v>1</v>
      </c>
      <c r="AE452" t="s">
        <v>63</v>
      </c>
      <c r="AF452">
        <v>56070</v>
      </c>
      <c r="AG452">
        <v>6230</v>
      </c>
      <c r="AH452">
        <v>12460</v>
      </c>
      <c r="AI452">
        <v>37380</v>
      </c>
      <c r="AJ452" t="s">
        <v>116</v>
      </c>
      <c r="AK452" t="s">
        <v>117</v>
      </c>
      <c r="AL452">
        <v>2012</v>
      </c>
      <c r="AM452" t="s">
        <v>83</v>
      </c>
      <c r="AO452" t="str">
        <f>_xlfn.CONCAT(Table2[[#This Row],[auto_make]], " ", Table2[[#This Row],[auto_model]])</f>
        <v>Toyota Camry</v>
      </c>
    </row>
    <row r="453" spans="1:41" x14ac:dyDescent="0.3">
      <c r="A453">
        <v>88</v>
      </c>
      <c r="B453">
        <v>30</v>
      </c>
      <c r="C453">
        <v>372912</v>
      </c>
      <c r="D453" s="1">
        <v>33821</v>
      </c>
      <c r="E453" t="s">
        <v>58</v>
      </c>
      <c r="F453" t="s">
        <v>70</v>
      </c>
      <c r="G453">
        <v>1000</v>
      </c>
      <c r="H453">
        <v>1437.88</v>
      </c>
      <c r="I453">
        <v>0</v>
      </c>
      <c r="J453">
        <v>614383</v>
      </c>
      <c r="K453" t="s">
        <v>71</v>
      </c>
      <c r="L453" t="s">
        <v>142</v>
      </c>
      <c r="M453" t="s">
        <v>146</v>
      </c>
      <c r="N453" t="s">
        <v>60</v>
      </c>
      <c r="O453" t="s">
        <v>46</v>
      </c>
      <c r="P453">
        <v>42800</v>
      </c>
      <c r="Q453">
        <v>-51200</v>
      </c>
      <c r="R453" s="1">
        <v>42060</v>
      </c>
      <c r="S453" t="s">
        <v>47</v>
      </c>
      <c r="T453" t="s">
        <v>48</v>
      </c>
      <c r="U453" t="s">
        <v>108</v>
      </c>
      <c r="V453" t="s">
        <v>100</v>
      </c>
      <c r="W453" t="s">
        <v>51</v>
      </c>
      <c r="X453" t="s">
        <v>157</v>
      </c>
      <c r="Y453" t="s">
        <v>631</v>
      </c>
      <c r="Z453">
        <v>3</v>
      </c>
      <c r="AA453">
        <v>1</v>
      </c>
      <c r="AB453" t="s">
        <v>80</v>
      </c>
      <c r="AC453">
        <v>2</v>
      </c>
      <c r="AD453">
        <v>0</v>
      </c>
      <c r="AE453" t="s">
        <v>54</v>
      </c>
      <c r="AF453">
        <v>56000</v>
      </c>
      <c r="AG453">
        <v>14000</v>
      </c>
      <c r="AH453">
        <v>0</v>
      </c>
      <c r="AI453">
        <v>42000</v>
      </c>
      <c r="AJ453" t="s">
        <v>90</v>
      </c>
      <c r="AK453" t="s">
        <v>246</v>
      </c>
      <c r="AL453">
        <v>2003</v>
      </c>
      <c r="AM453" t="s">
        <v>83</v>
      </c>
      <c r="AO453" t="str">
        <f>_xlfn.CONCAT(Table2[[#This Row],[auto_make]], " ", Table2[[#This Row],[auto_model]])</f>
        <v>Chevrolet Malibu</v>
      </c>
    </row>
    <row r="454" spans="1:41" x14ac:dyDescent="0.3">
      <c r="A454">
        <v>101</v>
      </c>
      <c r="B454">
        <v>33</v>
      </c>
      <c r="C454">
        <v>552788</v>
      </c>
      <c r="D454" s="1">
        <v>33484</v>
      </c>
      <c r="E454" t="s">
        <v>84</v>
      </c>
      <c r="F454" t="s">
        <v>92</v>
      </c>
      <c r="G454">
        <v>1000</v>
      </c>
      <c r="H454">
        <v>1313.64</v>
      </c>
      <c r="I454">
        <v>0</v>
      </c>
      <c r="J454">
        <v>438617</v>
      </c>
      <c r="K454" t="s">
        <v>71</v>
      </c>
      <c r="L454" t="s">
        <v>142</v>
      </c>
      <c r="M454" t="s">
        <v>118</v>
      </c>
      <c r="N454" t="s">
        <v>74</v>
      </c>
      <c r="O454" t="s">
        <v>86</v>
      </c>
      <c r="P454">
        <v>12100</v>
      </c>
      <c r="Q454">
        <v>0</v>
      </c>
      <c r="R454" s="1">
        <v>42045</v>
      </c>
      <c r="S454" t="s">
        <v>139</v>
      </c>
      <c r="T454" t="s">
        <v>63</v>
      </c>
      <c r="U454" t="s">
        <v>213</v>
      </c>
      <c r="V454" t="s">
        <v>94</v>
      </c>
      <c r="W454" t="s">
        <v>78</v>
      </c>
      <c r="X454" t="s">
        <v>123</v>
      </c>
      <c r="Y454" t="s">
        <v>632</v>
      </c>
      <c r="Z454">
        <v>3</v>
      </c>
      <c r="AA454">
        <v>1</v>
      </c>
      <c r="AB454" t="s">
        <v>54</v>
      </c>
      <c r="AC454">
        <v>1</v>
      </c>
      <c r="AD454">
        <v>0</v>
      </c>
      <c r="AE454" t="s">
        <v>80</v>
      </c>
      <c r="AF454">
        <v>4290</v>
      </c>
      <c r="AG454">
        <v>780</v>
      </c>
      <c r="AH454">
        <v>390</v>
      </c>
      <c r="AI454">
        <v>3120</v>
      </c>
      <c r="AJ454" t="s">
        <v>110</v>
      </c>
      <c r="AK454" t="s">
        <v>135</v>
      </c>
      <c r="AL454">
        <v>1997</v>
      </c>
      <c r="AM454" t="s">
        <v>83</v>
      </c>
      <c r="AO454" t="str">
        <f>_xlfn.CONCAT(Table2[[#This Row],[auto_make]], " ", Table2[[#This Row],[auto_model]])</f>
        <v>Audi A3</v>
      </c>
    </row>
    <row r="455" spans="1:41" x14ac:dyDescent="0.3">
      <c r="A455">
        <v>20</v>
      </c>
      <c r="B455">
        <v>37</v>
      </c>
      <c r="C455">
        <v>722747</v>
      </c>
      <c r="D455" s="1">
        <v>40788</v>
      </c>
      <c r="E455" t="s">
        <v>84</v>
      </c>
      <c r="F455" t="s">
        <v>41</v>
      </c>
      <c r="G455">
        <v>500</v>
      </c>
      <c r="H455">
        <v>1482.14</v>
      </c>
      <c r="I455">
        <v>0</v>
      </c>
      <c r="J455">
        <v>613936</v>
      </c>
      <c r="K455" t="s">
        <v>71</v>
      </c>
      <c r="L455" t="s">
        <v>93</v>
      </c>
      <c r="M455" t="s">
        <v>146</v>
      </c>
      <c r="N455" t="s">
        <v>60</v>
      </c>
      <c r="O455" t="s">
        <v>46</v>
      </c>
      <c r="P455">
        <v>33000</v>
      </c>
      <c r="Q455">
        <v>-43600</v>
      </c>
      <c r="R455" s="1">
        <v>42057</v>
      </c>
      <c r="S455" t="s">
        <v>76</v>
      </c>
      <c r="T455" t="s">
        <v>77</v>
      </c>
      <c r="U455" t="s">
        <v>108</v>
      </c>
      <c r="V455" t="s">
        <v>121</v>
      </c>
      <c r="W455" t="s">
        <v>78</v>
      </c>
      <c r="X455" t="s">
        <v>88</v>
      </c>
      <c r="Y455" t="s">
        <v>633</v>
      </c>
      <c r="Z455">
        <v>15</v>
      </c>
      <c r="AA455">
        <v>3</v>
      </c>
      <c r="AB455" t="s">
        <v>63</v>
      </c>
      <c r="AC455">
        <v>2</v>
      </c>
      <c r="AD455">
        <v>1</v>
      </c>
      <c r="AE455" t="s">
        <v>80</v>
      </c>
      <c r="AF455">
        <v>60750</v>
      </c>
      <c r="AG455">
        <v>6750</v>
      </c>
      <c r="AH455">
        <v>6750</v>
      </c>
      <c r="AI455">
        <v>47250</v>
      </c>
      <c r="AJ455" t="s">
        <v>154</v>
      </c>
      <c r="AK455" t="s">
        <v>168</v>
      </c>
      <c r="AL455">
        <v>2003</v>
      </c>
      <c r="AM455" t="s">
        <v>83</v>
      </c>
      <c r="AO455" t="str">
        <f>_xlfn.CONCAT(Table2[[#This Row],[auto_make]], " ", Table2[[#This Row],[auto_model]])</f>
        <v>Suburu Forrestor</v>
      </c>
    </row>
    <row r="456" spans="1:41" x14ac:dyDescent="0.3">
      <c r="A456">
        <v>126</v>
      </c>
      <c r="B456">
        <v>30</v>
      </c>
      <c r="C456">
        <v>248467</v>
      </c>
      <c r="D456" s="1">
        <v>41188</v>
      </c>
      <c r="E456" t="s">
        <v>84</v>
      </c>
      <c r="F456" t="s">
        <v>41</v>
      </c>
      <c r="G456">
        <v>2000</v>
      </c>
      <c r="H456">
        <v>1171.75</v>
      </c>
      <c r="I456">
        <v>0</v>
      </c>
      <c r="J456">
        <v>472163</v>
      </c>
      <c r="K456" t="s">
        <v>71</v>
      </c>
      <c r="L456" t="s">
        <v>93</v>
      </c>
      <c r="M456" t="s">
        <v>59</v>
      </c>
      <c r="N456" t="s">
        <v>74</v>
      </c>
      <c r="O456" t="s">
        <v>143</v>
      </c>
      <c r="P456">
        <v>46500</v>
      </c>
      <c r="Q456">
        <v>-42700</v>
      </c>
      <c r="R456" s="1">
        <v>42035</v>
      </c>
      <c r="S456" t="s">
        <v>47</v>
      </c>
      <c r="T456" t="s">
        <v>48</v>
      </c>
      <c r="U456" t="s">
        <v>64</v>
      </c>
      <c r="V456" t="s">
        <v>121</v>
      </c>
      <c r="W456" t="s">
        <v>78</v>
      </c>
      <c r="X456" t="s">
        <v>128</v>
      </c>
      <c r="Y456" t="s">
        <v>634</v>
      </c>
      <c r="Z456">
        <v>23</v>
      </c>
      <c r="AA456">
        <v>1</v>
      </c>
      <c r="AB456" t="s">
        <v>63</v>
      </c>
      <c r="AC456">
        <v>2</v>
      </c>
      <c r="AD456">
        <v>3</v>
      </c>
      <c r="AE456" t="s">
        <v>80</v>
      </c>
      <c r="AF456">
        <v>48730</v>
      </c>
      <c r="AG456">
        <v>4430</v>
      </c>
      <c r="AH456">
        <v>4430</v>
      </c>
      <c r="AI456">
        <v>39870</v>
      </c>
      <c r="AJ456" t="s">
        <v>90</v>
      </c>
      <c r="AK456" t="s">
        <v>246</v>
      </c>
      <c r="AL456">
        <v>2011</v>
      </c>
      <c r="AM456" t="s">
        <v>83</v>
      </c>
      <c r="AO456" t="str">
        <f>_xlfn.CONCAT(Table2[[#This Row],[auto_make]], " ", Table2[[#This Row],[auto_model]])</f>
        <v>Chevrolet Malibu</v>
      </c>
    </row>
    <row r="457" spans="1:41" x14ac:dyDescent="0.3">
      <c r="A457">
        <v>264</v>
      </c>
      <c r="B457">
        <v>43</v>
      </c>
      <c r="C457">
        <v>955953</v>
      </c>
      <c r="D457" s="1">
        <v>41657</v>
      </c>
      <c r="E457" t="s">
        <v>84</v>
      </c>
      <c r="F457" t="s">
        <v>92</v>
      </c>
      <c r="G457">
        <v>2000</v>
      </c>
      <c r="H457">
        <v>1353.33</v>
      </c>
      <c r="I457">
        <v>0</v>
      </c>
      <c r="J457">
        <v>447458</v>
      </c>
      <c r="K457" t="s">
        <v>42</v>
      </c>
      <c r="L457" t="s">
        <v>93</v>
      </c>
      <c r="M457" t="s">
        <v>186</v>
      </c>
      <c r="N457" t="s">
        <v>182</v>
      </c>
      <c r="O457" t="s">
        <v>143</v>
      </c>
      <c r="P457">
        <v>0</v>
      </c>
      <c r="Q457">
        <v>-8500</v>
      </c>
      <c r="R457" s="1">
        <v>42047</v>
      </c>
      <c r="S457" t="s">
        <v>76</v>
      </c>
      <c r="T457" t="s">
        <v>87</v>
      </c>
      <c r="U457" t="s">
        <v>64</v>
      </c>
      <c r="V457" t="s">
        <v>50</v>
      </c>
      <c r="W457" t="s">
        <v>114</v>
      </c>
      <c r="X457" t="s">
        <v>103</v>
      </c>
      <c r="Y457" t="s">
        <v>635</v>
      </c>
      <c r="Z457">
        <v>9</v>
      </c>
      <c r="AA457">
        <v>3</v>
      </c>
      <c r="AB457" t="s">
        <v>54</v>
      </c>
      <c r="AC457">
        <v>2</v>
      </c>
      <c r="AD457">
        <v>0</v>
      </c>
      <c r="AE457" t="s">
        <v>80</v>
      </c>
      <c r="AF457">
        <v>95150</v>
      </c>
      <c r="AG457">
        <v>17300</v>
      </c>
      <c r="AH457">
        <v>17300</v>
      </c>
      <c r="AI457">
        <v>60550</v>
      </c>
      <c r="AJ457" t="s">
        <v>130</v>
      </c>
      <c r="AK457" t="s">
        <v>173</v>
      </c>
      <c r="AL457">
        <v>2007</v>
      </c>
      <c r="AM457" t="s">
        <v>83</v>
      </c>
      <c r="AO457" t="str">
        <f>_xlfn.CONCAT(Table2[[#This Row],[auto_make]], " ", Table2[[#This Row],[auto_model]])</f>
        <v>Ford Escape</v>
      </c>
    </row>
    <row r="458" spans="1:41" x14ac:dyDescent="0.3">
      <c r="A458">
        <v>78</v>
      </c>
      <c r="B458">
        <v>24</v>
      </c>
      <c r="C458">
        <v>910622</v>
      </c>
      <c r="D458" s="1">
        <v>33685</v>
      </c>
      <c r="E458" t="s">
        <v>58</v>
      </c>
      <c r="F458" t="s">
        <v>70</v>
      </c>
      <c r="G458">
        <v>500</v>
      </c>
      <c r="H458">
        <v>1175.51</v>
      </c>
      <c r="I458">
        <v>0</v>
      </c>
      <c r="J458">
        <v>474792</v>
      </c>
      <c r="K458" t="s">
        <v>42</v>
      </c>
      <c r="L458" t="s">
        <v>125</v>
      </c>
      <c r="M458" t="s">
        <v>44</v>
      </c>
      <c r="N458" t="s">
        <v>156</v>
      </c>
      <c r="O458" t="s">
        <v>46</v>
      </c>
      <c r="P458">
        <v>0</v>
      </c>
      <c r="Q458">
        <v>0</v>
      </c>
      <c r="R458" s="1">
        <v>42010</v>
      </c>
      <c r="S458" t="s">
        <v>62</v>
      </c>
      <c r="T458" t="s">
        <v>63</v>
      </c>
      <c r="U458" t="s">
        <v>64</v>
      </c>
      <c r="V458" t="s">
        <v>50</v>
      </c>
      <c r="W458" t="s">
        <v>78</v>
      </c>
      <c r="X458" t="s">
        <v>52</v>
      </c>
      <c r="Y458" t="s">
        <v>636</v>
      </c>
      <c r="Z458">
        <v>20</v>
      </c>
      <c r="AA458">
        <v>1</v>
      </c>
      <c r="AB458" t="s">
        <v>63</v>
      </c>
      <c r="AC458">
        <v>0</v>
      </c>
      <c r="AD458">
        <v>1</v>
      </c>
      <c r="AE458" t="s">
        <v>54</v>
      </c>
      <c r="AF458">
        <v>7480</v>
      </c>
      <c r="AG458">
        <v>680</v>
      </c>
      <c r="AH458">
        <v>680</v>
      </c>
      <c r="AI458">
        <v>6120</v>
      </c>
      <c r="AJ458" t="s">
        <v>81</v>
      </c>
      <c r="AK458" t="s">
        <v>145</v>
      </c>
      <c r="AL458">
        <v>2003</v>
      </c>
      <c r="AM458" t="s">
        <v>83</v>
      </c>
      <c r="AO458" t="str">
        <f>_xlfn.CONCAT(Table2[[#This Row],[auto_make]], " ", Table2[[#This Row],[auto_model]])</f>
        <v>Dodge Neon</v>
      </c>
    </row>
    <row r="459" spans="1:41" x14ac:dyDescent="0.3">
      <c r="A459">
        <v>123</v>
      </c>
      <c r="B459">
        <v>28</v>
      </c>
      <c r="C459">
        <v>137675</v>
      </c>
      <c r="D459" s="1">
        <v>41246</v>
      </c>
      <c r="E459" t="s">
        <v>84</v>
      </c>
      <c r="F459" t="s">
        <v>70</v>
      </c>
      <c r="G459">
        <v>2000</v>
      </c>
      <c r="H459">
        <v>1836.02</v>
      </c>
      <c r="I459">
        <v>0</v>
      </c>
      <c r="J459">
        <v>470559</v>
      </c>
      <c r="K459" t="s">
        <v>42</v>
      </c>
      <c r="L459" t="s">
        <v>125</v>
      </c>
      <c r="M459" t="s">
        <v>146</v>
      </c>
      <c r="N459" t="s">
        <v>147</v>
      </c>
      <c r="O459" t="s">
        <v>75</v>
      </c>
      <c r="P459">
        <v>38000</v>
      </c>
      <c r="Q459">
        <v>-41200</v>
      </c>
      <c r="R459" s="1">
        <v>42005</v>
      </c>
      <c r="S459" t="s">
        <v>47</v>
      </c>
      <c r="T459" t="s">
        <v>48</v>
      </c>
      <c r="U459" t="s">
        <v>49</v>
      </c>
      <c r="V459" t="s">
        <v>137</v>
      </c>
      <c r="W459" t="s">
        <v>122</v>
      </c>
      <c r="X459" t="s">
        <v>66</v>
      </c>
      <c r="Y459" t="s">
        <v>637</v>
      </c>
      <c r="Z459">
        <v>5</v>
      </c>
      <c r="AA459">
        <v>1</v>
      </c>
      <c r="AB459" t="s">
        <v>63</v>
      </c>
      <c r="AC459">
        <v>2</v>
      </c>
      <c r="AD459">
        <v>1</v>
      </c>
      <c r="AE459" t="s">
        <v>54</v>
      </c>
      <c r="AF459">
        <v>79800</v>
      </c>
      <c r="AG459">
        <v>13300</v>
      </c>
      <c r="AH459">
        <v>6650</v>
      </c>
      <c r="AI459">
        <v>59850</v>
      </c>
      <c r="AJ459" t="s">
        <v>215</v>
      </c>
      <c r="AK459" t="s">
        <v>216</v>
      </c>
      <c r="AL459">
        <v>2011</v>
      </c>
      <c r="AM459" t="s">
        <v>57</v>
      </c>
      <c r="AO459" t="str">
        <f>_xlfn.CONCAT(Table2[[#This Row],[auto_make]], " ", Table2[[#This Row],[auto_model]])</f>
        <v>Volkswagen Passat</v>
      </c>
    </row>
    <row r="460" spans="1:41" x14ac:dyDescent="0.3">
      <c r="A460">
        <v>347</v>
      </c>
      <c r="B460">
        <v>51</v>
      </c>
      <c r="C460">
        <v>343421</v>
      </c>
      <c r="D460" s="1">
        <v>35356</v>
      </c>
      <c r="E460" t="s">
        <v>40</v>
      </c>
      <c r="F460" t="s">
        <v>92</v>
      </c>
      <c r="G460">
        <v>500</v>
      </c>
      <c r="H460">
        <v>1480.79</v>
      </c>
      <c r="I460">
        <v>9000000</v>
      </c>
      <c r="J460">
        <v>432399</v>
      </c>
      <c r="K460" t="s">
        <v>71</v>
      </c>
      <c r="L460" t="s">
        <v>43</v>
      </c>
      <c r="M460" t="s">
        <v>118</v>
      </c>
      <c r="N460" t="s">
        <v>74</v>
      </c>
      <c r="O460" t="s">
        <v>86</v>
      </c>
      <c r="P460">
        <v>0</v>
      </c>
      <c r="Q460">
        <v>-12100</v>
      </c>
      <c r="R460" s="1">
        <v>42011</v>
      </c>
      <c r="S460" t="s">
        <v>47</v>
      </c>
      <c r="T460" t="s">
        <v>48</v>
      </c>
      <c r="U460" t="s">
        <v>108</v>
      </c>
      <c r="V460" t="s">
        <v>121</v>
      </c>
      <c r="W460" t="s">
        <v>122</v>
      </c>
      <c r="X460" t="s">
        <v>123</v>
      </c>
      <c r="Y460" t="s">
        <v>638</v>
      </c>
      <c r="Z460">
        <v>15</v>
      </c>
      <c r="AA460">
        <v>1</v>
      </c>
      <c r="AB460" t="s">
        <v>54</v>
      </c>
      <c r="AC460">
        <v>0</v>
      </c>
      <c r="AD460">
        <v>2</v>
      </c>
      <c r="AE460" t="s">
        <v>63</v>
      </c>
      <c r="AF460">
        <v>103560</v>
      </c>
      <c r="AG460">
        <v>8630</v>
      </c>
      <c r="AH460">
        <v>17260</v>
      </c>
      <c r="AI460">
        <v>77670</v>
      </c>
      <c r="AJ460" t="s">
        <v>198</v>
      </c>
      <c r="AK460" t="s">
        <v>199</v>
      </c>
      <c r="AL460">
        <v>1997</v>
      </c>
      <c r="AM460" t="s">
        <v>83</v>
      </c>
      <c r="AO460" t="str">
        <f>_xlfn.CONCAT(Table2[[#This Row],[auto_make]], " ", Table2[[#This Row],[auto_model]])</f>
        <v>Jeep Wrangler</v>
      </c>
    </row>
    <row r="461" spans="1:41" x14ac:dyDescent="0.3">
      <c r="A461">
        <v>163</v>
      </c>
      <c r="B461">
        <v>38</v>
      </c>
      <c r="C461">
        <v>413192</v>
      </c>
      <c r="D461" s="1">
        <v>35705</v>
      </c>
      <c r="E461" t="s">
        <v>58</v>
      </c>
      <c r="F461" t="s">
        <v>92</v>
      </c>
      <c r="G461">
        <v>2000</v>
      </c>
      <c r="H461">
        <v>1453.92</v>
      </c>
      <c r="I461">
        <v>0</v>
      </c>
      <c r="J461">
        <v>607605</v>
      </c>
      <c r="K461" t="s">
        <v>71</v>
      </c>
      <c r="L461" t="s">
        <v>72</v>
      </c>
      <c r="M461" t="s">
        <v>112</v>
      </c>
      <c r="N461" t="s">
        <v>156</v>
      </c>
      <c r="O461" t="s">
        <v>61</v>
      </c>
      <c r="P461">
        <v>51700</v>
      </c>
      <c r="Q461">
        <v>0</v>
      </c>
      <c r="R461" s="1">
        <v>42056</v>
      </c>
      <c r="S461" t="s">
        <v>47</v>
      </c>
      <c r="T461" t="s">
        <v>48</v>
      </c>
      <c r="U461" t="s">
        <v>64</v>
      </c>
      <c r="V461" t="s">
        <v>137</v>
      </c>
      <c r="W461" t="s">
        <v>78</v>
      </c>
      <c r="X461" t="s">
        <v>123</v>
      </c>
      <c r="Y461" t="s">
        <v>639</v>
      </c>
      <c r="Z461">
        <v>13</v>
      </c>
      <c r="AA461">
        <v>1</v>
      </c>
      <c r="AB461" t="s">
        <v>54</v>
      </c>
      <c r="AC461">
        <v>2</v>
      </c>
      <c r="AD461">
        <v>3</v>
      </c>
      <c r="AE461" t="s">
        <v>63</v>
      </c>
      <c r="AF461">
        <v>79500</v>
      </c>
      <c r="AG461">
        <v>15900</v>
      </c>
      <c r="AH461">
        <v>7950</v>
      </c>
      <c r="AI461">
        <v>55650</v>
      </c>
      <c r="AJ461" t="s">
        <v>96</v>
      </c>
      <c r="AK461" t="s">
        <v>149</v>
      </c>
      <c r="AL461">
        <v>1995</v>
      </c>
      <c r="AM461" t="s">
        <v>83</v>
      </c>
      <c r="AO461" t="str">
        <f>_xlfn.CONCAT(Table2[[#This Row],[auto_make]], " ", Table2[[#This Row],[auto_model]])</f>
        <v>Accura MDX</v>
      </c>
    </row>
    <row r="462" spans="1:41" x14ac:dyDescent="0.3">
      <c r="A462">
        <v>271</v>
      </c>
      <c r="B462">
        <v>44</v>
      </c>
      <c r="C462">
        <v>247801</v>
      </c>
      <c r="D462" s="1">
        <v>39525</v>
      </c>
      <c r="E462" t="s">
        <v>40</v>
      </c>
      <c r="F462" t="s">
        <v>41</v>
      </c>
      <c r="G462">
        <v>500</v>
      </c>
      <c r="H462">
        <v>1340.71</v>
      </c>
      <c r="I462">
        <v>0</v>
      </c>
      <c r="J462">
        <v>600153</v>
      </c>
      <c r="K462" t="s">
        <v>71</v>
      </c>
      <c r="L462" t="s">
        <v>132</v>
      </c>
      <c r="M462" t="s">
        <v>98</v>
      </c>
      <c r="N462" t="s">
        <v>107</v>
      </c>
      <c r="O462" t="s">
        <v>61</v>
      </c>
      <c r="P462">
        <v>0</v>
      </c>
      <c r="Q462">
        <v>0</v>
      </c>
      <c r="R462" s="1">
        <v>42049</v>
      </c>
      <c r="S462" t="s">
        <v>47</v>
      </c>
      <c r="T462" t="s">
        <v>77</v>
      </c>
      <c r="U462" t="s">
        <v>64</v>
      </c>
      <c r="V462" t="s">
        <v>121</v>
      </c>
      <c r="W462" t="s">
        <v>51</v>
      </c>
      <c r="X462" t="s">
        <v>66</v>
      </c>
      <c r="Y462" t="s">
        <v>640</v>
      </c>
      <c r="Z462">
        <v>16</v>
      </c>
      <c r="AA462">
        <v>1</v>
      </c>
      <c r="AB462" t="s">
        <v>80</v>
      </c>
      <c r="AC462">
        <v>2</v>
      </c>
      <c r="AD462">
        <v>2</v>
      </c>
      <c r="AE462" t="s">
        <v>80</v>
      </c>
      <c r="AF462">
        <v>76230</v>
      </c>
      <c r="AG462">
        <v>6930</v>
      </c>
      <c r="AH462">
        <v>13860</v>
      </c>
      <c r="AI462">
        <v>55440</v>
      </c>
      <c r="AJ462" t="s">
        <v>215</v>
      </c>
      <c r="AK462" t="s">
        <v>216</v>
      </c>
      <c r="AL462">
        <v>1997</v>
      </c>
      <c r="AM462" t="s">
        <v>57</v>
      </c>
      <c r="AO462" t="str">
        <f>_xlfn.CONCAT(Table2[[#This Row],[auto_make]], " ", Table2[[#This Row],[auto_model]])</f>
        <v>Volkswagen Passat</v>
      </c>
    </row>
    <row r="463" spans="1:41" x14ac:dyDescent="0.3">
      <c r="A463">
        <v>410</v>
      </c>
      <c r="B463">
        <v>54</v>
      </c>
      <c r="C463">
        <v>171147</v>
      </c>
      <c r="D463" s="1">
        <v>40419</v>
      </c>
      <c r="E463" t="s">
        <v>84</v>
      </c>
      <c r="F463" t="s">
        <v>70</v>
      </c>
      <c r="G463">
        <v>2000</v>
      </c>
      <c r="H463">
        <v>714.03</v>
      </c>
      <c r="I463">
        <v>0</v>
      </c>
      <c r="J463">
        <v>465979</v>
      </c>
      <c r="K463" t="s">
        <v>42</v>
      </c>
      <c r="L463" t="s">
        <v>43</v>
      </c>
      <c r="M463" t="s">
        <v>136</v>
      </c>
      <c r="N463" t="s">
        <v>74</v>
      </c>
      <c r="O463" t="s">
        <v>75</v>
      </c>
      <c r="P463">
        <v>0</v>
      </c>
      <c r="Q463">
        <v>-17000</v>
      </c>
      <c r="R463" s="1">
        <v>42051</v>
      </c>
      <c r="S463" t="s">
        <v>47</v>
      </c>
      <c r="T463" t="s">
        <v>48</v>
      </c>
      <c r="U463" t="s">
        <v>64</v>
      </c>
      <c r="V463" t="s">
        <v>137</v>
      </c>
      <c r="W463" t="s">
        <v>114</v>
      </c>
      <c r="X463" t="s">
        <v>128</v>
      </c>
      <c r="Y463" t="s">
        <v>641</v>
      </c>
      <c r="Z463">
        <v>0</v>
      </c>
      <c r="AA463">
        <v>1</v>
      </c>
      <c r="AB463" t="s">
        <v>54</v>
      </c>
      <c r="AC463">
        <v>0</v>
      </c>
      <c r="AD463">
        <v>2</v>
      </c>
      <c r="AE463" t="s">
        <v>80</v>
      </c>
      <c r="AF463">
        <v>59520</v>
      </c>
      <c r="AG463">
        <v>9920</v>
      </c>
      <c r="AH463">
        <v>9920</v>
      </c>
      <c r="AI463">
        <v>39680</v>
      </c>
      <c r="AJ463" t="s">
        <v>210</v>
      </c>
      <c r="AK463" t="s">
        <v>232</v>
      </c>
      <c r="AL463">
        <v>2001</v>
      </c>
      <c r="AM463" t="s">
        <v>83</v>
      </c>
      <c r="AO463" t="str">
        <f>_xlfn.CONCAT(Table2[[#This Row],[auto_make]], " ", Table2[[#This Row],[auto_model]])</f>
        <v>Honda Accord</v>
      </c>
    </row>
    <row r="464" spans="1:41" x14ac:dyDescent="0.3">
      <c r="A464">
        <v>448</v>
      </c>
      <c r="B464">
        <v>57</v>
      </c>
      <c r="C464">
        <v>431283</v>
      </c>
      <c r="D464" s="1">
        <v>38442</v>
      </c>
      <c r="E464" t="s">
        <v>84</v>
      </c>
      <c r="F464" t="s">
        <v>70</v>
      </c>
      <c r="G464">
        <v>2000</v>
      </c>
      <c r="H464">
        <v>1376.16</v>
      </c>
      <c r="I464">
        <v>0</v>
      </c>
      <c r="J464">
        <v>466555</v>
      </c>
      <c r="K464" t="s">
        <v>71</v>
      </c>
      <c r="L464" t="s">
        <v>72</v>
      </c>
      <c r="M464" t="s">
        <v>98</v>
      </c>
      <c r="N464" t="s">
        <v>150</v>
      </c>
      <c r="O464" t="s">
        <v>75</v>
      </c>
      <c r="P464">
        <v>38600</v>
      </c>
      <c r="Q464">
        <v>-50300</v>
      </c>
      <c r="R464" s="1">
        <v>42039</v>
      </c>
      <c r="S464" t="s">
        <v>76</v>
      </c>
      <c r="T464" t="s">
        <v>87</v>
      </c>
      <c r="U464" t="s">
        <v>49</v>
      </c>
      <c r="V464" t="s">
        <v>50</v>
      </c>
      <c r="W464" t="s">
        <v>51</v>
      </c>
      <c r="X464" t="s">
        <v>88</v>
      </c>
      <c r="Y464" t="s">
        <v>642</v>
      </c>
      <c r="Z464">
        <v>10</v>
      </c>
      <c r="AA464">
        <v>3</v>
      </c>
      <c r="AB464" t="s">
        <v>80</v>
      </c>
      <c r="AC464">
        <v>2</v>
      </c>
      <c r="AD464">
        <v>1</v>
      </c>
      <c r="AE464" t="s">
        <v>63</v>
      </c>
      <c r="AF464">
        <v>47760</v>
      </c>
      <c r="AG464">
        <v>5970</v>
      </c>
      <c r="AH464">
        <v>5970</v>
      </c>
      <c r="AI464">
        <v>35820</v>
      </c>
      <c r="AJ464" t="s">
        <v>154</v>
      </c>
      <c r="AK464" t="s">
        <v>164</v>
      </c>
      <c r="AL464">
        <v>2013</v>
      </c>
      <c r="AM464" t="s">
        <v>57</v>
      </c>
      <c r="AO464" t="str">
        <f>_xlfn.CONCAT(Table2[[#This Row],[auto_make]], " ", Table2[[#This Row],[auto_model]])</f>
        <v>Suburu Impreza</v>
      </c>
    </row>
    <row r="465" spans="1:41" x14ac:dyDescent="0.3">
      <c r="A465">
        <v>218</v>
      </c>
      <c r="B465">
        <v>41</v>
      </c>
      <c r="C465">
        <v>461962</v>
      </c>
      <c r="D465" s="1">
        <v>41633</v>
      </c>
      <c r="E465" t="s">
        <v>84</v>
      </c>
      <c r="F465" t="s">
        <v>70</v>
      </c>
      <c r="G465">
        <v>500</v>
      </c>
      <c r="H465">
        <v>914.22</v>
      </c>
      <c r="I465">
        <v>0</v>
      </c>
      <c r="J465">
        <v>444155</v>
      </c>
      <c r="K465" t="s">
        <v>42</v>
      </c>
      <c r="L465" t="s">
        <v>162</v>
      </c>
      <c r="M465" t="s">
        <v>102</v>
      </c>
      <c r="N465" t="s">
        <v>113</v>
      </c>
      <c r="O465" t="s">
        <v>120</v>
      </c>
      <c r="P465">
        <v>37900</v>
      </c>
      <c r="Q465">
        <v>-72900</v>
      </c>
      <c r="R465" s="1">
        <v>42026</v>
      </c>
      <c r="S465" t="s">
        <v>76</v>
      </c>
      <c r="T465" t="s">
        <v>48</v>
      </c>
      <c r="U465" t="s">
        <v>108</v>
      </c>
      <c r="V465" t="s">
        <v>50</v>
      </c>
      <c r="W465" t="s">
        <v>78</v>
      </c>
      <c r="X465" t="s">
        <v>103</v>
      </c>
      <c r="Y465" t="s">
        <v>643</v>
      </c>
      <c r="Z465">
        <v>14</v>
      </c>
      <c r="AA465">
        <v>3</v>
      </c>
      <c r="AB465" t="s">
        <v>80</v>
      </c>
      <c r="AC465">
        <v>2</v>
      </c>
      <c r="AD465">
        <v>0</v>
      </c>
      <c r="AE465" t="s">
        <v>80</v>
      </c>
      <c r="AF465">
        <v>84590</v>
      </c>
      <c r="AG465">
        <v>15380</v>
      </c>
      <c r="AH465">
        <v>7690</v>
      </c>
      <c r="AI465">
        <v>61520</v>
      </c>
      <c r="AJ465" t="s">
        <v>55</v>
      </c>
      <c r="AK465">
        <v>93</v>
      </c>
      <c r="AL465">
        <v>2013</v>
      </c>
      <c r="AM465" t="s">
        <v>83</v>
      </c>
      <c r="AO465" t="str">
        <f>_xlfn.CONCAT(Table2[[#This Row],[auto_make]], " ", Table2[[#This Row],[auto_model]])</f>
        <v>Saab 93</v>
      </c>
    </row>
    <row r="466" spans="1:41" x14ac:dyDescent="0.3">
      <c r="A466">
        <v>43</v>
      </c>
      <c r="B466">
        <v>38</v>
      </c>
      <c r="C466">
        <v>149467</v>
      </c>
      <c r="D466" s="1">
        <v>41709</v>
      </c>
      <c r="E466" t="s">
        <v>40</v>
      </c>
      <c r="F466" t="s">
        <v>92</v>
      </c>
      <c r="G466">
        <v>1000</v>
      </c>
      <c r="H466">
        <v>1601.47</v>
      </c>
      <c r="I466">
        <v>0</v>
      </c>
      <c r="J466">
        <v>465764</v>
      </c>
      <c r="K466" t="s">
        <v>42</v>
      </c>
      <c r="L466" t="s">
        <v>72</v>
      </c>
      <c r="M466" t="s">
        <v>160</v>
      </c>
      <c r="N466" t="s">
        <v>133</v>
      </c>
      <c r="O466" t="s">
        <v>61</v>
      </c>
      <c r="P466">
        <v>64400</v>
      </c>
      <c r="Q466">
        <v>0</v>
      </c>
      <c r="R466" s="1">
        <v>42050</v>
      </c>
      <c r="S466" t="s">
        <v>76</v>
      </c>
      <c r="T466" t="s">
        <v>87</v>
      </c>
      <c r="U466" t="s">
        <v>108</v>
      </c>
      <c r="V466" t="s">
        <v>121</v>
      </c>
      <c r="W466" t="s">
        <v>51</v>
      </c>
      <c r="X466" t="s">
        <v>52</v>
      </c>
      <c r="Y466" t="s">
        <v>644</v>
      </c>
      <c r="Z466">
        <v>1</v>
      </c>
      <c r="AA466">
        <v>3</v>
      </c>
      <c r="AB466" t="s">
        <v>54</v>
      </c>
      <c r="AC466">
        <v>2</v>
      </c>
      <c r="AD466">
        <v>2</v>
      </c>
      <c r="AE466" t="s">
        <v>63</v>
      </c>
      <c r="AF466">
        <v>61650</v>
      </c>
      <c r="AG466">
        <v>6850</v>
      </c>
      <c r="AH466">
        <v>6850</v>
      </c>
      <c r="AI466">
        <v>47950</v>
      </c>
      <c r="AJ466" t="s">
        <v>105</v>
      </c>
      <c r="AK466" t="s">
        <v>288</v>
      </c>
      <c r="AL466">
        <v>2006</v>
      </c>
      <c r="AM466" t="s">
        <v>83</v>
      </c>
      <c r="AO466" t="str">
        <f>_xlfn.CONCAT(Table2[[#This Row],[auto_make]], " ", Table2[[#This Row],[auto_model]])</f>
        <v>Nissan Ultima</v>
      </c>
    </row>
    <row r="467" spans="1:41" x14ac:dyDescent="0.3">
      <c r="A467">
        <v>33</v>
      </c>
      <c r="B467">
        <v>33</v>
      </c>
      <c r="C467">
        <v>758740</v>
      </c>
      <c r="D467" s="1">
        <v>35646</v>
      </c>
      <c r="E467" t="s">
        <v>84</v>
      </c>
      <c r="F467" t="s">
        <v>92</v>
      </c>
      <c r="G467">
        <v>1000</v>
      </c>
      <c r="H467">
        <v>1096.79</v>
      </c>
      <c r="I467">
        <v>6000000</v>
      </c>
      <c r="J467">
        <v>446898</v>
      </c>
      <c r="K467" t="s">
        <v>71</v>
      </c>
      <c r="L467" t="s">
        <v>93</v>
      </c>
      <c r="M467" t="s">
        <v>160</v>
      </c>
      <c r="N467" t="s">
        <v>127</v>
      </c>
      <c r="O467" t="s">
        <v>86</v>
      </c>
      <c r="P467">
        <v>45500</v>
      </c>
      <c r="Q467">
        <v>-60600</v>
      </c>
      <c r="R467" s="1">
        <v>42011</v>
      </c>
      <c r="S467" t="s">
        <v>47</v>
      </c>
      <c r="T467" t="s">
        <v>77</v>
      </c>
      <c r="U467" t="s">
        <v>49</v>
      </c>
      <c r="V467" t="s">
        <v>50</v>
      </c>
      <c r="W467" t="s">
        <v>65</v>
      </c>
      <c r="X467" t="s">
        <v>103</v>
      </c>
      <c r="Y467" t="s">
        <v>645</v>
      </c>
      <c r="Z467">
        <v>16</v>
      </c>
      <c r="AA467">
        <v>1</v>
      </c>
      <c r="AB467" t="s">
        <v>63</v>
      </c>
      <c r="AC467">
        <v>2</v>
      </c>
      <c r="AD467">
        <v>1</v>
      </c>
      <c r="AE467" t="s">
        <v>63</v>
      </c>
      <c r="AF467">
        <v>81400</v>
      </c>
      <c r="AG467">
        <v>8140</v>
      </c>
      <c r="AH467">
        <v>8140</v>
      </c>
      <c r="AI467">
        <v>65120</v>
      </c>
      <c r="AJ467" t="s">
        <v>188</v>
      </c>
      <c r="AK467" t="s">
        <v>202</v>
      </c>
      <c r="AL467">
        <v>1998</v>
      </c>
      <c r="AM467" t="s">
        <v>83</v>
      </c>
      <c r="AO467" t="str">
        <f>_xlfn.CONCAT(Table2[[#This Row],[auto_make]], " ", Table2[[#This Row],[auto_model]])</f>
        <v>BMW M5</v>
      </c>
    </row>
    <row r="468" spans="1:41" x14ac:dyDescent="0.3">
      <c r="A468">
        <v>126</v>
      </c>
      <c r="B468">
        <v>34</v>
      </c>
      <c r="C468">
        <v>628337</v>
      </c>
      <c r="D468" s="1">
        <v>39400</v>
      </c>
      <c r="E468" t="s">
        <v>58</v>
      </c>
      <c r="F468" t="s">
        <v>70</v>
      </c>
      <c r="G468">
        <v>2000</v>
      </c>
      <c r="H468">
        <v>1078.22</v>
      </c>
      <c r="I468">
        <v>0</v>
      </c>
      <c r="J468">
        <v>453274</v>
      </c>
      <c r="K468" t="s">
        <v>71</v>
      </c>
      <c r="L468" t="s">
        <v>125</v>
      </c>
      <c r="M468" t="s">
        <v>146</v>
      </c>
      <c r="N468" t="s">
        <v>119</v>
      </c>
      <c r="O468" t="s">
        <v>120</v>
      </c>
      <c r="P468">
        <v>54500</v>
      </c>
      <c r="Q468">
        <v>0</v>
      </c>
      <c r="R468" s="1">
        <v>42058</v>
      </c>
      <c r="S468" t="s">
        <v>76</v>
      </c>
      <c r="T468" t="s">
        <v>48</v>
      </c>
      <c r="U468" t="s">
        <v>49</v>
      </c>
      <c r="V468" t="s">
        <v>100</v>
      </c>
      <c r="W468" t="s">
        <v>51</v>
      </c>
      <c r="X468" t="s">
        <v>128</v>
      </c>
      <c r="Y468" t="s">
        <v>646</v>
      </c>
      <c r="Z468">
        <v>2</v>
      </c>
      <c r="AA468">
        <v>3</v>
      </c>
      <c r="AB468" t="s">
        <v>80</v>
      </c>
      <c r="AC468">
        <v>0</v>
      </c>
      <c r="AD468">
        <v>1</v>
      </c>
      <c r="AE468" t="s">
        <v>54</v>
      </c>
      <c r="AF468">
        <v>58410</v>
      </c>
      <c r="AG468">
        <v>10620</v>
      </c>
      <c r="AH468">
        <v>5310</v>
      </c>
      <c r="AI468">
        <v>42480</v>
      </c>
      <c r="AJ468" t="s">
        <v>90</v>
      </c>
      <c r="AK468" t="s">
        <v>91</v>
      </c>
      <c r="AL468">
        <v>2007</v>
      </c>
      <c r="AM468" t="s">
        <v>83</v>
      </c>
      <c r="AO468" t="str">
        <f>_xlfn.CONCAT(Table2[[#This Row],[auto_make]], " ", Table2[[#This Row],[auto_model]])</f>
        <v>Chevrolet Tahoe</v>
      </c>
    </row>
    <row r="469" spans="1:41" x14ac:dyDescent="0.3">
      <c r="A469">
        <v>411</v>
      </c>
      <c r="B469">
        <v>56</v>
      </c>
      <c r="C469">
        <v>574637</v>
      </c>
      <c r="D469" s="1">
        <v>33815</v>
      </c>
      <c r="E469" t="s">
        <v>84</v>
      </c>
      <c r="F469" t="s">
        <v>41</v>
      </c>
      <c r="G469">
        <v>1000</v>
      </c>
      <c r="H469">
        <v>1595.28</v>
      </c>
      <c r="I469">
        <v>0</v>
      </c>
      <c r="J469">
        <v>479320</v>
      </c>
      <c r="K469" t="s">
        <v>71</v>
      </c>
      <c r="L469" t="s">
        <v>142</v>
      </c>
      <c r="M469" t="s">
        <v>136</v>
      </c>
      <c r="N469" t="s">
        <v>265</v>
      </c>
      <c r="O469" t="s">
        <v>61</v>
      </c>
      <c r="P469">
        <v>0</v>
      </c>
      <c r="Q469">
        <v>0</v>
      </c>
      <c r="R469" s="1">
        <v>42010</v>
      </c>
      <c r="S469" t="s">
        <v>76</v>
      </c>
      <c r="T469" t="s">
        <v>48</v>
      </c>
      <c r="U469" t="s">
        <v>49</v>
      </c>
      <c r="V469" t="s">
        <v>137</v>
      </c>
      <c r="W469" t="s">
        <v>65</v>
      </c>
      <c r="X469" t="s">
        <v>103</v>
      </c>
      <c r="Y469" t="s">
        <v>647</v>
      </c>
      <c r="Z469">
        <v>23</v>
      </c>
      <c r="AA469">
        <v>3</v>
      </c>
      <c r="AB469" t="s">
        <v>63</v>
      </c>
      <c r="AC469">
        <v>0</v>
      </c>
      <c r="AD469">
        <v>0</v>
      </c>
      <c r="AE469" t="s">
        <v>63</v>
      </c>
      <c r="AF469">
        <v>38610</v>
      </c>
      <c r="AG469">
        <v>3510</v>
      </c>
      <c r="AH469">
        <v>3510</v>
      </c>
      <c r="AI469">
        <v>31590</v>
      </c>
      <c r="AJ469" t="s">
        <v>215</v>
      </c>
      <c r="AK469" t="s">
        <v>216</v>
      </c>
      <c r="AL469">
        <v>2007</v>
      </c>
      <c r="AM469" t="s">
        <v>83</v>
      </c>
      <c r="AO469" t="str">
        <f>_xlfn.CONCAT(Table2[[#This Row],[auto_make]], " ", Table2[[#This Row],[auto_model]])</f>
        <v>Volkswagen Passat</v>
      </c>
    </row>
    <row r="470" spans="1:41" x14ac:dyDescent="0.3">
      <c r="A470">
        <v>225</v>
      </c>
      <c r="B470">
        <v>37</v>
      </c>
      <c r="C470">
        <v>373600</v>
      </c>
      <c r="D470" s="1">
        <v>36861</v>
      </c>
      <c r="E470" t="s">
        <v>40</v>
      </c>
      <c r="F470" t="s">
        <v>70</v>
      </c>
      <c r="G470">
        <v>1000</v>
      </c>
      <c r="H470">
        <v>1217.8399999999999</v>
      </c>
      <c r="I470">
        <v>5000000</v>
      </c>
      <c r="J470">
        <v>443462</v>
      </c>
      <c r="K470" t="s">
        <v>71</v>
      </c>
      <c r="L470" t="s">
        <v>132</v>
      </c>
      <c r="M470" t="s">
        <v>190</v>
      </c>
      <c r="N470" t="s">
        <v>156</v>
      </c>
      <c r="O470" t="s">
        <v>143</v>
      </c>
      <c r="P470">
        <v>49600</v>
      </c>
      <c r="Q470">
        <v>0</v>
      </c>
      <c r="R470" s="1">
        <v>42042</v>
      </c>
      <c r="S470" t="s">
        <v>76</v>
      </c>
      <c r="T470" t="s">
        <v>87</v>
      </c>
      <c r="U470" t="s">
        <v>64</v>
      </c>
      <c r="V470" t="s">
        <v>100</v>
      </c>
      <c r="W470" t="s">
        <v>114</v>
      </c>
      <c r="X470" t="s">
        <v>157</v>
      </c>
      <c r="Y470" t="s">
        <v>648</v>
      </c>
      <c r="Z470">
        <v>19</v>
      </c>
      <c r="AA470">
        <v>3</v>
      </c>
      <c r="AB470" t="s">
        <v>63</v>
      </c>
      <c r="AC470">
        <v>2</v>
      </c>
      <c r="AD470">
        <v>2</v>
      </c>
      <c r="AE470" t="s">
        <v>80</v>
      </c>
      <c r="AF470">
        <v>57600</v>
      </c>
      <c r="AG470">
        <v>9600</v>
      </c>
      <c r="AH470">
        <v>9600</v>
      </c>
      <c r="AI470">
        <v>38400</v>
      </c>
      <c r="AJ470" t="s">
        <v>215</v>
      </c>
      <c r="AK470" t="s">
        <v>216</v>
      </c>
      <c r="AL470">
        <v>2015</v>
      </c>
      <c r="AM470" t="s">
        <v>83</v>
      </c>
      <c r="AO470" t="str">
        <f>_xlfn.CONCAT(Table2[[#This Row],[auto_make]], " ", Table2[[#This Row],[auto_model]])</f>
        <v>Volkswagen Passat</v>
      </c>
    </row>
    <row r="471" spans="1:41" x14ac:dyDescent="0.3">
      <c r="A471">
        <v>35</v>
      </c>
      <c r="B471">
        <v>35</v>
      </c>
      <c r="C471">
        <v>930032</v>
      </c>
      <c r="D471" s="1">
        <v>37509</v>
      </c>
      <c r="E471" t="s">
        <v>84</v>
      </c>
      <c r="F471" t="s">
        <v>70</v>
      </c>
      <c r="G471">
        <v>2000</v>
      </c>
      <c r="H471">
        <v>1117.42</v>
      </c>
      <c r="I471">
        <v>0</v>
      </c>
      <c r="J471">
        <v>446158</v>
      </c>
      <c r="K471" t="s">
        <v>71</v>
      </c>
      <c r="L471" t="s">
        <v>72</v>
      </c>
      <c r="M471" t="s">
        <v>136</v>
      </c>
      <c r="N471" t="s">
        <v>171</v>
      </c>
      <c r="O471" t="s">
        <v>143</v>
      </c>
      <c r="P471">
        <v>0</v>
      </c>
      <c r="Q471">
        <v>-51900</v>
      </c>
      <c r="R471" s="1">
        <v>42049</v>
      </c>
      <c r="S471" t="s">
        <v>76</v>
      </c>
      <c r="T471" t="s">
        <v>48</v>
      </c>
      <c r="U471" t="s">
        <v>64</v>
      </c>
      <c r="V471" t="s">
        <v>100</v>
      </c>
      <c r="W471" t="s">
        <v>122</v>
      </c>
      <c r="X471" t="s">
        <v>123</v>
      </c>
      <c r="Y471" t="s">
        <v>649</v>
      </c>
      <c r="Z471">
        <v>23</v>
      </c>
      <c r="AA471">
        <v>3</v>
      </c>
      <c r="AB471" t="s">
        <v>80</v>
      </c>
      <c r="AC471">
        <v>2</v>
      </c>
      <c r="AD471">
        <v>2</v>
      </c>
      <c r="AE471" t="s">
        <v>80</v>
      </c>
      <c r="AF471">
        <v>53190</v>
      </c>
      <c r="AG471">
        <v>5910</v>
      </c>
      <c r="AH471">
        <v>11820</v>
      </c>
      <c r="AI471">
        <v>35460</v>
      </c>
      <c r="AJ471" t="s">
        <v>215</v>
      </c>
      <c r="AK471" t="s">
        <v>259</v>
      </c>
      <c r="AL471">
        <v>1996</v>
      </c>
      <c r="AM471" t="s">
        <v>83</v>
      </c>
      <c r="AO471" t="str">
        <f>_xlfn.CONCAT(Table2[[#This Row],[auto_make]], " ", Table2[[#This Row],[auto_model]])</f>
        <v>Volkswagen Jetta</v>
      </c>
    </row>
    <row r="472" spans="1:41" x14ac:dyDescent="0.3">
      <c r="A472">
        <v>460</v>
      </c>
      <c r="B472">
        <v>57</v>
      </c>
      <c r="C472">
        <v>396590</v>
      </c>
      <c r="D472" s="1">
        <v>35741</v>
      </c>
      <c r="E472" t="s">
        <v>40</v>
      </c>
      <c r="F472" t="s">
        <v>70</v>
      </c>
      <c r="G472">
        <v>2000</v>
      </c>
      <c r="H472">
        <v>1567.37</v>
      </c>
      <c r="I472">
        <v>0</v>
      </c>
      <c r="J472">
        <v>602514</v>
      </c>
      <c r="K472" t="s">
        <v>71</v>
      </c>
      <c r="L472" t="s">
        <v>162</v>
      </c>
      <c r="M472" t="s">
        <v>44</v>
      </c>
      <c r="N472" t="s">
        <v>133</v>
      </c>
      <c r="O472" t="s">
        <v>46</v>
      </c>
      <c r="P472">
        <v>62500</v>
      </c>
      <c r="Q472">
        <v>0</v>
      </c>
      <c r="R472" s="1">
        <v>42050</v>
      </c>
      <c r="S472" t="s">
        <v>47</v>
      </c>
      <c r="T472" t="s">
        <v>87</v>
      </c>
      <c r="U472" t="s">
        <v>49</v>
      </c>
      <c r="V472" t="s">
        <v>121</v>
      </c>
      <c r="W472" t="s">
        <v>78</v>
      </c>
      <c r="X472" t="s">
        <v>66</v>
      </c>
      <c r="Y472" t="s">
        <v>650</v>
      </c>
      <c r="Z472">
        <v>10</v>
      </c>
      <c r="AA472">
        <v>1</v>
      </c>
      <c r="AB472" t="s">
        <v>63</v>
      </c>
      <c r="AC472">
        <v>2</v>
      </c>
      <c r="AD472">
        <v>3</v>
      </c>
      <c r="AE472" t="s">
        <v>80</v>
      </c>
      <c r="AF472">
        <v>58300</v>
      </c>
      <c r="AG472">
        <v>5830</v>
      </c>
      <c r="AH472">
        <v>11660</v>
      </c>
      <c r="AI472">
        <v>40810</v>
      </c>
      <c r="AJ472" t="s">
        <v>105</v>
      </c>
      <c r="AK472" t="s">
        <v>152</v>
      </c>
      <c r="AL472">
        <v>2014</v>
      </c>
      <c r="AM472" t="s">
        <v>57</v>
      </c>
      <c r="AO472" t="str">
        <f>_xlfn.CONCAT(Table2[[#This Row],[auto_make]], " ", Table2[[#This Row],[auto_model]])</f>
        <v>Nissan Maxima</v>
      </c>
    </row>
    <row r="473" spans="1:41" x14ac:dyDescent="0.3">
      <c r="A473">
        <v>195</v>
      </c>
      <c r="B473">
        <v>38</v>
      </c>
      <c r="C473">
        <v>238412</v>
      </c>
      <c r="D473" s="1">
        <v>34107</v>
      </c>
      <c r="E473" t="s">
        <v>84</v>
      </c>
      <c r="F473" t="s">
        <v>92</v>
      </c>
      <c r="G473">
        <v>2000</v>
      </c>
      <c r="H473">
        <v>1294.93</v>
      </c>
      <c r="I473">
        <v>6000000</v>
      </c>
      <c r="J473">
        <v>477356</v>
      </c>
      <c r="K473" t="s">
        <v>42</v>
      </c>
      <c r="L473" t="s">
        <v>43</v>
      </c>
      <c r="M473" t="s">
        <v>98</v>
      </c>
      <c r="N473" t="s">
        <v>182</v>
      </c>
      <c r="O473" t="s">
        <v>86</v>
      </c>
      <c r="P473">
        <v>38000</v>
      </c>
      <c r="Q473">
        <v>-50300</v>
      </c>
      <c r="R473" s="1">
        <v>42049</v>
      </c>
      <c r="S473" t="s">
        <v>76</v>
      </c>
      <c r="T473" t="s">
        <v>87</v>
      </c>
      <c r="U473" t="s">
        <v>64</v>
      </c>
      <c r="V473" t="s">
        <v>137</v>
      </c>
      <c r="W473" t="s">
        <v>114</v>
      </c>
      <c r="X473" t="s">
        <v>103</v>
      </c>
      <c r="Y473" t="s">
        <v>651</v>
      </c>
      <c r="Z473">
        <v>12</v>
      </c>
      <c r="AA473">
        <v>3</v>
      </c>
      <c r="AB473" t="s">
        <v>54</v>
      </c>
      <c r="AC473">
        <v>1</v>
      </c>
      <c r="AD473">
        <v>2</v>
      </c>
      <c r="AE473" t="s">
        <v>80</v>
      </c>
      <c r="AF473">
        <v>64620</v>
      </c>
      <c r="AG473">
        <v>7180</v>
      </c>
      <c r="AH473">
        <v>0</v>
      </c>
      <c r="AI473">
        <v>57440</v>
      </c>
      <c r="AJ473" t="s">
        <v>81</v>
      </c>
      <c r="AK473" t="s">
        <v>145</v>
      </c>
      <c r="AL473">
        <v>2003</v>
      </c>
      <c r="AM473" t="s">
        <v>83</v>
      </c>
      <c r="AO473" t="str">
        <f>_xlfn.CONCAT(Table2[[#This Row],[auto_make]], " ", Table2[[#This Row],[auto_model]])</f>
        <v>Dodge Neon</v>
      </c>
    </row>
    <row r="474" spans="1:41" x14ac:dyDescent="0.3">
      <c r="A474">
        <v>360</v>
      </c>
      <c r="B474">
        <v>51</v>
      </c>
      <c r="C474">
        <v>484321</v>
      </c>
      <c r="D474" s="1">
        <v>35257</v>
      </c>
      <c r="E474" t="s">
        <v>84</v>
      </c>
      <c r="F474" t="s">
        <v>41</v>
      </c>
      <c r="G474">
        <v>1000</v>
      </c>
      <c r="H474">
        <v>1152.1199999999999</v>
      </c>
      <c r="I474">
        <v>0</v>
      </c>
      <c r="J474">
        <v>434669</v>
      </c>
      <c r="K474" t="s">
        <v>42</v>
      </c>
      <c r="L474" t="s">
        <v>72</v>
      </c>
      <c r="M474" t="s">
        <v>85</v>
      </c>
      <c r="N474" t="s">
        <v>150</v>
      </c>
      <c r="O474" t="s">
        <v>143</v>
      </c>
      <c r="P474">
        <v>0</v>
      </c>
      <c r="Q474">
        <v>-62400</v>
      </c>
      <c r="R474" s="1">
        <v>42040</v>
      </c>
      <c r="S474" t="s">
        <v>76</v>
      </c>
      <c r="T474" t="s">
        <v>48</v>
      </c>
      <c r="U474" t="s">
        <v>108</v>
      </c>
      <c r="V474" t="s">
        <v>137</v>
      </c>
      <c r="W474" t="s">
        <v>114</v>
      </c>
      <c r="X474" t="s">
        <v>66</v>
      </c>
      <c r="Y474" t="s">
        <v>652</v>
      </c>
      <c r="Z474">
        <v>15</v>
      </c>
      <c r="AA474">
        <v>3</v>
      </c>
      <c r="AB474" t="s">
        <v>80</v>
      </c>
      <c r="AC474">
        <v>2</v>
      </c>
      <c r="AD474">
        <v>0</v>
      </c>
      <c r="AE474" t="s">
        <v>54</v>
      </c>
      <c r="AF474">
        <v>90480</v>
      </c>
      <c r="AG474">
        <v>15080</v>
      </c>
      <c r="AH474">
        <v>15080</v>
      </c>
      <c r="AI474">
        <v>60320</v>
      </c>
      <c r="AJ474" t="s">
        <v>188</v>
      </c>
      <c r="AK474" t="s">
        <v>239</v>
      </c>
      <c r="AL474">
        <v>2000</v>
      </c>
      <c r="AM474" t="s">
        <v>83</v>
      </c>
      <c r="AO474" t="str">
        <f>_xlfn.CONCAT(Table2[[#This Row],[auto_make]], " ", Table2[[#This Row],[auto_model]])</f>
        <v>BMW X6</v>
      </c>
    </row>
    <row r="475" spans="1:41" x14ac:dyDescent="0.3">
      <c r="A475">
        <v>300</v>
      </c>
      <c r="B475">
        <v>49</v>
      </c>
      <c r="C475">
        <v>795847</v>
      </c>
      <c r="D475" s="1">
        <v>35050</v>
      </c>
      <c r="E475" t="s">
        <v>84</v>
      </c>
      <c r="F475" t="s">
        <v>70</v>
      </c>
      <c r="G475">
        <v>1000</v>
      </c>
      <c r="H475">
        <v>1441.21</v>
      </c>
      <c r="I475">
        <v>0</v>
      </c>
      <c r="J475">
        <v>609322</v>
      </c>
      <c r="K475" t="s">
        <v>71</v>
      </c>
      <c r="L475" t="s">
        <v>72</v>
      </c>
      <c r="M475" t="s">
        <v>190</v>
      </c>
      <c r="N475" t="s">
        <v>171</v>
      </c>
      <c r="O475" t="s">
        <v>120</v>
      </c>
      <c r="P475">
        <v>0</v>
      </c>
      <c r="Q475">
        <v>0</v>
      </c>
      <c r="R475" s="1">
        <v>42008</v>
      </c>
      <c r="S475" t="s">
        <v>62</v>
      </c>
      <c r="T475" t="s">
        <v>63</v>
      </c>
      <c r="U475" t="s">
        <v>213</v>
      </c>
      <c r="V475" t="s">
        <v>94</v>
      </c>
      <c r="W475" t="s">
        <v>51</v>
      </c>
      <c r="X475" t="s">
        <v>52</v>
      </c>
      <c r="Y475" t="s">
        <v>653</v>
      </c>
      <c r="Z475">
        <v>3</v>
      </c>
      <c r="AA475">
        <v>1</v>
      </c>
      <c r="AB475" t="s">
        <v>80</v>
      </c>
      <c r="AC475">
        <v>1</v>
      </c>
      <c r="AD475">
        <v>0</v>
      </c>
      <c r="AE475" t="s">
        <v>80</v>
      </c>
      <c r="AF475">
        <v>7080</v>
      </c>
      <c r="AG475">
        <v>1180</v>
      </c>
      <c r="AH475">
        <v>1180</v>
      </c>
      <c r="AI475">
        <v>4720</v>
      </c>
      <c r="AJ475" t="s">
        <v>105</v>
      </c>
      <c r="AK475" t="s">
        <v>152</v>
      </c>
      <c r="AL475">
        <v>2001</v>
      </c>
      <c r="AM475" t="s">
        <v>83</v>
      </c>
      <c r="AO475" t="str">
        <f>_xlfn.CONCAT(Table2[[#This Row],[auto_make]], " ", Table2[[#This Row],[auto_model]])</f>
        <v>Nissan Maxima</v>
      </c>
    </row>
    <row r="476" spans="1:41" x14ac:dyDescent="0.3">
      <c r="A476">
        <v>245</v>
      </c>
      <c r="B476">
        <v>42</v>
      </c>
      <c r="C476">
        <v>218456</v>
      </c>
      <c r="D476" s="1">
        <v>37453</v>
      </c>
      <c r="E476" t="s">
        <v>84</v>
      </c>
      <c r="F476" t="s">
        <v>92</v>
      </c>
      <c r="G476">
        <v>1000</v>
      </c>
      <c r="H476">
        <v>1575.74</v>
      </c>
      <c r="I476">
        <v>7000000</v>
      </c>
      <c r="J476">
        <v>614265</v>
      </c>
      <c r="K476" t="s">
        <v>42</v>
      </c>
      <c r="L476" t="s">
        <v>162</v>
      </c>
      <c r="M476" t="s">
        <v>126</v>
      </c>
      <c r="N476" t="s">
        <v>169</v>
      </c>
      <c r="O476" t="s">
        <v>61</v>
      </c>
      <c r="P476">
        <v>0</v>
      </c>
      <c r="Q476">
        <v>-68900</v>
      </c>
      <c r="R476" s="1">
        <v>42055</v>
      </c>
      <c r="S476" t="s">
        <v>139</v>
      </c>
      <c r="T476" t="s">
        <v>63</v>
      </c>
      <c r="U476" t="s">
        <v>64</v>
      </c>
      <c r="V476" t="s">
        <v>50</v>
      </c>
      <c r="W476" t="s">
        <v>176</v>
      </c>
      <c r="X476" t="s">
        <v>103</v>
      </c>
      <c r="Y476" t="s">
        <v>654</v>
      </c>
      <c r="Z476">
        <v>19</v>
      </c>
      <c r="AA476">
        <v>1</v>
      </c>
      <c r="AB476" t="s">
        <v>63</v>
      </c>
      <c r="AC476">
        <v>2</v>
      </c>
      <c r="AD476">
        <v>2</v>
      </c>
      <c r="AE476" t="s">
        <v>63</v>
      </c>
      <c r="AF476">
        <v>6490</v>
      </c>
      <c r="AG476">
        <v>590</v>
      </c>
      <c r="AH476">
        <v>1180</v>
      </c>
      <c r="AI476">
        <v>4720</v>
      </c>
      <c r="AJ476" t="s">
        <v>116</v>
      </c>
      <c r="AK476" t="s">
        <v>117</v>
      </c>
      <c r="AL476">
        <v>2011</v>
      </c>
      <c r="AM476" t="s">
        <v>57</v>
      </c>
      <c r="AO476" t="str">
        <f>_xlfn.CONCAT(Table2[[#This Row],[auto_make]], " ", Table2[[#This Row],[auto_model]])</f>
        <v>Toyota Camry</v>
      </c>
    </row>
    <row r="477" spans="1:41" x14ac:dyDescent="0.3">
      <c r="A477">
        <v>146</v>
      </c>
      <c r="B477">
        <v>36</v>
      </c>
      <c r="C477">
        <v>792673</v>
      </c>
      <c r="D477" s="1">
        <v>41376</v>
      </c>
      <c r="E477" t="s">
        <v>40</v>
      </c>
      <c r="F477" t="s">
        <v>92</v>
      </c>
      <c r="G477">
        <v>2000</v>
      </c>
      <c r="H477">
        <v>1233.96</v>
      </c>
      <c r="I477">
        <v>0</v>
      </c>
      <c r="J477">
        <v>606177</v>
      </c>
      <c r="K477" t="s">
        <v>71</v>
      </c>
      <c r="L477" t="s">
        <v>125</v>
      </c>
      <c r="M477" t="s">
        <v>112</v>
      </c>
      <c r="N477" t="s">
        <v>113</v>
      </c>
      <c r="O477" t="s">
        <v>61</v>
      </c>
      <c r="P477">
        <v>34500</v>
      </c>
      <c r="Q477">
        <v>-60600</v>
      </c>
      <c r="R477" s="1">
        <v>42040</v>
      </c>
      <c r="S477" t="s">
        <v>76</v>
      </c>
      <c r="T477" t="s">
        <v>48</v>
      </c>
      <c r="U477" t="s">
        <v>108</v>
      </c>
      <c r="V477" t="s">
        <v>50</v>
      </c>
      <c r="W477" t="s">
        <v>122</v>
      </c>
      <c r="X477" t="s">
        <v>123</v>
      </c>
      <c r="Y477" t="s">
        <v>655</v>
      </c>
      <c r="Z477">
        <v>16</v>
      </c>
      <c r="AA477">
        <v>3</v>
      </c>
      <c r="AB477" t="s">
        <v>80</v>
      </c>
      <c r="AC477">
        <v>1</v>
      </c>
      <c r="AD477">
        <v>1</v>
      </c>
      <c r="AE477" t="s">
        <v>80</v>
      </c>
      <c r="AF477">
        <v>55900</v>
      </c>
      <c r="AG477">
        <v>5590</v>
      </c>
      <c r="AH477">
        <v>5590</v>
      </c>
      <c r="AI477">
        <v>44720</v>
      </c>
      <c r="AJ477" t="s">
        <v>105</v>
      </c>
      <c r="AK477" t="s">
        <v>288</v>
      </c>
      <c r="AL477">
        <v>2015</v>
      </c>
      <c r="AM477" t="s">
        <v>83</v>
      </c>
      <c r="AO477" t="str">
        <f>_xlfn.CONCAT(Table2[[#This Row],[auto_make]], " ", Table2[[#This Row],[auto_model]])</f>
        <v>Nissan Ultima</v>
      </c>
    </row>
    <row r="478" spans="1:41" x14ac:dyDescent="0.3">
      <c r="A478">
        <v>67</v>
      </c>
      <c r="B478">
        <v>29</v>
      </c>
      <c r="C478">
        <v>662256</v>
      </c>
      <c r="D478" s="1">
        <v>35016</v>
      </c>
      <c r="E478" t="s">
        <v>84</v>
      </c>
      <c r="F478" t="s">
        <v>41</v>
      </c>
      <c r="G478">
        <v>1000</v>
      </c>
      <c r="H478">
        <v>1861.43</v>
      </c>
      <c r="I478">
        <v>0</v>
      </c>
      <c r="J478">
        <v>461514</v>
      </c>
      <c r="K478" t="s">
        <v>42</v>
      </c>
      <c r="L478" t="s">
        <v>132</v>
      </c>
      <c r="M478" t="s">
        <v>186</v>
      </c>
      <c r="N478" t="s">
        <v>174</v>
      </c>
      <c r="O478" t="s">
        <v>46</v>
      </c>
      <c r="P478">
        <v>60400</v>
      </c>
      <c r="Q478">
        <v>-67800</v>
      </c>
      <c r="R478" s="1">
        <v>42019</v>
      </c>
      <c r="S478" t="s">
        <v>47</v>
      </c>
      <c r="T478" t="s">
        <v>77</v>
      </c>
      <c r="U478" t="s">
        <v>49</v>
      </c>
      <c r="V478" t="s">
        <v>121</v>
      </c>
      <c r="W478" t="s">
        <v>51</v>
      </c>
      <c r="X478" t="s">
        <v>52</v>
      </c>
      <c r="Y478" t="s">
        <v>656</v>
      </c>
      <c r="Z478">
        <v>16</v>
      </c>
      <c r="AA478">
        <v>1</v>
      </c>
      <c r="AB478" t="s">
        <v>80</v>
      </c>
      <c r="AC478">
        <v>0</v>
      </c>
      <c r="AD478">
        <v>3</v>
      </c>
      <c r="AE478" t="s">
        <v>54</v>
      </c>
      <c r="AF478">
        <v>63800</v>
      </c>
      <c r="AG478">
        <v>6380</v>
      </c>
      <c r="AH478">
        <v>6380</v>
      </c>
      <c r="AI478">
        <v>51040</v>
      </c>
      <c r="AJ478" t="s">
        <v>55</v>
      </c>
      <c r="AK478" t="s">
        <v>56</v>
      </c>
      <c r="AL478">
        <v>1998</v>
      </c>
      <c r="AM478" t="s">
        <v>57</v>
      </c>
      <c r="AO478" t="str">
        <f>_xlfn.CONCAT(Table2[[#This Row],[auto_make]], " ", Table2[[#This Row],[auto_model]])</f>
        <v>Saab 92x</v>
      </c>
    </row>
    <row r="479" spans="1:41" x14ac:dyDescent="0.3">
      <c r="A479">
        <v>380</v>
      </c>
      <c r="B479">
        <v>56</v>
      </c>
      <c r="C479">
        <v>971338</v>
      </c>
      <c r="D479" s="1">
        <v>38295</v>
      </c>
      <c r="E479" t="s">
        <v>40</v>
      </c>
      <c r="F479" t="s">
        <v>70</v>
      </c>
      <c r="G479">
        <v>1000</v>
      </c>
      <c r="H479">
        <v>1570.86</v>
      </c>
      <c r="I479">
        <v>0</v>
      </c>
      <c r="J479">
        <v>454685</v>
      </c>
      <c r="K479" t="s">
        <v>42</v>
      </c>
      <c r="L479" t="s">
        <v>43</v>
      </c>
      <c r="M479" t="s">
        <v>190</v>
      </c>
      <c r="N479" t="s">
        <v>243</v>
      </c>
      <c r="O479" t="s">
        <v>61</v>
      </c>
      <c r="P479">
        <v>66000</v>
      </c>
      <c r="Q479">
        <v>0</v>
      </c>
      <c r="R479" s="1">
        <v>42009</v>
      </c>
      <c r="S479" t="s">
        <v>47</v>
      </c>
      <c r="T479" t="s">
        <v>48</v>
      </c>
      <c r="U479" t="s">
        <v>108</v>
      </c>
      <c r="V479" t="s">
        <v>50</v>
      </c>
      <c r="W479" t="s">
        <v>65</v>
      </c>
      <c r="X479" t="s">
        <v>128</v>
      </c>
      <c r="Y479" t="s">
        <v>657</v>
      </c>
      <c r="Z479">
        <v>10</v>
      </c>
      <c r="AA479">
        <v>1</v>
      </c>
      <c r="AB479" t="s">
        <v>63</v>
      </c>
      <c r="AC479">
        <v>0</v>
      </c>
      <c r="AD479">
        <v>1</v>
      </c>
      <c r="AE479" t="s">
        <v>54</v>
      </c>
      <c r="AF479">
        <v>58160</v>
      </c>
      <c r="AG479">
        <v>7270</v>
      </c>
      <c r="AH479">
        <v>7270</v>
      </c>
      <c r="AI479">
        <v>43620</v>
      </c>
      <c r="AJ479" t="s">
        <v>55</v>
      </c>
      <c r="AK479">
        <v>95</v>
      </c>
      <c r="AL479">
        <v>1996</v>
      </c>
      <c r="AM479" t="s">
        <v>57</v>
      </c>
      <c r="AO479" t="str">
        <f>_xlfn.CONCAT(Table2[[#This Row],[auto_make]], " ", Table2[[#This Row],[auto_model]])</f>
        <v>Saab 95</v>
      </c>
    </row>
    <row r="480" spans="1:41" x14ac:dyDescent="0.3">
      <c r="A480">
        <v>389</v>
      </c>
      <c r="B480">
        <v>53</v>
      </c>
      <c r="C480">
        <v>714738</v>
      </c>
      <c r="D480" s="1">
        <v>35875</v>
      </c>
      <c r="E480" t="s">
        <v>84</v>
      </c>
      <c r="F480" t="s">
        <v>92</v>
      </c>
      <c r="G480">
        <v>2000</v>
      </c>
      <c r="H480">
        <v>791.47</v>
      </c>
      <c r="I480">
        <v>0</v>
      </c>
      <c r="J480">
        <v>477260</v>
      </c>
      <c r="K480" t="s">
        <v>42</v>
      </c>
      <c r="L480" t="s">
        <v>125</v>
      </c>
      <c r="M480" t="s">
        <v>85</v>
      </c>
      <c r="N480" t="s">
        <v>169</v>
      </c>
      <c r="O480" t="s">
        <v>86</v>
      </c>
      <c r="P480">
        <v>0</v>
      </c>
      <c r="Q480">
        <v>0</v>
      </c>
      <c r="R480" s="1">
        <v>42005</v>
      </c>
      <c r="S480" t="s">
        <v>62</v>
      </c>
      <c r="T480" t="s">
        <v>63</v>
      </c>
      <c r="U480" t="s">
        <v>64</v>
      </c>
      <c r="V480" t="s">
        <v>50</v>
      </c>
      <c r="W480" t="s">
        <v>122</v>
      </c>
      <c r="X480" t="s">
        <v>66</v>
      </c>
      <c r="Y480" t="s">
        <v>658</v>
      </c>
      <c r="Z480">
        <v>6</v>
      </c>
      <c r="AA480">
        <v>1</v>
      </c>
      <c r="AB480" t="s">
        <v>80</v>
      </c>
      <c r="AC480">
        <v>1</v>
      </c>
      <c r="AD480">
        <v>2</v>
      </c>
      <c r="AE480" t="s">
        <v>80</v>
      </c>
      <c r="AF480">
        <v>6300</v>
      </c>
      <c r="AG480">
        <v>630</v>
      </c>
      <c r="AH480">
        <v>1260</v>
      </c>
      <c r="AI480">
        <v>4410</v>
      </c>
      <c r="AJ480" t="s">
        <v>68</v>
      </c>
      <c r="AK480" t="s">
        <v>194</v>
      </c>
      <c r="AL480">
        <v>2001</v>
      </c>
      <c r="AM480" t="s">
        <v>57</v>
      </c>
      <c r="AO480" t="str">
        <f>_xlfn.CONCAT(Table2[[#This Row],[auto_make]], " ", Table2[[#This Row],[auto_model]])</f>
        <v>Mercedes C300</v>
      </c>
    </row>
    <row r="481" spans="1:41" x14ac:dyDescent="0.3">
      <c r="A481">
        <v>317</v>
      </c>
      <c r="B481">
        <v>46</v>
      </c>
      <c r="C481">
        <v>753844</v>
      </c>
      <c r="D481" s="1">
        <v>36363</v>
      </c>
      <c r="E481" t="s">
        <v>58</v>
      </c>
      <c r="F481" t="s">
        <v>41</v>
      </c>
      <c r="G481">
        <v>1000</v>
      </c>
      <c r="H481">
        <v>1012.78</v>
      </c>
      <c r="I481">
        <v>0</v>
      </c>
      <c r="J481">
        <v>469126</v>
      </c>
      <c r="K481" t="s">
        <v>42</v>
      </c>
      <c r="L481" t="s">
        <v>43</v>
      </c>
      <c r="M481" t="s">
        <v>73</v>
      </c>
      <c r="N481" t="s">
        <v>156</v>
      </c>
      <c r="O481" t="s">
        <v>61</v>
      </c>
      <c r="P481">
        <v>43700</v>
      </c>
      <c r="Q481">
        <v>0</v>
      </c>
      <c r="R481" s="1">
        <v>42030</v>
      </c>
      <c r="S481" t="s">
        <v>47</v>
      </c>
      <c r="T481" t="s">
        <v>87</v>
      </c>
      <c r="U481" t="s">
        <v>49</v>
      </c>
      <c r="V481" t="s">
        <v>100</v>
      </c>
      <c r="W481" t="s">
        <v>114</v>
      </c>
      <c r="X481" t="s">
        <v>88</v>
      </c>
      <c r="Y481" t="s">
        <v>659</v>
      </c>
      <c r="Z481">
        <v>18</v>
      </c>
      <c r="AA481">
        <v>1</v>
      </c>
      <c r="AB481" t="s">
        <v>80</v>
      </c>
      <c r="AC481">
        <v>2</v>
      </c>
      <c r="AD481">
        <v>1</v>
      </c>
      <c r="AE481" t="s">
        <v>80</v>
      </c>
      <c r="AF481">
        <v>104610</v>
      </c>
      <c r="AG481">
        <v>19020</v>
      </c>
      <c r="AH481">
        <v>19020</v>
      </c>
      <c r="AI481">
        <v>66570</v>
      </c>
      <c r="AJ481" t="s">
        <v>68</v>
      </c>
      <c r="AK481" t="s">
        <v>272</v>
      </c>
      <c r="AL481">
        <v>1999</v>
      </c>
      <c r="AM481" t="s">
        <v>57</v>
      </c>
      <c r="AO481" t="str">
        <f>_xlfn.CONCAT(Table2[[#This Row],[auto_make]], " ", Table2[[#This Row],[auto_model]])</f>
        <v>Mercedes ML350</v>
      </c>
    </row>
    <row r="482" spans="1:41" x14ac:dyDescent="0.3">
      <c r="A482">
        <v>264</v>
      </c>
      <c r="B482">
        <v>44</v>
      </c>
      <c r="C482">
        <v>976645</v>
      </c>
      <c r="D482" s="1">
        <v>40237</v>
      </c>
      <c r="E482" t="s">
        <v>84</v>
      </c>
      <c r="F482" t="s">
        <v>70</v>
      </c>
      <c r="G482">
        <v>500</v>
      </c>
      <c r="H482">
        <v>1047.06</v>
      </c>
      <c r="I482">
        <v>6000000</v>
      </c>
      <c r="J482">
        <v>443402</v>
      </c>
      <c r="K482" t="s">
        <v>42</v>
      </c>
      <c r="L482" t="s">
        <v>142</v>
      </c>
      <c r="M482" t="s">
        <v>126</v>
      </c>
      <c r="N482" t="s">
        <v>45</v>
      </c>
      <c r="O482" t="s">
        <v>120</v>
      </c>
      <c r="P482">
        <v>0</v>
      </c>
      <c r="Q482">
        <v>0</v>
      </c>
      <c r="R482" s="1">
        <v>42048</v>
      </c>
      <c r="S482" t="s">
        <v>76</v>
      </c>
      <c r="T482" t="s">
        <v>77</v>
      </c>
      <c r="U482" t="s">
        <v>49</v>
      </c>
      <c r="V482" t="s">
        <v>100</v>
      </c>
      <c r="W482" t="s">
        <v>51</v>
      </c>
      <c r="X482" t="s">
        <v>103</v>
      </c>
      <c r="Y482" t="s">
        <v>660</v>
      </c>
      <c r="Z482">
        <v>20</v>
      </c>
      <c r="AA482">
        <v>3</v>
      </c>
      <c r="AB482" t="s">
        <v>80</v>
      </c>
      <c r="AC482">
        <v>0</v>
      </c>
      <c r="AD482">
        <v>2</v>
      </c>
      <c r="AE482" t="s">
        <v>80</v>
      </c>
      <c r="AF482">
        <v>69850</v>
      </c>
      <c r="AG482">
        <v>12700</v>
      </c>
      <c r="AH482">
        <v>6350</v>
      </c>
      <c r="AI482">
        <v>50800</v>
      </c>
      <c r="AJ482" t="s">
        <v>130</v>
      </c>
      <c r="AK482" t="s">
        <v>250</v>
      </c>
      <c r="AL482">
        <v>1999</v>
      </c>
      <c r="AM482" t="s">
        <v>83</v>
      </c>
      <c r="AO482" t="str">
        <f>_xlfn.CONCAT(Table2[[#This Row],[auto_make]], " ", Table2[[#This Row],[auto_model]])</f>
        <v>Ford Fusion</v>
      </c>
    </row>
    <row r="483" spans="1:41" x14ac:dyDescent="0.3">
      <c r="A483">
        <v>20</v>
      </c>
      <c r="B483">
        <v>21</v>
      </c>
      <c r="C483">
        <v>918037</v>
      </c>
      <c r="D483" s="1">
        <v>38382</v>
      </c>
      <c r="E483" t="s">
        <v>40</v>
      </c>
      <c r="F483" t="s">
        <v>41</v>
      </c>
      <c r="G483">
        <v>1000</v>
      </c>
      <c r="H483">
        <v>1390.29</v>
      </c>
      <c r="I483">
        <v>0</v>
      </c>
      <c r="J483">
        <v>479408</v>
      </c>
      <c r="K483" t="s">
        <v>71</v>
      </c>
      <c r="L483" t="s">
        <v>125</v>
      </c>
      <c r="M483" t="s">
        <v>118</v>
      </c>
      <c r="N483" t="s">
        <v>174</v>
      </c>
      <c r="O483" t="s">
        <v>61</v>
      </c>
      <c r="P483">
        <v>0</v>
      </c>
      <c r="Q483">
        <v>-41200</v>
      </c>
      <c r="R483" s="1">
        <v>42018</v>
      </c>
      <c r="S483" t="s">
        <v>47</v>
      </c>
      <c r="T483" t="s">
        <v>77</v>
      </c>
      <c r="U483" t="s">
        <v>64</v>
      </c>
      <c r="V483" t="s">
        <v>100</v>
      </c>
      <c r="W483" t="s">
        <v>176</v>
      </c>
      <c r="X483" t="s">
        <v>157</v>
      </c>
      <c r="Y483" t="s">
        <v>661</v>
      </c>
      <c r="Z483">
        <v>14</v>
      </c>
      <c r="AA483">
        <v>1</v>
      </c>
      <c r="AB483" t="s">
        <v>80</v>
      </c>
      <c r="AC483">
        <v>0</v>
      </c>
      <c r="AD483">
        <v>0</v>
      </c>
      <c r="AE483" t="s">
        <v>63</v>
      </c>
      <c r="AF483">
        <v>62900</v>
      </c>
      <c r="AG483">
        <v>12580</v>
      </c>
      <c r="AH483">
        <v>6290</v>
      </c>
      <c r="AI483">
        <v>44030</v>
      </c>
      <c r="AJ483" t="s">
        <v>96</v>
      </c>
      <c r="AK483" t="s">
        <v>149</v>
      </c>
      <c r="AL483">
        <v>2006</v>
      </c>
      <c r="AM483" t="s">
        <v>83</v>
      </c>
      <c r="AO483" t="str">
        <f>_xlfn.CONCAT(Table2[[#This Row],[auto_make]], " ", Table2[[#This Row],[auto_model]])</f>
        <v>Accura MDX</v>
      </c>
    </row>
    <row r="484" spans="1:41" x14ac:dyDescent="0.3">
      <c r="A484">
        <v>116</v>
      </c>
      <c r="B484">
        <v>30</v>
      </c>
      <c r="C484">
        <v>996253</v>
      </c>
      <c r="D484" s="1">
        <v>37224</v>
      </c>
      <c r="E484" t="s">
        <v>58</v>
      </c>
      <c r="F484" t="s">
        <v>92</v>
      </c>
      <c r="G484">
        <v>500</v>
      </c>
      <c r="H484">
        <v>951.46</v>
      </c>
      <c r="I484">
        <v>0</v>
      </c>
      <c r="J484">
        <v>467227</v>
      </c>
      <c r="K484" t="s">
        <v>42</v>
      </c>
      <c r="L484" t="s">
        <v>162</v>
      </c>
      <c r="M484" t="s">
        <v>160</v>
      </c>
      <c r="N484" t="s">
        <v>113</v>
      </c>
      <c r="O484" t="s">
        <v>143</v>
      </c>
      <c r="P484">
        <v>0</v>
      </c>
      <c r="Q484">
        <v>-35500</v>
      </c>
      <c r="R484" s="1">
        <v>42035</v>
      </c>
      <c r="S484" t="s">
        <v>76</v>
      </c>
      <c r="T484" t="s">
        <v>87</v>
      </c>
      <c r="U484" t="s">
        <v>49</v>
      </c>
      <c r="V484" t="s">
        <v>121</v>
      </c>
      <c r="W484" t="s">
        <v>114</v>
      </c>
      <c r="X484" t="s">
        <v>66</v>
      </c>
      <c r="Y484" t="s">
        <v>662</v>
      </c>
      <c r="Z484">
        <v>8</v>
      </c>
      <c r="AA484">
        <v>3</v>
      </c>
      <c r="AB484" t="s">
        <v>80</v>
      </c>
      <c r="AC484">
        <v>0</v>
      </c>
      <c r="AD484">
        <v>3</v>
      </c>
      <c r="AE484" t="s">
        <v>63</v>
      </c>
      <c r="AF484">
        <v>59670</v>
      </c>
      <c r="AG484">
        <v>6630</v>
      </c>
      <c r="AH484">
        <v>6630</v>
      </c>
      <c r="AI484">
        <v>46410</v>
      </c>
      <c r="AJ484" t="s">
        <v>215</v>
      </c>
      <c r="AK484" t="s">
        <v>216</v>
      </c>
      <c r="AL484">
        <v>2004</v>
      </c>
      <c r="AM484" t="s">
        <v>57</v>
      </c>
      <c r="AO484" t="str">
        <f>_xlfn.CONCAT(Table2[[#This Row],[auto_make]], " ", Table2[[#This Row],[auto_model]])</f>
        <v>Volkswagen Passat</v>
      </c>
    </row>
    <row r="485" spans="1:41" x14ac:dyDescent="0.3">
      <c r="A485">
        <v>222</v>
      </c>
      <c r="B485">
        <v>40</v>
      </c>
      <c r="C485">
        <v>373731</v>
      </c>
      <c r="D485" s="1">
        <v>41267</v>
      </c>
      <c r="E485" t="s">
        <v>84</v>
      </c>
      <c r="F485" t="s">
        <v>70</v>
      </c>
      <c r="G485">
        <v>1000</v>
      </c>
      <c r="H485">
        <v>1226.78</v>
      </c>
      <c r="I485">
        <v>0</v>
      </c>
      <c r="J485">
        <v>468433</v>
      </c>
      <c r="K485" t="s">
        <v>42</v>
      </c>
      <c r="L485" t="s">
        <v>162</v>
      </c>
      <c r="M485" t="s">
        <v>85</v>
      </c>
      <c r="N485" t="s">
        <v>119</v>
      </c>
      <c r="O485" t="s">
        <v>86</v>
      </c>
      <c r="P485">
        <v>49600</v>
      </c>
      <c r="Q485">
        <v>-49200</v>
      </c>
      <c r="R485" s="1">
        <v>42026</v>
      </c>
      <c r="S485" t="s">
        <v>76</v>
      </c>
      <c r="T485" t="s">
        <v>77</v>
      </c>
      <c r="U485" t="s">
        <v>64</v>
      </c>
      <c r="V485" t="s">
        <v>121</v>
      </c>
      <c r="W485" t="s">
        <v>78</v>
      </c>
      <c r="X485" t="s">
        <v>103</v>
      </c>
      <c r="Y485" t="s">
        <v>663</v>
      </c>
      <c r="Z485">
        <v>17</v>
      </c>
      <c r="AA485">
        <v>2</v>
      </c>
      <c r="AB485" t="s">
        <v>54</v>
      </c>
      <c r="AC485">
        <v>2</v>
      </c>
      <c r="AD485">
        <v>0</v>
      </c>
      <c r="AE485" t="s">
        <v>63</v>
      </c>
      <c r="AF485">
        <v>81500</v>
      </c>
      <c r="AG485">
        <v>16300</v>
      </c>
      <c r="AH485">
        <v>8150</v>
      </c>
      <c r="AI485">
        <v>57050</v>
      </c>
      <c r="AJ485" t="s">
        <v>188</v>
      </c>
      <c r="AK485" t="s">
        <v>189</v>
      </c>
      <c r="AL485">
        <v>2013</v>
      </c>
      <c r="AM485" t="s">
        <v>83</v>
      </c>
      <c r="AO485" t="str">
        <f>_xlfn.CONCAT(Table2[[#This Row],[auto_make]], " ", Table2[[#This Row],[auto_model]])</f>
        <v>BMW 3 Series</v>
      </c>
    </row>
    <row r="486" spans="1:41" x14ac:dyDescent="0.3">
      <c r="A486">
        <v>439</v>
      </c>
      <c r="B486">
        <v>56</v>
      </c>
      <c r="C486">
        <v>836272</v>
      </c>
      <c r="D486" s="1">
        <v>35561</v>
      </c>
      <c r="E486" t="s">
        <v>40</v>
      </c>
      <c r="F486" t="s">
        <v>70</v>
      </c>
      <c r="G486">
        <v>500</v>
      </c>
      <c r="H486">
        <v>1280.9000000000001</v>
      </c>
      <c r="I486">
        <v>0</v>
      </c>
      <c r="J486">
        <v>604289</v>
      </c>
      <c r="K486" t="s">
        <v>42</v>
      </c>
      <c r="L486" t="s">
        <v>132</v>
      </c>
      <c r="M486" t="s">
        <v>85</v>
      </c>
      <c r="N486" t="s">
        <v>182</v>
      </c>
      <c r="O486" t="s">
        <v>75</v>
      </c>
      <c r="P486">
        <v>48900</v>
      </c>
      <c r="Q486">
        <v>-40900</v>
      </c>
      <c r="R486" s="1">
        <v>42034</v>
      </c>
      <c r="S486" t="s">
        <v>47</v>
      </c>
      <c r="T486" t="s">
        <v>77</v>
      </c>
      <c r="U486" t="s">
        <v>64</v>
      </c>
      <c r="V486" t="s">
        <v>137</v>
      </c>
      <c r="W486" t="s">
        <v>122</v>
      </c>
      <c r="X486" t="s">
        <v>103</v>
      </c>
      <c r="Y486" t="s">
        <v>664</v>
      </c>
      <c r="Z486">
        <v>9</v>
      </c>
      <c r="AA486">
        <v>1</v>
      </c>
      <c r="AB486" t="s">
        <v>80</v>
      </c>
      <c r="AC486">
        <v>2</v>
      </c>
      <c r="AD486">
        <v>0</v>
      </c>
      <c r="AE486" t="s">
        <v>63</v>
      </c>
      <c r="AF486">
        <v>50000</v>
      </c>
      <c r="AG486">
        <v>15000</v>
      </c>
      <c r="AH486">
        <v>5000</v>
      </c>
      <c r="AI486">
        <v>30000</v>
      </c>
      <c r="AJ486" t="s">
        <v>198</v>
      </c>
      <c r="AK486" t="s">
        <v>199</v>
      </c>
      <c r="AL486">
        <v>2009</v>
      </c>
      <c r="AM486" t="s">
        <v>83</v>
      </c>
      <c r="AO486" t="str">
        <f>_xlfn.CONCAT(Table2[[#This Row],[auto_make]], " ", Table2[[#This Row],[auto_model]])</f>
        <v>Jeep Wrangler</v>
      </c>
    </row>
    <row r="487" spans="1:41" x14ac:dyDescent="0.3">
      <c r="A487">
        <v>66</v>
      </c>
      <c r="B487">
        <v>28</v>
      </c>
      <c r="C487">
        <v>167231</v>
      </c>
      <c r="D487" s="1">
        <v>34360</v>
      </c>
      <c r="E487" t="s">
        <v>58</v>
      </c>
      <c r="F487" t="s">
        <v>70</v>
      </c>
      <c r="G487">
        <v>2000</v>
      </c>
      <c r="H487">
        <v>1472.77</v>
      </c>
      <c r="I487">
        <v>0</v>
      </c>
      <c r="J487">
        <v>471366</v>
      </c>
      <c r="K487" t="s">
        <v>42</v>
      </c>
      <c r="L487" t="s">
        <v>93</v>
      </c>
      <c r="M487" t="s">
        <v>186</v>
      </c>
      <c r="N487" t="s">
        <v>265</v>
      </c>
      <c r="O487" t="s">
        <v>46</v>
      </c>
      <c r="P487">
        <v>0</v>
      </c>
      <c r="Q487">
        <v>-31700</v>
      </c>
      <c r="R487" s="1">
        <v>42052</v>
      </c>
      <c r="S487" t="s">
        <v>47</v>
      </c>
      <c r="T487" t="s">
        <v>87</v>
      </c>
      <c r="U487" t="s">
        <v>108</v>
      </c>
      <c r="V487" t="s">
        <v>121</v>
      </c>
      <c r="W487" t="s">
        <v>78</v>
      </c>
      <c r="X487" t="s">
        <v>103</v>
      </c>
      <c r="Y487" t="s">
        <v>665</v>
      </c>
      <c r="Z487">
        <v>0</v>
      </c>
      <c r="AA487">
        <v>1</v>
      </c>
      <c r="AB487" t="s">
        <v>63</v>
      </c>
      <c r="AC487">
        <v>2</v>
      </c>
      <c r="AD487">
        <v>1</v>
      </c>
      <c r="AE487" t="s">
        <v>63</v>
      </c>
      <c r="AF487">
        <v>48290</v>
      </c>
      <c r="AG487">
        <v>8780</v>
      </c>
      <c r="AH487">
        <v>8780</v>
      </c>
      <c r="AI487">
        <v>30730</v>
      </c>
      <c r="AJ487" t="s">
        <v>105</v>
      </c>
      <c r="AK487" t="s">
        <v>152</v>
      </c>
      <c r="AL487">
        <v>1995</v>
      </c>
      <c r="AM487" t="s">
        <v>83</v>
      </c>
      <c r="AO487" t="str">
        <f>_xlfn.CONCAT(Table2[[#This Row],[auto_make]], " ", Table2[[#This Row],[auto_model]])</f>
        <v>Nissan Maxima</v>
      </c>
    </row>
    <row r="488" spans="1:41" x14ac:dyDescent="0.3">
      <c r="A488">
        <v>128</v>
      </c>
      <c r="B488">
        <v>29</v>
      </c>
      <c r="C488">
        <v>743330</v>
      </c>
      <c r="D488" s="1">
        <v>40486</v>
      </c>
      <c r="E488" t="s">
        <v>40</v>
      </c>
      <c r="F488" t="s">
        <v>92</v>
      </c>
      <c r="G488">
        <v>1000</v>
      </c>
      <c r="H488">
        <v>1878.44</v>
      </c>
      <c r="I488">
        <v>0</v>
      </c>
      <c r="J488">
        <v>450746</v>
      </c>
      <c r="K488" t="s">
        <v>42</v>
      </c>
      <c r="L488" t="s">
        <v>132</v>
      </c>
      <c r="M488" t="s">
        <v>112</v>
      </c>
      <c r="N488" t="s">
        <v>113</v>
      </c>
      <c r="O488" t="s">
        <v>46</v>
      </c>
      <c r="P488">
        <v>0</v>
      </c>
      <c r="Q488">
        <v>-76000</v>
      </c>
      <c r="R488" s="1">
        <v>42055</v>
      </c>
      <c r="S488" t="s">
        <v>47</v>
      </c>
      <c r="T488" t="s">
        <v>77</v>
      </c>
      <c r="U488" t="s">
        <v>108</v>
      </c>
      <c r="V488" t="s">
        <v>100</v>
      </c>
      <c r="W488" t="s">
        <v>65</v>
      </c>
      <c r="X488" t="s">
        <v>66</v>
      </c>
      <c r="Y488" t="s">
        <v>666</v>
      </c>
      <c r="Z488">
        <v>2</v>
      </c>
      <c r="AA488">
        <v>1</v>
      </c>
      <c r="AB488" t="s">
        <v>80</v>
      </c>
      <c r="AC488">
        <v>0</v>
      </c>
      <c r="AD488">
        <v>0</v>
      </c>
      <c r="AE488" t="s">
        <v>63</v>
      </c>
      <c r="AF488">
        <v>59070</v>
      </c>
      <c r="AG488">
        <v>5370</v>
      </c>
      <c r="AH488">
        <v>5370</v>
      </c>
      <c r="AI488">
        <v>48330</v>
      </c>
      <c r="AJ488" t="s">
        <v>90</v>
      </c>
      <c r="AK488" t="s">
        <v>246</v>
      </c>
      <c r="AL488">
        <v>2003</v>
      </c>
      <c r="AM488" t="s">
        <v>83</v>
      </c>
      <c r="AO488" t="str">
        <f>_xlfn.CONCAT(Table2[[#This Row],[auto_make]], " ", Table2[[#This Row],[auto_model]])</f>
        <v>Chevrolet Malibu</v>
      </c>
    </row>
    <row r="489" spans="1:41" x14ac:dyDescent="0.3">
      <c r="A489">
        <v>69</v>
      </c>
      <c r="B489">
        <v>24</v>
      </c>
      <c r="C489">
        <v>807369</v>
      </c>
      <c r="D489" s="1">
        <v>33774</v>
      </c>
      <c r="E489" t="s">
        <v>58</v>
      </c>
      <c r="F489" t="s">
        <v>92</v>
      </c>
      <c r="G489">
        <v>500</v>
      </c>
      <c r="H489">
        <v>1418.5</v>
      </c>
      <c r="I489">
        <v>0</v>
      </c>
      <c r="J489">
        <v>614948</v>
      </c>
      <c r="K489" t="s">
        <v>71</v>
      </c>
      <c r="L489" t="s">
        <v>132</v>
      </c>
      <c r="M489" t="s">
        <v>85</v>
      </c>
      <c r="N489" t="s">
        <v>156</v>
      </c>
      <c r="O489" t="s">
        <v>61</v>
      </c>
      <c r="P489">
        <v>0</v>
      </c>
      <c r="Q489">
        <v>0</v>
      </c>
      <c r="R489" s="1">
        <v>42039</v>
      </c>
      <c r="S489" t="s">
        <v>76</v>
      </c>
      <c r="T489" t="s">
        <v>77</v>
      </c>
      <c r="U489" t="s">
        <v>64</v>
      </c>
      <c r="V489" t="s">
        <v>50</v>
      </c>
      <c r="W489" t="s">
        <v>78</v>
      </c>
      <c r="X489" t="s">
        <v>103</v>
      </c>
      <c r="Y489" t="s">
        <v>667</v>
      </c>
      <c r="Z489">
        <v>23</v>
      </c>
      <c r="AA489">
        <v>3</v>
      </c>
      <c r="AB489" t="s">
        <v>63</v>
      </c>
      <c r="AC489">
        <v>0</v>
      </c>
      <c r="AD489">
        <v>0</v>
      </c>
      <c r="AE489" t="s">
        <v>80</v>
      </c>
      <c r="AF489">
        <v>63300</v>
      </c>
      <c r="AG489">
        <v>12660</v>
      </c>
      <c r="AH489">
        <v>6330</v>
      </c>
      <c r="AI489">
        <v>44310</v>
      </c>
      <c r="AJ489" t="s">
        <v>81</v>
      </c>
      <c r="AK489" t="s">
        <v>82</v>
      </c>
      <c r="AL489">
        <v>2012</v>
      </c>
      <c r="AM489" t="s">
        <v>83</v>
      </c>
      <c r="AO489" t="str">
        <f>_xlfn.CONCAT(Table2[[#This Row],[auto_make]], " ", Table2[[#This Row],[auto_model]])</f>
        <v>Dodge RAM</v>
      </c>
    </row>
    <row r="490" spans="1:41" x14ac:dyDescent="0.3">
      <c r="A490">
        <v>294</v>
      </c>
      <c r="B490">
        <v>46</v>
      </c>
      <c r="C490">
        <v>735307</v>
      </c>
      <c r="D490" s="1">
        <v>40331</v>
      </c>
      <c r="E490" t="s">
        <v>84</v>
      </c>
      <c r="F490" t="s">
        <v>70</v>
      </c>
      <c r="G490">
        <v>500</v>
      </c>
      <c r="H490">
        <v>1532.8</v>
      </c>
      <c r="I490">
        <v>0</v>
      </c>
      <c r="J490">
        <v>473935</v>
      </c>
      <c r="K490" t="s">
        <v>42</v>
      </c>
      <c r="L490" t="s">
        <v>142</v>
      </c>
      <c r="M490" t="s">
        <v>102</v>
      </c>
      <c r="N490" t="s">
        <v>265</v>
      </c>
      <c r="O490" t="s">
        <v>75</v>
      </c>
      <c r="P490">
        <v>0</v>
      </c>
      <c r="Q490">
        <v>0</v>
      </c>
      <c r="R490" s="1">
        <v>42058</v>
      </c>
      <c r="S490" t="s">
        <v>47</v>
      </c>
      <c r="T490" t="s">
        <v>48</v>
      </c>
      <c r="U490" t="s">
        <v>108</v>
      </c>
      <c r="V490" t="s">
        <v>121</v>
      </c>
      <c r="W490" t="s">
        <v>51</v>
      </c>
      <c r="X490" t="s">
        <v>128</v>
      </c>
      <c r="Y490" t="s">
        <v>668</v>
      </c>
      <c r="Z490">
        <v>8</v>
      </c>
      <c r="AA490">
        <v>1</v>
      </c>
      <c r="AB490" t="s">
        <v>80</v>
      </c>
      <c r="AC490">
        <v>0</v>
      </c>
      <c r="AD490">
        <v>3</v>
      </c>
      <c r="AE490" t="s">
        <v>54</v>
      </c>
      <c r="AF490">
        <v>65780</v>
      </c>
      <c r="AG490">
        <v>11960</v>
      </c>
      <c r="AH490">
        <v>11960</v>
      </c>
      <c r="AI490">
        <v>41860</v>
      </c>
      <c r="AJ490" t="s">
        <v>68</v>
      </c>
      <c r="AK490" t="s">
        <v>272</v>
      </c>
      <c r="AL490">
        <v>2013</v>
      </c>
      <c r="AM490" t="s">
        <v>83</v>
      </c>
      <c r="AO490" t="str">
        <f>_xlfn.CONCAT(Table2[[#This Row],[auto_make]], " ", Table2[[#This Row],[auto_model]])</f>
        <v>Mercedes ML350</v>
      </c>
    </row>
    <row r="491" spans="1:41" x14ac:dyDescent="0.3">
      <c r="A491">
        <v>19</v>
      </c>
      <c r="B491">
        <v>29</v>
      </c>
      <c r="C491">
        <v>789208</v>
      </c>
      <c r="D491" s="1">
        <v>37541</v>
      </c>
      <c r="E491" t="s">
        <v>40</v>
      </c>
      <c r="F491" t="s">
        <v>41</v>
      </c>
      <c r="G491">
        <v>500</v>
      </c>
      <c r="H491">
        <v>1304.3499999999999</v>
      </c>
      <c r="I491">
        <v>0</v>
      </c>
      <c r="J491">
        <v>617267</v>
      </c>
      <c r="K491" t="s">
        <v>42</v>
      </c>
      <c r="L491" t="s">
        <v>162</v>
      </c>
      <c r="M491" t="s">
        <v>146</v>
      </c>
      <c r="N491" t="s">
        <v>243</v>
      </c>
      <c r="O491" t="s">
        <v>143</v>
      </c>
      <c r="P491">
        <v>0</v>
      </c>
      <c r="Q491">
        <v>0</v>
      </c>
      <c r="R491" s="1">
        <v>42043</v>
      </c>
      <c r="S491" t="s">
        <v>76</v>
      </c>
      <c r="T491" t="s">
        <v>87</v>
      </c>
      <c r="U491" t="s">
        <v>108</v>
      </c>
      <c r="V491" t="s">
        <v>137</v>
      </c>
      <c r="W491" t="s">
        <v>78</v>
      </c>
      <c r="X491" t="s">
        <v>52</v>
      </c>
      <c r="Y491" t="s">
        <v>669</v>
      </c>
      <c r="Z491">
        <v>6</v>
      </c>
      <c r="AA491">
        <v>3</v>
      </c>
      <c r="AB491" t="s">
        <v>80</v>
      </c>
      <c r="AC491">
        <v>0</v>
      </c>
      <c r="AD491">
        <v>2</v>
      </c>
      <c r="AE491" t="s">
        <v>63</v>
      </c>
      <c r="AF491">
        <v>75400</v>
      </c>
      <c r="AG491">
        <v>11600</v>
      </c>
      <c r="AH491">
        <v>11600</v>
      </c>
      <c r="AI491">
        <v>52200</v>
      </c>
      <c r="AJ491" t="s">
        <v>81</v>
      </c>
      <c r="AK491" t="s">
        <v>145</v>
      </c>
      <c r="AL491">
        <v>2005</v>
      </c>
      <c r="AM491" t="s">
        <v>57</v>
      </c>
      <c r="AO491" t="str">
        <f>_xlfn.CONCAT(Table2[[#This Row],[auto_make]], " ", Table2[[#This Row],[auto_model]])</f>
        <v>Dodge Neon</v>
      </c>
    </row>
    <row r="492" spans="1:41" x14ac:dyDescent="0.3">
      <c r="A492">
        <v>191</v>
      </c>
      <c r="B492">
        <v>33</v>
      </c>
      <c r="C492">
        <v>585324</v>
      </c>
      <c r="D492" s="1">
        <v>39503</v>
      </c>
      <c r="E492" t="s">
        <v>40</v>
      </c>
      <c r="F492" t="s">
        <v>92</v>
      </c>
      <c r="G492">
        <v>2000</v>
      </c>
      <c r="H492">
        <v>1551.61</v>
      </c>
      <c r="I492">
        <v>0</v>
      </c>
      <c r="J492">
        <v>470670</v>
      </c>
      <c r="K492" t="s">
        <v>42</v>
      </c>
      <c r="L492" t="s">
        <v>132</v>
      </c>
      <c r="M492" t="s">
        <v>85</v>
      </c>
      <c r="N492" t="s">
        <v>147</v>
      </c>
      <c r="O492" t="s">
        <v>86</v>
      </c>
      <c r="P492">
        <v>45000</v>
      </c>
      <c r="Q492">
        <v>-30400</v>
      </c>
      <c r="R492" s="1">
        <v>42056</v>
      </c>
      <c r="S492" t="s">
        <v>62</v>
      </c>
      <c r="T492" t="s">
        <v>63</v>
      </c>
      <c r="U492" t="s">
        <v>64</v>
      </c>
      <c r="V492" t="s">
        <v>94</v>
      </c>
      <c r="W492" t="s">
        <v>114</v>
      </c>
      <c r="X492" t="s">
        <v>88</v>
      </c>
      <c r="Y492" t="s">
        <v>670</v>
      </c>
      <c r="Z492">
        <v>3</v>
      </c>
      <c r="AA492">
        <v>1</v>
      </c>
      <c r="AB492" t="s">
        <v>54</v>
      </c>
      <c r="AC492">
        <v>1</v>
      </c>
      <c r="AD492">
        <v>1</v>
      </c>
      <c r="AE492" t="s">
        <v>80</v>
      </c>
      <c r="AF492">
        <v>2250</v>
      </c>
      <c r="AG492">
        <v>250</v>
      </c>
      <c r="AH492">
        <v>250</v>
      </c>
      <c r="AI492">
        <v>1750</v>
      </c>
      <c r="AJ492" t="s">
        <v>116</v>
      </c>
      <c r="AK492" t="s">
        <v>184</v>
      </c>
      <c r="AL492">
        <v>2005</v>
      </c>
      <c r="AM492" t="s">
        <v>83</v>
      </c>
      <c r="AO492" t="str">
        <f>_xlfn.CONCAT(Table2[[#This Row],[auto_make]], " ", Table2[[#This Row],[auto_model]])</f>
        <v>Toyota Corolla</v>
      </c>
    </row>
    <row r="493" spans="1:41" x14ac:dyDescent="0.3">
      <c r="A493">
        <v>4</v>
      </c>
      <c r="B493">
        <v>39</v>
      </c>
      <c r="C493">
        <v>498759</v>
      </c>
      <c r="D493" s="1">
        <v>35313</v>
      </c>
      <c r="E493" t="s">
        <v>84</v>
      </c>
      <c r="F493" t="s">
        <v>70</v>
      </c>
      <c r="G493">
        <v>1000</v>
      </c>
      <c r="H493">
        <v>1326.98</v>
      </c>
      <c r="I493">
        <v>6000000</v>
      </c>
      <c r="J493">
        <v>450368</v>
      </c>
      <c r="K493" t="s">
        <v>71</v>
      </c>
      <c r="L493" t="s">
        <v>132</v>
      </c>
      <c r="M493" t="s">
        <v>59</v>
      </c>
      <c r="N493" t="s">
        <v>60</v>
      </c>
      <c r="O493" t="s">
        <v>86</v>
      </c>
      <c r="P493">
        <v>64200</v>
      </c>
      <c r="Q493">
        <v>0</v>
      </c>
      <c r="R493" s="1">
        <v>42017</v>
      </c>
      <c r="S493" t="s">
        <v>76</v>
      </c>
      <c r="T493" t="s">
        <v>87</v>
      </c>
      <c r="U493" t="s">
        <v>64</v>
      </c>
      <c r="V493" t="s">
        <v>137</v>
      </c>
      <c r="W493" t="s">
        <v>65</v>
      </c>
      <c r="X493" t="s">
        <v>128</v>
      </c>
      <c r="Y493" t="s">
        <v>671</v>
      </c>
      <c r="Z493">
        <v>14</v>
      </c>
      <c r="AA493">
        <v>3</v>
      </c>
      <c r="AB493" t="s">
        <v>54</v>
      </c>
      <c r="AC493">
        <v>1</v>
      </c>
      <c r="AD493">
        <v>3</v>
      </c>
      <c r="AE493" t="s">
        <v>63</v>
      </c>
      <c r="AF493">
        <v>54120</v>
      </c>
      <c r="AG493">
        <v>4510</v>
      </c>
      <c r="AH493">
        <v>9020</v>
      </c>
      <c r="AI493">
        <v>40590</v>
      </c>
      <c r="AJ493" t="s">
        <v>198</v>
      </c>
      <c r="AK493" t="s">
        <v>376</v>
      </c>
      <c r="AL493">
        <v>2007</v>
      </c>
      <c r="AM493" t="s">
        <v>83</v>
      </c>
      <c r="AO493" t="str">
        <f>_xlfn.CONCAT(Table2[[#This Row],[auto_make]], " ", Table2[[#This Row],[auto_model]])</f>
        <v>Jeep Grand Cherokee</v>
      </c>
    </row>
    <row r="494" spans="1:41" x14ac:dyDescent="0.3">
      <c r="A494">
        <v>298</v>
      </c>
      <c r="B494">
        <v>49</v>
      </c>
      <c r="C494">
        <v>795004</v>
      </c>
      <c r="D494" s="1">
        <v>35870</v>
      </c>
      <c r="E494" t="s">
        <v>40</v>
      </c>
      <c r="F494" t="s">
        <v>41</v>
      </c>
      <c r="G494">
        <v>500</v>
      </c>
      <c r="H494">
        <v>862.92</v>
      </c>
      <c r="I494">
        <v>0</v>
      </c>
      <c r="J494">
        <v>448809</v>
      </c>
      <c r="K494" t="s">
        <v>42</v>
      </c>
      <c r="L494" t="s">
        <v>43</v>
      </c>
      <c r="M494" t="s">
        <v>59</v>
      </c>
      <c r="N494" t="s">
        <v>119</v>
      </c>
      <c r="O494" t="s">
        <v>120</v>
      </c>
      <c r="P494">
        <v>0</v>
      </c>
      <c r="Q494">
        <v>-71700</v>
      </c>
      <c r="R494" s="1">
        <v>42021</v>
      </c>
      <c r="S494" t="s">
        <v>76</v>
      </c>
      <c r="T494" t="s">
        <v>48</v>
      </c>
      <c r="U494" t="s">
        <v>49</v>
      </c>
      <c r="V494" t="s">
        <v>121</v>
      </c>
      <c r="W494" t="s">
        <v>78</v>
      </c>
      <c r="X494" t="s">
        <v>157</v>
      </c>
      <c r="Y494" t="s">
        <v>672</v>
      </c>
      <c r="Z494">
        <v>16</v>
      </c>
      <c r="AA494">
        <v>3</v>
      </c>
      <c r="AB494" t="s">
        <v>80</v>
      </c>
      <c r="AC494">
        <v>0</v>
      </c>
      <c r="AD494">
        <v>2</v>
      </c>
      <c r="AE494" t="s">
        <v>80</v>
      </c>
      <c r="AF494">
        <v>69480</v>
      </c>
      <c r="AG494">
        <v>11580</v>
      </c>
      <c r="AH494">
        <v>11580</v>
      </c>
      <c r="AI494">
        <v>46320</v>
      </c>
      <c r="AJ494" t="s">
        <v>55</v>
      </c>
      <c r="AK494">
        <v>95</v>
      </c>
      <c r="AL494">
        <v>2007</v>
      </c>
      <c r="AM494" t="s">
        <v>83</v>
      </c>
      <c r="AO494" t="str">
        <f>_xlfn.CONCAT(Table2[[#This Row],[auto_make]], " ", Table2[[#This Row],[auto_model]])</f>
        <v>Saab 95</v>
      </c>
    </row>
    <row r="495" spans="1:41" x14ac:dyDescent="0.3">
      <c r="A495">
        <v>231</v>
      </c>
      <c r="B495">
        <v>43</v>
      </c>
      <c r="C495">
        <v>203250</v>
      </c>
      <c r="D495" s="1">
        <v>40290</v>
      </c>
      <c r="E495" t="s">
        <v>58</v>
      </c>
      <c r="F495" t="s">
        <v>70</v>
      </c>
      <c r="G495">
        <v>2000</v>
      </c>
      <c r="H495">
        <v>1331.69</v>
      </c>
      <c r="I495">
        <v>0</v>
      </c>
      <c r="J495">
        <v>469653</v>
      </c>
      <c r="K495" t="s">
        <v>71</v>
      </c>
      <c r="L495" t="s">
        <v>125</v>
      </c>
      <c r="M495" t="s">
        <v>186</v>
      </c>
      <c r="N495" t="s">
        <v>60</v>
      </c>
      <c r="O495" t="s">
        <v>143</v>
      </c>
      <c r="P495">
        <v>0</v>
      </c>
      <c r="Q495">
        <v>0</v>
      </c>
      <c r="R495" s="1">
        <v>42053</v>
      </c>
      <c r="S495" t="s">
        <v>47</v>
      </c>
      <c r="T495" t="s">
        <v>77</v>
      </c>
      <c r="U495" t="s">
        <v>64</v>
      </c>
      <c r="V495" t="s">
        <v>50</v>
      </c>
      <c r="W495" t="s">
        <v>78</v>
      </c>
      <c r="X495" t="s">
        <v>128</v>
      </c>
      <c r="Y495" t="s">
        <v>673</v>
      </c>
      <c r="Z495">
        <v>12</v>
      </c>
      <c r="AA495">
        <v>1</v>
      </c>
      <c r="AB495" t="s">
        <v>63</v>
      </c>
      <c r="AC495">
        <v>1</v>
      </c>
      <c r="AD495">
        <v>2</v>
      </c>
      <c r="AE495" t="s">
        <v>80</v>
      </c>
      <c r="AF495">
        <v>66950</v>
      </c>
      <c r="AG495">
        <v>10300</v>
      </c>
      <c r="AH495">
        <v>10300</v>
      </c>
      <c r="AI495">
        <v>46350</v>
      </c>
      <c r="AJ495" t="s">
        <v>90</v>
      </c>
      <c r="AK495" t="s">
        <v>246</v>
      </c>
      <c r="AL495">
        <v>2015</v>
      </c>
      <c r="AM495" t="s">
        <v>83</v>
      </c>
      <c r="AO495" t="str">
        <f>_xlfn.CONCAT(Table2[[#This Row],[auto_make]], " ", Table2[[#This Row],[auto_model]])</f>
        <v>Chevrolet Malibu</v>
      </c>
    </row>
    <row r="496" spans="1:41" x14ac:dyDescent="0.3">
      <c r="A496">
        <v>338</v>
      </c>
      <c r="B496">
        <v>47</v>
      </c>
      <c r="C496">
        <v>430794</v>
      </c>
      <c r="D496" s="1">
        <v>39472</v>
      </c>
      <c r="E496" t="s">
        <v>40</v>
      </c>
      <c r="F496" t="s">
        <v>41</v>
      </c>
      <c r="G496">
        <v>2000</v>
      </c>
      <c r="H496">
        <v>1486.04</v>
      </c>
      <c r="I496">
        <v>0</v>
      </c>
      <c r="J496">
        <v>615688</v>
      </c>
      <c r="K496" t="s">
        <v>71</v>
      </c>
      <c r="L496" t="s">
        <v>93</v>
      </c>
      <c r="M496" t="s">
        <v>85</v>
      </c>
      <c r="N496" t="s">
        <v>74</v>
      </c>
      <c r="O496" t="s">
        <v>75</v>
      </c>
      <c r="P496">
        <v>0</v>
      </c>
      <c r="Q496">
        <v>-56200</v>
      </c>
      <c r="R496" s="1">
        <v>42018</v>
      </c>
      <c r="S496" t="s">
        <v>76</v>
      </c>
      <c r="T496" t="s">
        <v>77</v>
      </c>
      <c r="U496" t="s">
        <v>49</v>
      </c>
      <c r="V496" t="s">
        <v>121</v>
      </c>
      <c r="W496" t="s">
        <v>40</v>
      </c>
      <c r="X496" t="s">
        <v>157</v>
      </c>
      <c r="Y496" t="s">
        <v>674</v>
      </c>
      <c r="Z496">
        <v>1</v>
      </c>
      <c r="AA496">
        <v>3</v>
      </c>
      <c r="AB496" t="s">
        <v>80</v>
      </c>
      <c r="AC496">
        <v>2</v>
      </c>
      <c r="AD496">
        <v>3</v>
      </c>
      <c r="AE496" t="s">
        <v>63</v>
      </c>
      <c r="AF496">
        <v>64100</v>
      </c>
      <c r="AG496">
        <v>12820</v>
      </c>
      <c r="AH496">
        <v>6410</v>
      </c>
      <c r="AI496">
        <v>44870</v>
      </c>
      <c r="AJ496" t="s">
        <v>81</v>
      </c>
      <c r="AK496" t="s">
        <v>82</v>
      </c>
      <c r="AL496">
        <v>2014</v>
      </c>
      <c r="AM496" t="s">
        <v>57</v>
      </c>
      <c r="AO496" t="str">
        <f>_xlfn.CONCAT(Table2[[#This Row],[auto_make]], " ", Table2[[#This Row],[auto_model]])</f>
        <v>Dodge RAM</v>
      </c>
    </row>
    <row r="497" spans="1:41" x14ac:dyDescent="0.3">
      <c r="A497">
        <v>261</v>
      </c>
      <c r="B497">
        <v>46</v>
      </c>
      <c r="C497">
        <v>156636</v>
      </c>
      <c r="D497" s="1">
        <v>36779</v>
      </c>
      <c r="E497" t="s">
        <v>58</v>
      </c>
      <c r="F497" t="s">
        <v>70</v>
      </c>
      <c r="G497">
        <v>1000</v>
      </c>
      <c r="H497">
        <v>870.55</v>
      </c>
      <c r="I497">
        <v>0</v>
      </c>
      <c r="J497">
        <v>465631</v>
      </c>
      <c r="K497" t="s">
        <v>42</v>
      </c>
      <c r="L497" t="s">
        <v>72</v>
      </c>
      <c r="M497" t="s">
        <v>102</v>
      </c>
      <c r="N497" t="s">
        <v>119</v>
      </c>
      <c r="O497" t="s">
        <v>86</v>
      </c>
      <c r="P497">
        <v>0</v>
      </c>
      <c r="Q497">
        <v>-49400</v>
      </c>
      <c r="R497" s="1">
        <v>42031</v>
      </c>
      <c r="S497" t="s">
        <v>47</v>
      </c>
      <c r="T497" t="s">
        <v>77</v>
      </c>
      <c r="U497" t="s">
        <v>64</v>
      </c>
      <c r="V497" t="s">
        <v>121</v>
      </c>
      <c r="W497" t="s">
        <v>51</v>
      </c>
      <c r="X497" t="s">
        <v>103</v>
      </c>
      <c r="Y497" t="s">
        <v>675</v>
      </c>
      <c r="Z497">
        <v>19</v>
      </c>
      <c r="AA497">
        <v>1</v>
      </c>
      <c r="AB497" t="s">
        <v>63</v>
      </c>
      <c r="AC497">
        <v>0</v>
      </c>
      <c r="AD497">
        <v>3</v>
      </c>
      <c r="AE497" t="s">
        <v>63</v>
      </c>
      <c r="AF497">
        <v>80280</v>
      </c>
      <c r="AG497">
        <v>13380</v>
      </c>
      <c r="AH497">
        <v>13380</v>
      </c>
      <c r="AI497">
        <v>53520</v>
      </c>
      <c r="AJ497" t="s">
        <v>90</v>
      </c>
      <c r="AK497" t="s">
        <v>91</v>
      </c>
      <c r="AL497">
        <v>2013</v>
      </c>
      <c r="AM497" t="s">
        <v>83</v>
      </c>
      <c r="AO497" t="str">
        <f>_xlfn.CONCAT(Table2[[#This Row],[auto_make]], " ", Table2[[#This Row],[auto_model]])</f>
        <v>Chevrolet Tahoe</v>
      </c>
    </row>
    <row r="498" spans="1:41" x14ac:dyDescent="0.3">
      <c r="A498">
        <v>321</v>
      </c>
      <c r="B498">
        <v>44</v>
      </c>
      <c r="C498">
        <v>284143</v>
      </c>
      <c r="D498" s="1">
        <v>39561</v>
      </c>
      <c r="E498" t="s">
        <v>84</v>
      </c>
      <c r="F498" t="s">
        <v>92</v>
      </c>
      <c r="G498">
        <v>2000</v>
      </c>
      <c r="H498">
        <v>1344.56</v>
      </c>
      <c r="I498">
        <v>6000000</v>
      </c>
      <c r="J498">
        <v>443344</v>
      </c>
      <c r="K498" t="s">
        <v>42</v>
      </c>
      <c r="L498" t="s">
        <v>93</v>
      </c>
      <c r="M498" t="s">
        <v>59</v>
      </c>
      <c r="N498" t="s">
        <v>150</v>
      </c>
      <c r="O498" t="s">
        <v>46</v>
      </c>
      <c r="P498">
        <v>0</v>
      </c>
      <c r="Q498">
        <v>-39100</v>
      </c>
      <c r="R498" s="1">
        <v>42047</v>
      </c>
      <c r="S498" t="s">
        <v>62</v>
      </c>
      <c r="T498" t="s">
        <v>63</v>
      </c>
      <c r="U498" t="s">
        <v>213</v>
      </c>
      <c r="V498" t="s">
        <v>50</v>
      </c>
      <c r="W498" t="s">
        <v>78</v>
      </c>
      <c r="X498" t="s">
        <v>128</v>
      </c>
      <c r="Y498" t="s">
        <v>676</v>
      </c>
      <c r="Z498">
        <v>7</v>
      </c>
      <c r="AA498">
        <v>1</v>
      </c>
      <c r="AB498" t="s">
        <v>63</v>
      </c>
      <c r="AC498">
        <v>1</v>
      </c>
      <c r="AD498">
        <v>2</v>
      </c>
      <c r="AE498" t="s">
        <v>80</v>
      </c>
      <c r="AF498">
        <v>4680</v>
      </c>
      <c r="AG498">
        <v>520</v>
      </c>
      <c r="AH498">
        <v>0</v>
      </c>
      <c r="AI498">
        <v>4160</v>
      </c>
      <c r="AJ498" t="s">
        <v>96</v>
      </c>
      <c r="AK498" t="s">
        <v>149</v>
      </c>
      <c r="AL498">
        <v>1999</v>
      </c>
      <c r="AM498" t="s">
        <v>83</v>
      </c>
      <c r="AO498" t="str">
        <f>_xlfn.CONCAT(Table2[[#This Row],[auto_make]], " ", Table2[[#This Row],[auto_model]])</f>
        <v>Accura MDX</v>
      </c>
    </row>
    <row r="499" spans="1:41" x14ac:dyDescent="0.3">
      <c r="A499">
        <v>0</v>
      </c>
      <c r="B499">
        <v>32</v>
      </c>
      <c r="C499">
        <v>740518</v>
      </c>
      <c r="D499" s="1">
        <v>40592</v>
      </c>
      <c r="E499" t="s">
        <v>40</v>
      </c>
      <c r="F499" t="s">
        <v>92</v>
      </c>
      <c r="G499">
        <v>1000</v>
      </c>
      <c r="H499">
        <v>1377.04</v>
      </c>
      <c r="I499">
        <v>0</v>
      </c>
      <c r="J499">
        <v>441363</v>
      </c>
      <c r="K499" t="s">
        <v>42</v>
      </c>
      <c r="L499" t="s">
        <v>142</v>
      </c>
      <c r="M499" t="s">
        <v>98</v>
      </c>
      <c r="N499" t="s">
        <v>107</v>
      </c>
      <c r="O499" t="s">
        <v>120</v>
      </c>
      <c r="P499">
        <v>61400</v>
      </c>
      <c r="Q499">
        <v>-41100</v>
      </c>
      <c r="R499" s="1">
        <v>42021</v>
      </c>
      <c r="S499" t="s">
        <v>76</v>
      </c>
      <c r="T499" t="s">
        <v>77</v>
      </c>
      <c r="U499" t="s">
        <v>64</v>
      </c>
      <c r="V499" t="s">
        <v>137</v>
      </c>
      <c r="W499" t="s">
        <v>78</v>
      </c>
      <c r="X499" t="s">
        <v>103</v>
      </c>
      <c r="Y499" t="s">
        <v>677</v>
      </c>
      <c r="Z499">
        <v>6</v>
      </c>
      <c r="AA499">
        <v>4</v>
      </c>
      <c r="AB499" t="s">
        <v>63</v>
      </c>
      <c r="AC499">
        <v>1</v>
      </c>
      <c r="AD499">
        <v>1</v>
      </c>
      <c r="AE499" t="s">
        <v>80</v>
      </c>
      <c r="AF499">
        <v>39720</v>
      </c>
      <c r="AG499">
        <v>6620</v>
      </c>
      <c r="AH499">
        <v>6620</v>
      </c>
      <c r="AI499">
        <v>26480</v>
      </c>
      <c r="AJ499" t="s">
        <v>96</v>
      </c>
      <c r="AK499" t="s">
        <v>149</v>
      </c>
      <c r="AL499">
        <v>2002</v>
      </c>
      <c r="AM499" t="s">
        <v>83</v>
      </c>
      <c r="AO499" t="str">
        <f>_xlfn.CONCAT(Table2[[#This Row],[auto_make]], " ", Table2[[#This Row],[auto_model]])</f>
        <v>Accura MDX</v>
      </c>
    </row>
    <row r="500" spans="1:41" x14ac:dyDescent="0.3">
      <c r="A500">
        <v>405</v>
      </c>
      <c r="B500">
        <v>58</v>
      </c>
      <c r="C500">
        <v>445289</v>
      </c>
      <c r="D500" s="1">
        <v>41023</v>
      </c>
      <c r="E500" t="s">
        <v>84</v>
      </c>
      <c r="F500" t="s">
        <v>41</v>
      </c>
      <c r="G500">
        <v>500</v>
      </c>
      <c r="H500">
        <v>1237.8800000000001</v>
      </c>
      <c r="I500">
        <v>0</v>
      </c>
      <c r="J500">
        <v>462683</v>
      </c>
      <c r="K500" t="s">
        <v>42</v>
      </c>
      <c r="L500" t="s">
        <v>43</v>
      </c>
      <c r="M500" t="s">
        <v>126</v>
      </c>
      <c r="N500" t="s">
        <v>265</v>
      </c>
      <c r="O500" t="s">
        <v>143</v>
      </c>
      <c r="P500">
        <v>0</v>
      </c>
      <c r="Q500">
        <v>-46900</v>
      </c>
      <c r="R500" s="1">
        <v>42017</v>
      </c>
      <c r="S500" t="s">
        <v>47</v>
      </c>
      <c r="T500" t="s">
        <v>87</v>
      </c>
      <c r="U500" t="s">
        <v>49</v>
      </c>
      <c r="V500" t="s">
        <v>50</v>
      </c>
      <c r="W500" t="s">
        <v>78</v>
      </c>
      <c r="X500" t="s">
        <v>88</v>
      </c>
      <c r="Y500" t="s">
        <v>678</v>
      </c>
      <c r="Z500">
        <v>11</v>
      </c>
      <c r="AA500">
        <v>1</v>
      </c>
      <c r="AB500" t="s">
        <v>63</v>
      </c>
      <c r="AC500">
        <v>0</v>
      </c>
      <c r="AD500">
        <v>0</v>
      </c>
      <c r="AE500" t="s">
        <v>63</v>
      </c>
      <c r="AF500">
        <v>63580</v>
      </c>
      <c r="AG500">
        <v>5780</v>
      </c>
      <c r="AH500">
        <v>5780</v>
      </c>
      <c r="AI500">
        <v>52020</v>
      </c>
      <c r="AJ500" t="s">
        <v>68</v>
      </c>
      <c r="AK500" t="s">
        <v>272</v>
      </c>
      <c r="AL500">
        <v>1997</v>
      </c>
      <c r="AM500" t="s">
        <v>57</v>
      </c>
      <c r="AO500" t="str">
        <f>_xlfn.CONCAT(Table2[[#This Row],[auto_make]], " ", Table2[[#This Row],[auto_model]])</f>
        <v>Mercedes ML350</v>
      </c>
    </row>
    <row r="501" spans="1:41" x14ac:dyDescent="0.3">
      <c r="A501">
        <v>304</v>
      </c>
      <c r="B501">
        <v>49</v>
      </c>
      <c r="C501">
        <v>599262</v>
      </c>
      <c r="D501" s="1">
        <v>37159</v>
      </c>
      <c r="E501" t="s">
        <v>58</v>
      </c>
      <c r="F501" t="s">
        <v>70</v>
      </c>
      <c r="G501">
        <v>1000</v>
      </c>
      <c r="H501">
        <v>1525.86</v>
      </c>
      <c r="I501">
        <v>0</v>
      </c>
      <c r="J501">
        <v>463184</v>
      </c>
      <c r="K501" t="s">
        <v>71</v>
      </c>
      <c r="L501" t="s">
        <v>72</v>
      </c>
      <c r="M501" t="s">
        <v>44</v>
      </c>
      <c r="N501" t="s">
        <v>119</v>
      </c>
      <c r="O501" t="s">
        <v>75</v>
      </c>
      <c r="P501">
        <v>0</v>
      </c>
      <c r="Q501">
        <v>0</v>
      </c>
      <c r="R501" s="1">
        <v>42025</v>
      </c>
      <c r="S501" t="s">
        <v>47</v>
      </c>
      <c r="T501" t="s">
        <v>48</v>
      </c>
      <c r="U501" t="s">
        <v>64</v>
      </c>
      <c r="V501" t="s">
        <v>121</v>
      </c>
      <c r="W501" t="s">
        <v>122</v>
      </c>
      <c r="X501" t="s">
        <v>128</v>
      </c>
      <c r="Y501" t="s">
        <v>679</v>
      </c>
      <c r="Z501">
        <v>2</v>
      </c>
      <c r="AA501">
        <v>1</v>
      </c>
      <c r="AB501" t="s">
        <v>54</v>
      </c>
      <c r="AC501">
        <v>1</v>
      </c>
      <c r="AD501">
        <v>1</v>
      </c>
      <c r="AE501" t="s">
        <v>54</v>
      </c>
      <c r="AF501">
        <v>73370</v>
      </c>
      <c r="AG501">
        <v>13340</v>
      </c>
      <c r="AH501">
        <v>6670</v>
      </c>
      <c r="AI501">
        <v>53360</v>
      </c>
      <c r="AJ501" t="s">
        <v>55</v>
      </c>
      <c r="AK501">
        <v>95</v>
      </c>
      <c r="AL501">
        <v>2013</v>
      </c>
      <c r="AM501" t="s">
        <v>83</v>
      </c>
      <c r="AO501" t="str">
        <f>_xlfn.CONCAT(Table2[[#This Row],[auto_make]], " ", Table2[[#This Row],[auto_model]])</f>
        <v>Saab 95</v>
      </c>
    </row>
    <row r="502" spans="1:41" x14ac:dyDescent="0.3">
      <c r="A502">
        <v>1</v>
      </c>
      <c r="B502">
        <v>29</v>
      </c>
      <c r="C502">
        <v>357949</v>
      </c>
      <c r="D502" s="1">
        <v>38861</v>
      </c>
      <c r="E502" t="s">
        <v>40</v>
      </c>
      <c r="F502" t="s">
        <v>92</v>
      </c>
      <c r="G502">
        <v>500</v>
      </c>
      <c r="H502">
        <v>854.58</v>
      </c>
      <c r="I502">
        <v>0</v>
      </c>
      <c r="J502">
        <v>612826</v>
      </c>
      <c r="K502" t="s">
        <v>71</v>
      </c>
      <c r="L502" t="s">
        <v>162</v>
      </c>
      <c r="M502" t="s">
        <v>44</v>
      </c>
      <c r="N502" t="s">
        <v>166</v>
      </c>
      <c r="O502" t="s">
        <v>61</v>
      </c>
      <c r="P502">
        <v>52200</v>
      </c>
      <c r="Q502">
        <v>0</v>
      </c>
      <c r="R502" s="1">
        <v>42005</v>
      </c>
      <c r="S502" t="s">
        <v>47</v>
      </c>
      <c r="T502" t="s">
        <v>48</v>
      </c>
      <c r="U502" t="s">
        <v>64</v>
      </c>
      <c r="V502" t="s">
        <v>50</v>
      </c>
      <c r="W502" t="s">
        <v>51</v>
      </c>
      <c r="X502" t="s">
        <v>157</v>
      </c>
      <c r="Y502" t="s">
        <v>680</v>
      </c>
      <c r="Z502">
        <v>15</v>
      </c>
      <c r="AA502">
        <v>1</v>
      </c>
      <c r="AB502" t="s">
        <v>63</v>
      </c>
      <c r="AC502">
        <v>2</v>
      </c>
      <c r="AD502">
        <v>3</v>
      </c>
      <c r="AE502" t="s">
        <v>54</v>
      </c>
      <c r="AF502">
        <v>86790</v>
      </c>
      <c r="AG502">
        <v>7890</v>
      </c>
      <c r="AH502">
        <v>23670</v>
      </c>
      <c r="AI502">
        <v>55230</v>
      </c>
      <c r="AJ502" t="s">
        <v>210</v>
      </c>
      <c r="AK502" t="s">
        <v>226</v>
      </c>
      <c r="AL502">
        <v>2003</v>
      </c>
      <c r="AM502" t="s">
        <v>83</v>
      </c>
      <c r="AO502" t="str">
        <f>_xlfn.CONCAT(Table2[[#This Row],[auto_make]], " ", Table2[[#This Row],[auto_model]])</f>
        <v>Honda CRV</v>
      </c>
    </row>
    <row r="503" spans="1:41" x14ac:dyDescent="0.3">
      <c r="A503">
        <v>26</v>
      </c>
      <c r="B503">
        <v>39</v>
      </c>
      <c r="C503">
        <v>493161</v>
      </c>
      <c r="D503" s="1">
        <v>33633</v>
      </c>
      <c r="E503" t="s">
        <v>58</v>
      </c>
      <c r="F503" t="s">
        <v>41</v>
      </c>
      <c r="G503">
        <v>1000</v>
      </c>
      <c r="H503">
        <v>770.76</v>
      </c>
      <c r="I503">
        <v>0</v>
      </c>
      <c r="J503">
        <v>433155</v>
      </c>
      <c r="K503" t="s">
        <v>42</v>
      </c>
      <c r="L503" t="s">
        <v>125</v>
      </c>
      <c r="M503" t="s">
        <v>98</v>
      </c>
      <c r="N503" t="s">
        <v>45</v>
      </c>
      <c r="O503" t="s">
        <v>46</v>
      </c>
      <c r="P503">
        <v>0</v>
      </c>
      <c r="Q503">
        <v>-53700</v>
      </c>
      <c r="R503" s="1">
        <v>42053</v>
      </c>
      <c r="S503" t="s">
        <v>47</v>
      </c>
      <c r="T503" t="s">
        <v>48</v>
      </c>
      <c r="U503" t="s">
        <v>49</v>
      </c>
      <c r="V503" t="s">
        <v>50</v>
      </c>
      <c r="W503" t="s">
        <v>114</v>
      </c>
      <c r="X503" t="s">
        <v>52</v>
      </c>
      <c r="Y503" t="s">
        <v>681</v>
      </c>
      <c r="Z503">
        <v>0</v>
      </c>
      <c r="AA503">
        <v>1</v>
      </c>
      <c r="AB503" t="s">
        <v>80</v>
      </c>
      <c r="AC503">
        <v>0</v>
      </c>
      <c r="AD503">
        <v>2</v>
      </c>
      <c r="AE503" t="s">
        <v>63</v>
      </c>
      <c r="AF503">
        <v>49800</v>
      </c>
      <c r="AG503">
        <v>9960</v>
      </c>
      <c r="AH503">
        <v>4980</v>
      </c>
      <c r="AI503">
        <v>34860</v>
      </c>
      <c r="AJ503" t="s">
        <v>68</v>
      </c>
      <c r="AK503" t="s">
        <v>272</v>
      </c>
      <c r="AL503">
        <v>2015</v>
      </c>
      <c r="AM503" t="s">
        <v>83</v>
      </c>
      <c r="AO503" t="str">
        <f>_xlfn.CONCAT(Table2[[#This Row],[auto_make]], " ", Table2[[#This Row],[auto_model]])</f>
        <v>Mercedes ML350</v>
      </c>
    </row>
    <row r="504" spans="1:41" x14ac:dyDescent="0.3">
      <c r="A504">
        <v>202</v>
      </c>
      <c r="B504">
        <v>38</v>
      </c>
      <c r="C504">
        <v>320251</v>
      </c>
      <c r="D504" s="1">
        <v>39837</v>
      </c>
      <c r="E504" t="s">
        <v>84</v>
      </c>
      <c r="F504" t="s">
        <v>70</v>
      </c>
      <c r="G504">
        <v>2000</v>
      </c>
      <c r="H504">
        <v>1132.74</v>
      </c>
      <c r="I504">
        <v>0</v>
      </c>
      <c r="J504">
        <v>616120</v>
      </c>
      <c r="K504" t="s">
        <v>71</v>
      </c>
      <c r="L504" t="s">
        <v>93</v>
      </c>
      <c r="M504" t="s">
        <v>85</v>
      </c>
      <c r="N504" t="s">
        <v>265</v>
      </c>
      <c r="O504" t="s">
        <v>46</v>
      </c>
      <c r="P504">
        <v>0</v>
      </c>
      <c r="Q504">
        <v>-37500</v>
      </c>
      <c r="R504" s="1">
        <v>42039</v>
      </c>
      <c r="S504" t="s">
        <v>47</v>
      </c>
      <c r="T504" t="s">
        <v>48</v>
      </c>
      <c r="U504" t="s">
        <v>49</v>
      </c>
      <c r="V504" t="s">
        <v>121</v>
      </c>
      <c r="W504" t="s">
        <v>114</v>
      </c>
      <c r="X504" t="s">
        <v>123</v>
      </c>
      <c r="Y504" t="s">
        <v>682</v>
      </c>
      <c r="Z504">
        <v>12</v>
      </c>
      <c r="AA504">
        <v>1</v>
      </c>
      <c r="AB504" t="s">
        <v>54</v>
      </c>
      <c r="AC504">
        <v>1</v>
      </c>
      <c r="AD504">
        <v>1</v>
      </c>
      <c r="AE504" t="s">
        <v>80</v>
      </c>
      <c r="AF504">
        <v>77440</v>
      </c>
      <c r="AG504">
        <v>7040</v>
      </c>
      <c r="AH504">
        <v>14080</v>
      </c>
      <c r="AI504">
        <v>56320</v>
      </c>
      <c r="AJ504" t="s">
        <v>105</v>
      </c>
      <c r="AK504" t="s">
        <v>288</v>
      </c>
      <c r="AL504">
        <v>2005</v>
      </c>
      <c r="AM504" t="s">
        <v>83</v>
      </c>
      <c r="AO504" t="str">
        <f>_xlfn.CONCAT(Table2[[#This Row],[auto_make]], " ", Table2[[#This Row],[auto_model]])</f>
        <v>Nissan Ultima</v>
      </c>
    </row>
    <row r="505" spans="1:41" x14ac:dyDescent="0.3">
      <c r="A505">
        <v>289</v>
      </c>
      <c r="B505">
        <v>48</v>
      </c>
      <c r="C505">
        <v>231127</v>
      </c>
      <c r="D505" s="1">
        <v>34940</v>
      </c>
      <c r="E505" t="s">
        <v>84</v>
      </c>
      <c r="F505" t="s">
        <v>92</v>
      </c>
      <c r="G505">
        <v>500</v>
      </c>
      <c r="H505">
        <v>1173.3699999999999</v>
      </c>
      <c r="I505">
        <v>8000000</v>
      </c>
      <c r="J505">
        <v>461744</v>
      </c>
      <c r="K505" t="s">
        <v>71</v>
      </c>
      <c r="L505" t="s">
        <v>72</v>
      </c>
      <c r="M505" t="s">
        <v>160</v>
      </c>
      <c r="N505" t="s">
        <v>74</v>
      </c>
      <c r="O505" t="s">
        <v>75</v>
      </c>
      <c r="P505">
        <v>0</v>
      </c>
      <c r="Q505">
        <v>-42700</v>
      </c>
      <c r="R505" s="1">
        <v>42013</v>
      </c>
      <c r="S505" t="s">
        <v>47</v>
      </c>
      <c r="T505" t="s">
        <v>87</v>
      </c>
      <c r="U505" t="s">
        <v>108</v>
      </c>
      <c r="V505" t="s">
        <v>121</v>
      </c>
      <c r="W505" t="s">
        <v>51</v>
      </c>
      <c r="X505" t="s">
        <v>103</v>
      </c>
      <c r="Y505" t="s">
        <v>683</v>
      </c>
      <c r="Z505">
        <v>1</v>
      </c>
      <c r="AA505">
        <v>1</v>
      </c>
      <c r="AB505" t="s">
        <v>63</v>
      </c>
      <c r="AC505">
        <v>1</v>
      </c>
      <c r="AD505">
        <v>0</v>
      </c>
      <c r="AE505" t="s">
        <v>63</v>
      </c>
      <c r="AF505">
        <v>42900</v>
      </c>
      <c r="AG505">
        <v>8580</v>
      </c>
      <c r="AH505">
        <v>0</v>
      </c>
      <c r="AI505">
        <v>34320</v>
      </c>
      <c r="AJ505" t="s">
        <v>96</v>
      </c>
      <c r="AK505" t="s">
        <v>159</v>
      </c>
      <c r="AL505">
        <v>1999</v>
      </c>
      <c r="AM505" t="s">
        <v>83</v>
      </c>
      <c r="AO505" t="str">
        <f>_xlfn.CONCAT(Table2[[#This Row],[auto_make]], " ", Table2[[#This Row],[auto_model]])</f>
        <v>Accura TL</v>
      </c>
    </row>
    <row r="506" spans="1:41" x14ac:dyDescent="0.3">
      <c r="A506">
        <v>61</v>
      </c>
      <c r="B506">
        <v>26</v>
      </c>
      <c r="C506">
        <v>766193</v>
      </c>
      <c r="D506" s="1">
        <v>40755</v>
      </c>
      <c r="E506" t="s">
        <v>40</v>
      </c>
      <c r="F506" t="s">
        <v>70</v>
      </c>
      <c r="G506">
        <v>2000</v>
      </c>
      <c r="H506">
        <v>1188.28</v>
      </c>
      <c r="I506">
        <v>6000000</v>
      </c>
      <c r="J506">
        <v>475916</v>
      </c>
      <c r="K506" t="s">
        <v>71</v>
      </c>
      <c r="L506" t="s">
        <v>162</v>
      </c>
      <c r="M506" t="s">
        <v>190</v>
      </c>
      <c r="N506" t="s">
        <v>133</v>
      </c>
      <c r="O506" t="s">
        <v>120</v>
      </c>
      <c r="P506">
        <v>0</v>
      </c>
      <c r="Q506">
        <v>-53800</v>
      </c>
      <c r="R506" s="1">
        <v>42049</v>
      </c>
      <c r="S506" t="s">
        <v>76</v>
      </c>
      <c r="T506" t="s">
        <v>77</v>
      </c>
      <c r="U506" t="s">
        <v>49</v>
      </c>
      <c r="V506" t="s">
        <v>100</v>
      </c>
      <c r="W506" t="s">
        <v>65</v>
      </c>
      <c r="X506" t="s">
        <v>123</v>
      </c>
      <c r="Y506" t="s">
        <v>684</v>
      </c>
      <c r="Z506">
        <v>16</v>
      </c>
      <c r="AA506">
        <v>2</v>
      </c>
      <c r="AB506" t="s">
        <v>54</v>
      </c>
      <c r="AC506">
        <v>1</v>
      </c>
      <c r="AD506">
        <v>0</v>
      </c>
      <c r="AE506" t="s">
        <v>80</v>
      </c>
      <c r="AF506">
        <v>53820</v>
      </c>
      <c r="AG506">
        <v>11960</v>
      </c>
      <c r="AH506">
        <v>5980</v>
      </c>
      <c r="AI506">
        <v>35880</v>
      </c>
      <c r="AJ506" t="s">
        <v>130</v>
      </c>
      <c r="AK506" t="s">
        <v>131</v>
      </c>
      <c r="AL506">
        <v>2015</v>
      </c>
      <c r="AM506" t="s">
        <v>57</v>
      </c>
      <c r="AO506" t="str">
        <f>_xlfn.CONCAT(Table2[[#This Row],[auto_make]], " ", Table2[[#This Row],[auto_model]])</f>
        <v>Ford F150</v>
      </c>
    </row>
    <row r="507" spans="1:41" x14ac:dyDescent="0.3">
      <c r="A507">
        <v>334</v>
      </c>
      <c r="B507">
        <v>46</v>
      </c>
      <c r="C507">
        <v>555374</v>
      </c>
      <c r="D507" s="1">
        <v>41279</v>
      </c>
      <c r="E507" t="s">
        <v>84</v>
      </c>
      <c r="F507" t="s">
        <v>70</v>
      </c>
      <c r="G507">
        <v>1000</v>
      </c>
      <c r="H507">
        <v>876.88</v>
      </c>
      <c r="I507">
        <v>6000000</v>
      </c>
      <c r="J507">
        <v>454434</v>
      </c>
      <c r="K507" t="s">
        <v>42</v>
      </c>
      <c r="L507" t="s">
        <v>43</v>
      </c>
      <c r="M507" t="s">
        <v>73</v>
      </c>
      <c r="N507" t="s">
        <v>60</v>
      </c>
      <c r="O507" t="s">
        <v>61</v>
      </c>
      <c r="P507">
        <v>0</v>
      </c>
      <c r="Q507">
        <v>0</v>
      </c>
      <c r="R507" s="1">
        <v>42007</v>
      </c>
      <c r="S507" t="s">
        <v>47</v>
      </c>
      <c r="T507" t="s">
        <v>77</v>
      </c>
      <c r="U507" t="s">
        <v>64</v>
      </c>
      <c r="V507" t="s">
        <v>50</v>
      </c>
      <c r="W507" t="s">
        <v>114</v>
      </c>
      <c r="X507" t="s">
        <v>123</v>
      </c>
      <c r="Y507" t="s">
        <v>685</v>
      </c>
      <c r="Z507">
        <v>2</v>
      </c>
      <c r="AA507">
        <v>1</v>
      </c>
      <c r="AB507" t="s">
        <v>80</v>
      </c>
      <c r="AC507">
        <v>2</v>
      </c>
      <c r="AD507">
        <v>1</v>
      </c>
      <c r="AE507" t="s">
        <v>80</v>
      </c>
      <c r="AF507">
        <v>57330</v>
      </c>
      <c r="AG507">
        <v>12740</v>
      </c>
      <c r="AH507">
        <v>6370</v>
      </c>
      <c r="AI507">
        <v>38220</v>
      </c>
      <c r="AJ507" t="s">
        <v>198</v>
      </c>
      <c r="AK507" t="s">
        <v>376</v>
      </c>
      <c r="AL507">
        <v>1998</v>
      </c>
      <c r="AM507" t="s">
        <v>83</v>
      </c>
      <c r="AO507" t="str">
        <f>_xlfn.CONCAT(Table2[[#This Row],[auto_make]], " ", Table2[[#This Row],[auto_model]])</f>
        <v>Jeep Grand Cherokee</v>
      </c>
    </row>
    <row r="508" spans="1:41" x14ac:dyDescent="0.3">
      <c r="A508">
        <v>12</v>
      </c>
      <c r="B508">
        <v>24</v>
      </c>
      <c r="C508">
        <v>491484</v>
      </c>
      <c r="D508" s="1">
        <v>34656</v>
      </c>
      <c r="E508" t="s">
        <v>84</v>
      </c>
      <c r="F508" t="s">
        <v>92</v>
      </c>
      <c r="G508">
        <v>1000</v>
      </c>
      <c r="H508">
        <v>1143.95</v>
      </c>
      <c r="I508">
        <v>0</v>
      </c>
      <c r="J508">
        <v>464353</v>
      </c>
      <c r="K508" t="s">
        <v>71</v>
      </c>
      <c r="L508" t="s">
        <v>72</v>
      </c>
      <c r="M508" t="s">
        <v>98</v>
      </c>
      <c r="N508" t="s">
        <v>166</v>
      </c>
      <c r="O508" t="s">
        <v>61</v>
      </c>
      <c r="P508">
        <v>51400</v>
      </c>
      <c r="Q508">
        <v>0</v>
      </c>
      <c r="R508" s="1">
        <v>42039</v>
      </c>
      <c r="S508" t="s">
        <v>76</v>
      </c>
      <c r="T508" t="s">
        <v>77</v>
      </c>
      <c r="U508" t="s">
        <v>64</v>
      </c>
      <c r="V508" t="s">
        <v>50</v>
      </c>
      <c r="W508" t="s">
        <v>78</v>
      </c>
      <c r="X508" t="s">
        <v>66</v>
      </c>
      <c r="Y508" t="s">
        <v>686</v>
      </c>
      <c r="Z508">
        <v>13</v>
      </c>
      <c r="AA508">
        <v>3</v>
      </c>
      <c r="AB508" t="s">
        <v>80</v>
      </c>
      <c r="AC508">
        <v>2</v>
      </c>
      <c r="AD508">
        <v>1</v>
      </c>
      <c r="AE508" t="s">
        <v>63</v>
      </c>
      <c r="AF508">
        <v>53370</v>
      </c>
      <c r="AG508">
        <v>5930</v>
      </c>
      <c r="AH508">
        <v>5930</v>
      </c>
      <c r="AI508">
        <v>41510</v>
      </c>
      <c r="AJ508" t="s">
        <v>105</v>
      </c>
      <c r="AK508" t="s">
        <v>288</v>
      </c>
      <c r="AL508">
        <v>2011</v>
      </c>
      <c r="AM508" t="s">
        <v>83</v>
      </c>
      <c r="AO508" t="str">
        <f>_xlfn.CONCAT(Table2[[#This Row],[auto_make]], " ", Table2[[#This Row],[auto_model]])</f>
        <v>Nissan Ultima</v>
      </c>
    </row>
    <row r="509" spans="1:41" x14ac:dyDescent="0.3">
      <c r="A509">
        <v>86</v>
      </c>
      <c r="B509">
        <v>29</v>
      </c>
      <c r="C509">
        <v>925128</v>
      </c>
      <c r="D509" s="1">
        <v>41881</v>
      </c>
      <c r="E509" t="s">
        <v>84</v>
      </c>
      <c r="F509" t="s">
        <v>70</v>
      </c>
      <c r="G509">
        <v>2000</v>
      </c>
      <c r="H509">
        <v>1409.06</v>
      </c>
      <c r="I509">
        <v>0</v>
      </c>
      <c r="J509">
        <v>610302</v>
      </c>
      <c r="K509" t="s">
        <v>42</v>
      </c>
      <c r="L509" t="s">
        <v>132</v>
      </c>
      <c r="M509" t="s">
        <v>102</v>
      </c>
      <c r="N509" t="s">
        <v>156</v>
      </c>
      <c r="O509" t="s">
        <v>46</v>
      </c>
      <c r="P509">
        <v>74200</v>
      </c>
      <c r="Q509">
        <v>-68100</v>
      </c>
      <c r="R509" s="1">
        <v>42034</v>
      </c>
      <c r="S509" t="s">
        <v>47</v>
      </c>
      <c r="T509" t="s">
        <v>87</v>
      </c>
      <c r="U509" t="s">
        <v>64</v>
      </c>
      <c r="V509" t="s">
        <v>50</v>
      </c>
      <c r="W509" t="s">
        <v>78</v>
      </c>
      <c r="X509" t="s">
        <v>157</v>
      </c>
      <c r="Y509" t="s">
        <v>687</v>
      </c>
      <c r="Z509">
        <v>0</v>
      </c>
      <c r="AA509">
        <v>1</v>
      </c>
      <c r="AB509" t="s">
        <v>80</v>
      </c>
      <c r="AC509">
        <v>2</v>
      </c>
      <c r="AD509">
        <v>2</v>
      </c>
      <c r="AE509" t="s">
        <v>54</v>
      </c>
      <c r="AF509">
        <v>62920</v>
      </c>
      <c r="AG509">
        <v>9680</v>
      </c>
      <c r="AH509">
        <v>14520</v>
      </c>
      <c r="AI509">
        <v>38720</v>
      </c>
      <c r="AJ509" t="s">
        <v>96</v>
      </c>
      <c r="AK509" t="s">
        <v>149</v>
      </c>
      <c r="AL509">
        <v>2005</v>
      </c>
      <c r="AM509" t="s">
        <v>83</v>
      </c>
      <c r="AO509" t="str">
        <f>_xlfn.CONCAT(Table2[[#This Row],[auto_make]], " ", Table2[[#This Row],[auto_model]])</f>
        <v>Accura MDX</v>
      </c>
    </row>
    <row r="510" spans="1:41" x14ac:dyDescent="0.3">
      <c r="A510">
        <v>83</v>
      </c>
      <c r="B510">
        <v>24</v>
      </c>
      <c r="C510">
        <v>265093</v>
      </c>
      <c r="D510" s="1">
        <v>38718</v>
      </c>
      <c r="E510" t="s">
        <v>58</v>
      </c>
      <c r="F510" t="s">
        <v>92</v>
      </c>
      <c r="G510">
        <v>1000</v>
      </c>
      <c r="H510">
        <v>1070.6300000000001</v>
      </c>
      <c r="I510">
        <v>0</v>
      </c>
      <c r="J510">
        <v>462106</v>
      </c>
      <c r="K510" t="s">
        <v>71</v>
      </c>
      <c r="L510" t="s">
        <v>132</v>
      </c>
      <c r="M510" t="s">
        <v>59</v>
      </c>
      <c r="N510" t="s">
        <v>74</v>
      </c>
      <c r="O510" t="s">
        <v>86</v>
      </c>
      <c r="P510">
        <v>0</v>
      </c>
      <c r="Q510">
        <v>0</v>
      </c>
      <c r="R510" s="1">
        <v>42055</v>
      </c>
      <c r="S510" t="s">
        <v>76</v>
      </c>
      <c r="T510" t="s">
        <v>87</v>
      </c>
      <c r="U510" t="s">
        <v>108</v>
      </c>
      <c r="V510" t="s">
        <v>100</v>
      </c>
      <c r="W510" t="s">
        <v>78</v>
      </c>
      <c r="X510" t="s">
        <v>88</v>
      </c>
      <c r="Y510" t="s">
        <v>688</v>
      </c>
      <c r="Z510">
        <v>0</v>
      </c>
      <c r="AA510">
        <v>3</v>
      </c>
      <c r="AB510" t="s">
        <v>63</v>
      </c>
      <c r="AC510">
        <v>0</v>
      </c>
      <c r="AD510">
        <v>1</v>
      </c>
      <c r="AE510" t="s">
        <v>80</v>
      </c>
      <c r="AF510">
        <v>61600</v>
      </c>
      <c r="AG510">
        <v>6160</v>
      </c>
      <c r="AH510">
        <v>12320</v>
      </c>
      <c r="AI510">
        <v>43120</v>
      </c>
      <c r="AJ510" t="s">
        <v>210</v>
      </c>
      <c r="AK510" t="s">
        <v>226</v>
      </c>
      <c r="AL510">
        <v>2003</v>
      </c>
      <c r="AM510" t="s">
        <v>83</v>
      </c>
      <c r="AO510" t="str">
        <f>_xlfn.CONCAT(Table2[[#This Row],[auto_make]], " ", Table2[[#This Row],[auto_model]])</f>
        <v>Honda CRV</v>
      </c>
    </row>
    <row r="511" spans="1:41" x14ac:dyDescent="0.3">
      <c r="A511">
        <v>126</v>
      </c>
      <c r="B511">
        <v>30</v>
      </c>
      <c r="C511">
        <v>267808</v>
      </c>
      <c r="D511" s="1">
        <v>36048</v>
      </c>
      <c r="E511" t="s">
        <v>84</v>
      </c>
      <c r="F511" t="s">
        <v>92</v>
      </c>
      <c r="G511">
        <v>2000</v>
      </c>
      <c r="H511">
        <v>916.13</v>
      </c>
      <c r="I511">
        <v>0</v>
      </c>
      <c r="J511">
        <v>431389</v>
      </c>
      <c r="K511" t="s">
        <v>42</v>
      </c>
      <c r="L511" t="s">
        <v>142</v>
      </c>
      <c r="M511" t="s">
        <v>73</v>
      </c>
      <c r="N511" t="s">
        <v>113</v>
      </c>
      <c r="O511" t="s">
        <v>86</v>
      </c>
      <c r="P511">
        <v>55300</v>
      </c>
      <c r="Q511">
        <v>-58400</v>
      </c>
      <c r="R511" s="1">
        <v>42011</v>
      </c>
      <c r="S511" t="s">
        <v>76</v>
      </c>
      <c r="T511" t="s">
        <v>77</v>
      </c>
      <c r="U511" t="s">
        <v>108</v>
      </c>
      <c r="V511" t="s">
        <v>50</v>
      </c>
      <c r="W511" t="s">
        <v>78</v>
      </c>
      <c r="X511" t="s">
        <v>128</v>
      </c>
      <c r="Y511" t="s">
        <v>689</v>
      </c>
      <c r="Z511">
        <v>16</v>
      </c>
      <c r="AA511">
        <v>3</v>
      </c>
      <c r="AB511" t="s">
        <v>54</v>
      </c>
      <c r="AC511">
        <v>2</v>
      </c>
      <c r="AD511">
        <v>0</v>
      </c>
      <c r="AE511" t="s">
        <v>80</v>
      </c>
      <c r="AF511">
        <v>74160</v>
      </c>
      <c r="AG511">
        <v>6180</v>
      </c>
      <c r="AH511">
        <v>12360</v>
      </c>
      <c r="AI511">
        <v>55620</v>
      </c>
      <c r="AJ511" t="s">
        <v>68</v>
      </c>
      <c r="AK511" t="s">
        <v>69</v>
      </c>
      <c r="AL511">
        <v>2002</v>
      </c>
      <c r="AM511" t="s">
        <v>83</v>
      </c>
      <c r="AO511" t="str">
        <f>_xlfn.CONCAT(Table2[[#This Row],[auto_make]], " ", Table2[[#This Row],[auto_model]])</f>
        <v>Mercedes E400</v>
      </c>
    </row>
    <row r="512" spans="1:41" x14ac:dyDescent="0.3">
      <c r="A512">
        <v>209</v>
      </c>
      <c r="B512">
        <v>38</v>
      </c>
      <c r="C512">
        <v>116735</v>
      </c>
      <c r="D512" s="1">
        <v>40206</v>
      </c>
      <c r="E512" t="s">
        <v>40</v>
      </c>
      <c r="F512" t="s">
        <v>41</v>
      </c>
      <c r="G512">
        <v>500</v>
      </c>
      <c r="H512">
        <v>1191.5</v>
      </c>
      <c r="I512">
        <v>0</v>
      </c>
      <c r="J512">
        <v>442866</v>
      </c>
      <c r="K512" t="s">
        <v>42</v>
      </c>
      <c r="L512" t="s">
        <v>132</v>
      </c>
      <c r="M512" t="s">
        <v>118</v>
      </c>
      <c r="N512" t="s">
        <v>60</v>
      </c>
      <c r="O512" t="s">
        <v>46</v>
      </c>
      <c r="P512">
        <v>38600</v>
      </c>
      <c r="Q512">
        <v>-52900</v>
      </c>
      <c r="R512" s="1">
        <v>42035</v>
      </c>
      <c r="S512" t="s">
        <v>47</v>
      </c>
      <c r="T512" t="s">
        <v>77</v>
      </c>
      <c r="U512" t="s">
        <v>108</v>
      </c>
      <c r="V512" t="s">
        <v>50</v>
      </c>
      <c r="W512" t="s">
        <v>114</v>
      </c>
      <c r="X512" t="s">
        <v>88</v>
      </c>
      <c r="Y512" t="s">
        <v>690</v>
      </c>
      <c r="Z512">
        <v>8</v>
      </c>
      <c r="AA512">
        <v>1</v>
      </c>
      <c r="AB512" t="s">
        <v>80</v>
      </c>
      <c r="AC512">
        <v>2</v>
      </c>
      <c r="AD512">
        <v>0</v>
      </c>
      <c r="AE512" t="s">
        <v>63</v>
      </c>
      <c r="AF512">
        <v>80100</v>
      </c>
      <c r="AG512">
        <v>8900</v>
      </c>
      <c r="AH512">
        <v>8900</v>
      </c>
      <c r="AI512">
        <v>62300</v>
      </c>
      <c r="AJ512" t="s">
        <v>110</v>
      </c>
      <c r="AK512" t="s">
        <v>135</v>
      </c>
      <c r="AL512">
        <v>2015</v>
      </c>
      <c r="AM512" t="s">
        <v>83</v>
      </c>
      <c r="AO512" t="str">
        <f>_xlfn.CONCAT(Table2[[#This Row],[auto_make]], " ", Table2[[#This Row],[auto_model]])</f>
        <v>Audi A3</v>
      </c>
    </row>
    <row r="513" spans="1:41" x14ac:dyDescent="0.3">
      <c r="A513">
        <v>283</v>
      </c>
      <c r="B513">
        <v>48</v>
      </c>
      <c r="C513">
        <v>963680</v>
      </c>
      <c r="D513" s="1">
        <v>37625</v>
      </c>
      <c r="E513" t="s">
        <v>40</v>
      </c>
      <c r="F513" t="s">
        <v>92</v>
      </c>
      <c r="G513">
        <v>1000</v>
      </c>
      <c r="H513">
        <v>1474.66</v>
      </c>
      <c r="I513">
        <v>0</v>
      </c>
      <c r="J513">
        <v>446755</v>
      </c>
      <c r="K513" t="s">
        <v>71</v>
      </c>
      <c r="L513" t="s">
        <v>162</v>
      </c>
      <c r="M513" t="s">
        <v>73</v>
      </c>
      <c r="N513" t="s">
        <v>166</v>
      </c>
      <c r="O513" t="s">
        <v>46</v>
      </c>
      <c r="P513">
        <v>0</v>
      </c>
      <c r="Q513">
        <v>-46200</v>
      </c>
      <c r="R513" s="1">
        <v>42052</v>
      </c>
      <c r="S513" t="s">
        <v>139</v>
      </c>
      <c r="T513" t="s">
        <v>63</v>
      </c>
      <c r="U513" t="s">
        <v>213</v>
      </c>
      <c r="V513" t="s">
        <v>50</v>
      </c>
      <c r="W513" t="s">
        <v>78</v>
      </c>
      <c r="X513" t="s">
        <v>123</v>
      </c>
      <c r="Y513" t="s">
        <v>691</v>
      </c>
      <c r="Z513">
        <v>9</v>
      </c>
      <c r="AA513">
        <v>1</v>
      </c>
      <c r="AB513" t="s">
        <v>63</v>
      </c>
      <c r="AC513">
        <v>2</v>
      </c>
      <c r="AD513">
        <v>3</v>
      </c>
      <c r="AE513" t="s">
        <v>80</v>
      </c>
      <c r="AF513">
        <v>6560</v>
      </c>
      <c r="AG513">
        <v>820</v>
      </c>
      <c r="AH513">
        <v>820</v>
      </c>
      <c r="AI513">
        <v>4920</v>
      </c>
      <c r="AJ513" t="s">
        <v>215</v>
      </c>
      <c r="AK513" t="s">
        <v>259</v>
      </c>
      <c r="AL513">
        <v>2003</v>
      </c>
      <c r="AM513" t="s">
        <v>83</v>
      </c>
      <c r="AO513" t="str">
        <f>_xlfn.CONCAT(Table2[[#This Row],[auto_make]], " ", Table2[[#This Row],[auto_model]])</f>
        <v>Volkswagen Jetta</v>
      </c>
    </row>
    <row r="514" spans="1:41" x14ac:dyDescent="0.3">
      <c r="A514">
        <v>194</v>
      </c>
      <c r="B514">
        <v>34</v>
      </c>
      <c r="C514">
        <v>445694</v>
      </c>
      <c r="D514" s="1">
        <v>38131</v>
      </c>
      <c r="E514" t="s">
        <v>84</v>
      </c>
      <c r="F514" t="s">
        <v>41</v>
      </c>
      <c r="G514">
        <v>1000</v>
      </c>
      <c r="H514">
        <v>1193.45</v>
      </c>
      <c r="I514">
        <v>0</v>
      </c>
      <c r="J514">
        <v>464743</v>
      </c>
      <c r="K514" t="s">
        <v>42</v>
      </c>
      <c r="L514" t="s">
        <v>162</v>
      </c>
      <c r="M514" t="s">
        <v>112</v>
      </c>
      <c r="N514" t="s">
        <v>150</v>
      </c>
      <c r="O514" t="s">
        <v>143</v>
      </c>
      <c r="P514">
        <v>0</v>
      </c>
      <c r="Q514">
        <v>0</v>
      </c>
      <c r="R514" s="1">
        <v>42028</v>
      </c>
      <c r="S514" t="s">
        <v>47</v>
      </c>
      <c r="T514" t="s">
        <v>77</v>
      </c>
      <c r="U514" t="s">
        <v>108</v>
      </c>
      <c r="V514" t="s">
        <v>137</v>
      </c>
      <c r="W514" t="s">
        <v>114</v>
      </c>
      <c r="X514" t="s">
        <v>128</v>
      </c>
      <c r="Y514" t="s">
        <v>692</v>
      </c>
      <c r="Z514">
        <v>11</v>
      </c>
      <c r="AA514">
        <v>1</v>
      </c>
      <c r="AB514" t="s">
        <v>63</v>
      </c>
      <c r="AC514">
        <v>2</v>
      </c>
      <c r="AD514">
        <v>1</v>
      </c>
      <c r="AE514" t="s">
        <v>54</v>
      </c>
      <c r="AF514">
        <v>58800</v>
      </c>
      <c r="AG514">
        <v>11760</v>
      </c>
      <c r="AH514">
        <v>5880</v>
      </c>
      <c r="AI514">
        <v>41160</v>
      </c>
      <c r="AJ514" t="s">
        <v>105</v>
      </c>
      <c r="AK514" t="s">
        <v>106</v>
      </c>
      <c r="AL514">
        <v>1997</v>
      </c>
      <c r="AM514" t="s">
        <v>83</v>
      </c>
      <c r="AO514" t="str">
        <f>_xlfn.CONCAT(Table2[[#This Row],[auto_make]], " ", Table2[[#This Row],[auto_model]])</f>
        <v>Nissan Pathfinder</v>
      </c>
    </row>
    <row r="515" spans="1:41" x14ac:dyDescent="0.3">
      <c r="A515">
        <v>184</v>
      </c>
      <c r="B515">
        <v>38</v>
      </c>
      <c r="C515">
        <v>215534</v>
      </c>
      <c r="D515" s="1">
        <v>34589</v>
      </c>
      <c r="E515" t="s">
        <v>84</v>
      </c>
      <c r="F515" t="s">
        <v>41</v>
      </c>
      <c r="G515">
        <v>1000</v>
      </c>
      <c r="H515">
        <v>1437.53</v>
      </c>
      <c r="I515">
        <v>0</v>
      </c>
      <c r="J515">
        <v>437889</v>
      </c>
      <c r="K515" t="s">
        <v>71</v>
      </c>
      <c r="L515" t="s">
        <v>142</v>
      </c>
      <c r="M515" t="s">
        <v>146</v>
      </c>
      <c r="N515" t="s">
        <v>169</v>
      </c>
      <c r="O515" t="s">
        <v>143</v>
      </c>
      <c r="P515">
        <v>0</v>
      </c>
      <c r="Q515">
        <v>0</v>
      </c>
      <c r="R515" s="1">
        <v>42037</v>
      </c>
      <c r="S515" t="s">
        <v>76</v>
      </c>
      <c r="T515" t="s">
        <v>48</v>
      </c>
      <c r="U515" t="s">
        <v>64</v>
      </c>
      <c r="V515" t="s">
        <v>137</v>
      </c>
      <c r="W515" t="s">
        <v>176</v>
      </c>
      <c r="X515" t="s">
        <v>157</v>
      </c>
      <c r="Y515" t="s">
        <v>693</v>
      </c>
      <c r="Z515">
        <v>6</v>
      </c>
      <c r="AA515">
        <v>3</v>
      </c>
      <c r="AB515" t="s">
        <v>63</v>
      </c>
      <c r="AC515">
        <v>0</v>
      </c>
      <c r="AD515">
        <v>2</v>
      </c>
      <c r="AE515" t="s">
        <v>80</v>
      </c>
      <c r="AF515">
        <v>53730</v>
      </c>
      <c r="AG515">
        <v>11940</v>
      </c>
      <c r="AH515">
        <v>5970</v>
      </c>
      <c r="AI515">
        <v>35820</v>
      </c>
      <c r="AJ515" t="s">
        <v>81</v>
      </c>
      <c r="AK515" t="s">
        <v>82</v>
      </c>
      <c r="AL515">
        <v>2013</v>
      </c>
      <c r="AM515" t="s">
        <v>57</v>
      </c>
      <c r="AO515" t="str">
        <f>_xlfn.CONCAT(Table2[[#This Row],[auto_make]], " ", Table2[[#This Row],[auto_model]])</f>
        <v>Dodge RAM</v>
      </c>
    </row>
    <row r="516" spans="1:41" x14ac:dyDescent="0.3">
      <c r="A516">
        <v>479</v>
      </c>
      <c r="B516">
        <v>60</v>
      </c>
      <c r="C516">
        <v>232854</v>
      </c>
      <c r="D516" s="1">
        <v>35618</v>
      </c>
      <c r="E516" t="s">
        <v>84</v>
      </c>
      <c r="F516" t="s">
        <v>70</v>
      </c>
      <c r="G516">
        <v>2000</v>
      </c>
      <c r="H516">
        <v>1304.83</v>
      </c>
      <c r="I516">
        <v>0</v>
      </c>
      <c r="J516">
        <v>473638</v>
      </c>
      <c r="K516" t="s">
        <v>71</v>
      </c>
      <c r="L516" t="s">
        <v>142</v>
      </c>
      <c r="M516" t="s">
        <v>112</v>
      </c>
      <c r="N516" t="s">
        <v>243</v>
      </c>
      <c r="O516" t="s">
        <v>46</v>
      </c>
      <c r="P516">
        <v>0</v>
      </c>
      <c r="Q516">
        <v>0</v>
      </c>
      <c r="R516" s="1">
        <v>42013</v>
      </c>
      <c r="S516" t="s">
        <v>47</v>
      </c>
      <c r="T516" t="s">
        <v>77</v>
      </c>
      <c r="U516" t="s">
        <v>108</v>
      </c>
      <c r="V516" t="s">
        <v>137</v>
      </c>
      <c r="W516" t="s">
        <v>78</v>
      </c>
      <c r="X516" t="s">
        <v>88</v>
      </c>
      <c r="Y516" t="s">
        <v>694</v>
      </c>
      <c r="Z516">
        <v>18</v>
      </c>
      <c r="AA516">
        <v>1</v>
      </c>
      <c r="AB516" t="s">
        <v>80</v>
      </c>
      <c r="AC516">
        <v>0</v>
      </c>
      <c r="AD516">
        <v>0</v>
      </c>
      <c r="AE516" t="s">
        <v>80</v>
      </c>
      <c r="AF516">
        <v>60600</v>
      </c>
      <c r="AG516">
        <v>5050</v>
      </c>
      <c r="AH516">
        <v>10100</v>
      </c>
      <c r="AI516">
        <v>45450</v>
      </c>
      <c r="AJ516" t="s">
        <v>210</v>
      </c>
      <c r="AK516" t="s">
        <v>211</v>
      </c>
      <c r="AL516">
        <v>2001</v>
      </c>
      <c r="AM516" t="s">
        <v>83</v>
      </c>
      <c r="AO516" t="str">
        <f>_xlfn.CONCAT(Table2[[#This Row],[auto_make]], " ", Table2[[#This Row],[auto_model]])</f>
        <v>Honda Civic</v>
      </c>
    </row>
    <row r="517" spans="1:41" x14ac:dyDescent="0.3">
      <c r="A517">
        <v>284</v>
      </c>
      <c r="B517">
        <v>48</v>
      </c>
      <c r="C517">
        <v>168260</v>
      </c>
      <c r="D517" s="1">
        <v>33298</v>
      </c>
      <c r="E517" t="s">
        <v>40</v>
      </c>
      <c r="F517" t="s">
        <v>41</v>
      </c>
      <c r="G517">
        <v>1000</v>
      </c>
      <c r="H517">
        <v>1168.8</v>
      </c>
      <c r="I517">
        <v>0</v>
      </c>
      <c r="J517">
        <v>444232</v>
      </c>
      <c r="K517" t="s">
        <v>71</v>
      </c>
      <c r="L517" t="s">
        <v>162</v>
      </c>
      <c r="M517" t="s">
        <v>98</v>
      </c>
      <c r="N517" t="s">
        <v>147</v>
      </c>
      <c r="O517" t="s">
        <v>61</v>
      </c>
      <c r="P517">
        <v>0</v>
      </c>
      <c r="Q517">
        <v>-42400</v>
      </c>
      <c r="R517" s="1">
        <v>42063</v>
      </c>
      <c r="S517" t="s">
        <v>47</v>
      </c>
      <c r="T517" t="s">
        <v>48</v>
      </c>
      <c r="U517" t="s">
        <v>108</v>
      </c>
      <c r="V517" t="s">
        <v>121</v>
      </c>
      <c r="W517" t="s">
        <v>78</v>
      </c>
      <c r="X517" t="s">
        <v>157</v>
      </c>
      <c r="Y517" t="s">
        <v>695</v>
      </c>
      <c r="Z517">
        <v>11</v>
      </c>
      <c r="AA517">
        <v>1</v>
      </c>
      <c r="AB517" t="s">
        <v>63</v>
      </c>
      <c r="AC517">
        <v>0</v>
      </c>
      <c r="AD517">
        <v>3</v>
      </c>
      <c r="AE517" t="s">
        <v>54</v>
      </c>
      <c r="AF517">
        <v>35750</v>
      </c>
      <c r="AG517">
        <v>6500</v>
      </c>
      <c r="AH517">
        <v>3250</v>
      </c>
      <c r="AI517">
        <v>26000</v>
      </c>
      <c r="AJ517" t="s">
        <v>68</v>
      </c>
      <c r="AK517" t="s">
        <v>69</v>
      </c>
      <c r="AL517">
        <v>2001</v>
      </c>
      <c r="AM517" t="s">
        <v>83</v>
      </c>
      <c r="AO517" t="str">
        <f>_xlfn.CONCAT(Table2[[#This Row],[auto_make]], " ", Table2[[#This Row],[auto_model]])</f>
        <v>Mercedes E400</v>
      </c>
    </row>
    <row r="518" spans="1:41" x14ac:dyDescent="0.3">
      <c r="A518">
        <v>65</v>
      </c>
      <c r="B518">
        <v>27</v>
      </c>
      <c r="C518">
        <v>538955</v>
      </c>
      <c r="D518" s="1">
        <v>37163</v>
      </c>
      <c r="E518" t="s">
        <v>58</v>
      </c>
      <c r="F518" t="s">
        <v>70</v>
      </c>
      <c r="G518">
        <v>1000</v>
      </c>
      <c r="H518">
        <v>1164.97</v>
      </c>
      <c r="I518">
        <v>0</v>
      </c>
      <c r="J518">
        <v>477695</v>
      </c>
      <c r="K518" t="s">
        <v>71</v>
      </c>
      <c r="L518" t="s">
        <v>142</v>
      </c>
      <c r="M518" t="s">
        <v>186</v>
      </c>
      <c r="N518" t="s">
        <v>265</v>
      </c>
      <c r="O518" t="s">
        <v>120</v>
      </c>
      <c r="P518">
        <v>43000</v>
      </c>
      <c r="Q518">
        <v>-42500</v>
      </c>
      <c r="R518" s="1">
        <v>42021</v>
      </c>
      <c r="S518" t="s">
        <v>47</v>
      </c>
      <c r="T518" t="s">
        <v>87</v>
      </c>
      <c r="U518" t="s">
        <v>108</v>
      </c>
      <c r="V518" t="s">
        <v>137</v>
      </c>
      <c r="W518" t="s">
        <v>114</v>
      </c>
      <c r="X518" t="s">
        <v>88</v>
      </c>
      <c r="Y518" t="s">
        <v>696</v>
      </c>
      <c r="Z518">
        <v>17</v>
      </c>
      <c r="AA518">
        <v>1</v>
      </c>
      <c r="AB518" t="s">
        <v>63</v>
      </c>
      <c r="AC518">
        <v>1</v>
      </c>
      <c r="AD518">
        <v>2</v>
      </c>
      <c r="AE518" t="s">
        <v>54</v>
      </c>
      <c r="AF518">
        <v>42840</v>
      </c>
      <c r="AG518">
        <v>3570</v>
      </c>
      <c r="AH518">
        <v>7140</v>
      </c>
      <c r="AI518">
        <v>32130</v>
      </c>
      <c r="AJ518" t="s">
        <v>90</v>
      </c>
      <c r="AK518" t="s">
        <v>224</v>
      </c>
      <c r="AL518">
        <v>2004</v>
      </c>
      <c r="AM518" t="s">
        <v>83</v>
      </c>
      <c r="AO518" t="str">
        <f>_xlfn.CONCAT(Table2[[#This Row],[auto_make]], " ", Table2[[#This Row],[auto_model]])</f>
        <v>Chevrolet Silverado</v>
      </c>
    </row>
    <row r="519" spans="1:41" x14ac:dyDescent="0.3">
      <c r="A519">
        <v>222</v>
      </c>
      <c r="B519">
        <v>39</v>
      </c>
      <c r="C519">
        <v>243226</v>
      </c>
      <c r="D519" s="1">
        <v>40918</v>
      </c>
      <c r="E519" t="s">
        <v>84</v>
      </c>
      <c r="F519" t="s">
        <v>41</v>
      </c>
      <c r="G519">
        <v>1000</v>
      </c>
      <c r="H519">
        <v>1232.72</v>
      </c>
      <c r="I519">
        <v>0</v>
      </c>
      <c r="J519">
        <v>458237</v>
      </c>
      <c r="K519" t="s">
        <v>42</v>
      </c>
      <c r="L519" t="s">
        <v>132</v>
      </c>
      <c r="M519" t="s">
        <v>85</v>
      </c>
      <c r="N519" t="s">
        <v>150</v>
      </c>
      <c r="O519" t="s">
        <v>75</v>
      </c>
      <c r="P519">
        <v>87800</v>
      </c>
      <c r="Q519">
        <v>-51200</v>
      </c>
      <c r="R519" s="1">
        <v>42044</v>
      </c>
      <c r="S519" t="s">
        <v>76</v>
      </c>
      <c r="T519" t="s">
        <v>87</v>
      </c>
      <c r="U519" t="s">
        <v>49</v>
      </c>
      <c r="V519" t="s">
        <v>100</v>
      </c>
      <c r="W519" t="s">
        <v>51</v>
      </c>
      <c r="X519" t="s">
        <v>103</v>
      </c>
      <c r="Y519" t="s">
        <v>697</v>
      </c>
      <c r="Z519">
        <v>21</v>
      </c>
      <c r="AA519">
        <v>3</v>
      </c>
      <c r="AB519" t="s">
        <v>63</v>
      </c>
      <c r="AC519">
        <v>1</v>
      </c>
      <c r="AD519">
        <v>0</v>
      </c>
      <c r="AE519" t="s">
        <v>80</v>
      </c>
      <c r="AF519">
        <v>87960</v>
      </c>
      <c r="AG519">
        <v>14660</v>
      </c>
      <c r="AH519">
        <v>14660</v>
      </c>
      <c r="AI519">
        <v>58640</v>
      </c>
      <c r="AJ519" t="s">
        <v>198</v>
      </c>
      <c r="AK519" t="s">
        <v>199</v>
      </c>
      <c r="AL519">
        <v>1999</v>
      </c>
      <c r="AM519" t="s">
        <v>57</v>
      </c>
      <c r="AO519" t="str">
        <f>_xlfn.CONCAT(Table2[[#This Row],[auto_make]], " ", Table2[[#This Row],[auto_model]])</f>
        <v>Jeep Wrangler</v>
      </c>
    </row>
    <row r="520" spans="1:41" x14ac:dyDescent="0.3">
      <c r="A520">
        <v>196</v>
      </c>
      <c r="B520">
        <v>41</v>
      </c>
      <c r="C520">
        <v>246435</v>
      </c>
      <c r="D520" s="1">
        <v>37077</v>
      </c>
      <c r="E520" t="s">
        <v>84</v>
      </c>
      <c r="F520" t="s">
        <v>41</v>
      </c>
      <c r="G520">
        <v>2000</v>
      </c>
      <c r="H520">
        <v>1800.76</v>
      </c>
      <c r="I520">
        <v>0</v>
      </c>
      <c r="J520">
        <v>441499</v>
      </c>
      <c r="K520" t="s">
        <v>42</v>
      </c>
      <c r="L520" t="s">
        <v>162</v>
      </c>
      <c r="M520" t="s">
        <v>136</v>
      </c>
      <c r="N520" t="s">
        <v>119</v>
      </c>
      <c r="O520" t="s">
        <v>61</v>
      </c>
      <c r="P520">
        <v>0</v>
      </c>
      <c r="Q520">
        <v>-78600</v>
      </c>
      <c r="R520" s="1">
        <v>42018</v>
      </c>
      <c r="S520" t="s">
        <v>76</v>
      </c>
      <c r="T520" t="s">
        <v>77</v>
      </c>
      <c r="U520" t="s">
        <v>64</v>
      </c>
      <c r="V520" t="s">
        <v>137</v>
      </c>
      <c r="W520" t="s">
        <v>51</v>
      </c>
      <c r="X520" t="s">
        <v>123</v>
      </c>
      <c r="Y520" t="s">
        <v>698</v>
      </c>
      <c r="Z520">
        <v>0</v>
      </c>
      <c r="AA520">
        <v>3</v>
      </c>
      <c r="AB520" t="s">
        <v>80</v>
      </c>
      <c r="AC520">
        <v>1</v>
      </c>
      <c r="AD520">
        <v>0</v>
      </c>
      <c r="AE520" t="s">
        <v>80</v>
      </c>
      <c r="AF520">
        <v>47800</v>
      </c>
      <c r="AG520">
        <v>4780</v>
      </c>
      <c r="AH520">
        <v>4780</v>
      </c>
      <c r="AI520">
        <v>38240</v>
      </c>
      <c r="AJ520" t="s">
        <v>198</v>
      </c>
      <c r="AK520" t="s">
        <v>376</v>
      </c>
      <c r="AL520">
        <v>2009</v>
      </c>
      <c r="AM520" t="s">
        <v>83</v>
      </c>
      <c r="AO520" t="str">
        <f>_xlfn.CONCAT(Table2[[#This Row],[auto_make]], " ", Table2[[#This Row],[auto_model]])</f>
        <v>Jeep Grand Cherokee</v>
      </c>
    </row>
    <row r="521" spans="1:41" x14ac:dyDescent="0.3">
      <c r="A521">
        <v>253</v>
      </c>
      <c r="B521">
        <v>43</v>
      </c>
      <c r="C521">
        <v>582480</v>
      </c>
      <c r="D521" s="1">
        <v>33457</v>
      </c>
      <c r="E521" t="s">
        <v>84</v>
      </c>
      <c r="F521" t="s">
        <v>92</v>
      </c>
      <c r="G521">
        <v>500</v>
      </c>
      <c r="H521">
        <v>1187.01</v>
      </c>
      <c r="I521">
        <v>7000000</v>
      </c>
      <c r="J521">
        <v>613436</v>
      </c>
      <c r="K521" t="s">
        <v>71</v>
      </c>
      <c r="L521" t="s">
        <v>93</v>
      </c>
      <c r="M521" t="s">
        <v>98</v>
      </c>
      <c r="N521" t="s">
        <v>265</v>
      </c>
      <c r="O521" t="s">
        <v>86</v>
      </c>
      <c r="P521">
        <v>46300</v>
      </c>
      <c r="Q521">
        <v>-33000</v>
      </c>
      <c r="R521" s="1">
        <v>42037</v>
      </c>
      <c r="S521" t="s">
        <v>62</v>
      </c>
      <c r="T521" t="s">
        <v>63</v>
      </c>
      <c r="U521" t="s">
        <v>213</v>
      </c>
      <c r="V521" t="s">
        <v>50</v>
      </c>
      <c r="W521" t="s">
        <v>78</v>
      </c>
      <c r="X521" t="s">
        <v>157</v>
      </c>
      <c r="Y521" t="s">
        <v>699</v>
      </c>
      <c r="Z521">
        <v>9</v>
      </c>
      <c r="AA521">
        <v>1</v>
      </c>
      <c r="AB521" t="s">
        <v>80</v>
      </c>
      <c r="AC521">
        <v>0</v>
      </c>
      <c r="AD521">
        <v>1</v>
      </c>
      <c r="AE521" t="s">
        <v>63</v>
      </c>
      <c r="AF521">
        <v>3840</v>
      </c>
      <c r="AG521">
        <v>640</v>
      </c>
      <c r="AH521">
        <v>640</v>
      </c>
      <c r="AI521">
        <v>2560</v>
      </c>
      <c r="AJ521" t="s">
        <v>90</v>
      </c>
      <c r="AK521" t="s">
        <v>91</v>
      </c>
      <c r="AL521">
        <v>2014</v>
      </c>
      <c r="AM521" t="s">
        <v>83</v>
      </c>
      <c r="AO521" t="str">
        <f>_xlfn.CONCAT(Table2[[#This Row],[auto_make]], " ", Table2[[#This Row],[auto_model]])</f>
        <v>Chevrolet Tahoe</v>
      </c>
    </row>
    <row r="522" spans="1:41" x14ac:dyDescent="0.3">
      <c r="A522">
        <v>280</v>
      </c>
      <c r="B522">
        <v>43</v>
      </c>
      <c r="C522">
        <v>345539</v>
      </c>
      <c r="D522" s="1">
        <v>41114</v>
      </c>
      <c r="E522" t="s">
        <v>58</v>
      </c>
      <c r="F522" t="s">
        <v>70</v>
      </c>
      <c r="G522">
        <v>1000</v>
      </c>
      <c r="H522">
        <v>1559.34</v>
      </c>
      <c r="I522">
        <v>0</v>
      </c>
      <c r="J522">
        <v>448912</v>
      </c>
      <c r="K522" t="s">
        <v>42</v>
      </c>
      <c r="L522" t="s">
        <v>162</v>
      </c>
      <c r="M522" t="s">
        <v>146</v>
      </c>
      <c r="N522" t="s">
        <v>150</v>
      </c>
      <c r="O522" t="s">
        <v>75</v>
      </c>
      <c r="P522">
        <v>0</v>
      </c>
      <c r="Q522">
        <v>-51600</v>
      </c>
      <c r="R522" s="1">
        <v>42052</v>
      </c>
      <c r="S522" t="s">
        <v>47</v>
      </c>
      <c r="T522" t="s">
        <v>87</v>
      </c>
      <c r="U522" t="s">
        <v>108</v>
      </c>
      <c r="V522" t="s">
        <v>100</v>
      </c>
      <c r="W522" t="s">
        <v>78</v>
      </c>
      <c r="X522" t="s">
        <v>66</v>
      </c>
      <c r="Y522" t="s">
        <v>700</v>
      </c>
      <c r="Z522">
        <v>1</v>
      </c>
      <c r="AA522">
        <v>1</v>
      </c>
      <c r="AB522" t="s">
        <v>80</v>
      </c>
      <c r="AC522">
        <v>0</v>
      </c>
      <c r="AD522">
        <v>2</v>
      </c>
      <c r="AE522" t="s">
        <v>63</v>
      </c>
      <c r="AF522">
        <v>77000</v>
      </c>
      <c r="AG522">
        <v>14000</v>
      </c>
      <c r="AH522">
        <v>7000</v>
      </c>
      <c r="AI522">
        <v>56000</v>
      </c>
      <c r="AJ522" t="s">
        <v>96</v>
      </c>
      <c r="AK522" t="s">
        <v>97</v>
      </c>
      <c r="AL522">
        <v>2004</v>
      </c>
      <c r="AM522" t="s">
        <v>83</v>
      </c>
      <c r="AO522" t="str">
        <f>_xlfn.CONCAT(Table2[[#This Row],[auto_make]], " ", Table2[[#This Row],[auto_model]])</f>
        <v>Accura RSX</v>
      </c>
    </row>
    <row r="523" spans="1:41" x14ac:dyDescent="0.3">
      <c r="A523">
        <v>5</v>
      </c>
      <c r="B523">
        <v>26</v>
      </c>
      <c r="C523">
        <v>924318</v>
      </c>
      <c r="D523" s="1">
        <v>41847</v>
      </c>
      <c r="E523" t="s">
        <v>84</v>
      </c>
      <c r="F523" t="s">
        <v>41</v>
      </c>
      <c r="G523">
        <v>2000</v>
      </c>
      <c r="H523">
        <v>1137.02</v>
      </c>
      <c r="I523">
        <v>0</v>
      </c>
      <c r="J523">
        <v>468872</v>
      </c>
      <c r="K523" t="s">
        <v>71</v>
      </c>
      <c r="L523" t="s">
        <v>72</v>
      </c>
      <c r="M523" t="s">
        <v>190</v>
      </c>
      <c r="N523" t="s">
        <v>133</v>
      </c>
      <c r="O523" t="s">
        <v>143</v>
      </c>
      <c r="P523">
        <v>31500</v>
      </c>
      <c r="Q523">
        <v>0</v>
      </c>
      <c r="R523" s="1">
        <v>42029</v>
      </c>
      <c r="S523" t="s">
        <v>47</v>
      </c>
      <c r="T523" t="s">
        <v>77</v>
      </c>
      <c r="U523" t="s">
        <v>108</v>
      </c>
      <c r="V523" t="s">
        <v>137</v>
      </c>
      <c r="W523" t="s">
        <v>114</v>
      </c>
      <c r="X523" t="s">
        <v>103</v>
      </c>
      <c r="Y523" t="s">
        <v>701</v>
      </c>
      <c r="Z523">
        <v>22</v>
      </c>
      <c r="AA523">
        <v>1</v>
      </c>
      <c r="AB523" t="s">
        <v>54</v>
      </c>
      <c r="AC523">
        <v>1</v>
      </c>
      <c r="AD523">
        <v>3</v>
      </c>
      <c r="AE523" t="s">
        <v>63</v>
      </c>
      <c r="AF523">
        <v>88110</v>
      </c>
      <c r="AG523">
        <v>16020</v>
      </c>
      <c r="AH523">
        <v>16020</v>
      </c>
      <c r="AI523">
        <v>56070</v>
      </c>
      <c r="AJ523" t="s">
        <v>110</v>
      </c>
      <c r="AK523" t="s">
        <v>111</v>
      </c>
      <c r="AL523">
        <v>2003</v>
      </c>
      <c r="AM523" t="s">
        <v>83</v>
      </c>
      <c r="AO523" t="str">
        <f>_xlfn.CONCAT(Table2[[#This Row],[auto_make]], " ", Table2[[#This Row],[auto_model]])</f>
        <v>Audi A5</v>
      </c>
    </row>
    <row r="524" spans="1:41" x14ac:dyDescent="0.3">
      <c r="A524">
        <v>220</v>
      </c>
      <c r="B524">
        <v>42</v>
      </c>
      <c r="C524">
        <v>726880</v>
      </c>
      <c r="D524" s="1">
        <v>34554</v>
      </c>
      <c r="E524" t="s">
        <v>58</v>
      </c>
      <c r="F524" t="s">
        <v>70</v>
      </c>
      <c r="G524">
        <v>1000</v>
      </c>
      <c r="H524">
        <v>1281.72</v>
      </c>
      <c r="I524">
        <v>0</v>
      </c>
      <c r="J524">
        <v>619811</v>
      </c>
      <c r="K524" t="s">
        <v>42</v>
      </c>
      <c r="L524" t="s">
        <v>142</v>
      </c>
      <c r="M524" t="s">
        <v>190</v>
      </c>
      <c r="N524" t="s">
        <v>150</v>
      </c>
      <c r="O524" t="s">
        <v>61</v>
      </c>
      <c r="P524">
        <v>33500</v>
      </c>
      <c r="Q524">
        <v>-49500</v>
      </c>
      <c r="R524" s="1">
        <v>42048</v>
      </c>
      <c r="S524" t="s">
        <v>76</v>
      </c>
      <c r="T524" t="s">
        <v>77</v>
      </c>
      <c r="U524" t="s">
        <v>64</v>
      </c>
      <c r="V524" t="s">
        <v>100</v>
      </c>
      <c r="W524" t="s">
        <v>51</v>
      </c>
      <c r="X524" t="s">
        <v>128</v>
      </c>
      <c r="Y524" t="s">
        <v>702</v>
      </c>
      <c r="Z524">
        <v>20</v>
      </c>
      <c r="AA524">
        <v>4</v>
      </c>
      <c r="AB524" t="s">
        <v>80</v>
      </c>
      <c r="AC524">
        <v>0</v>
      </c>
      <c r="AD524">
        <v>2</v>
      </c>
      <c r="AE524" t="s">
        <v>54</v>
      </c>
      <c r="AF524">
        <v>47740</v>
      </c>
      <c r="AG524">
        <v>4340</v>
      </c>
      <c r="AH524">
        <v>4340</v>
      </c>
      <c r="AI524">
        <v>39060</v>
      </c>
      <c r="AJ524" t="s">
        <v>210</v>
      </c>
      <c r="AK524" t="s">
        <v>211</v>
      </c>
      <c r="AL524">
        <v>2005</v>
      </c>
      <c r="AM524" t="s">
        <v>83</v>
      </c>
      <c r="AO524" t="str">
        <f>_xlfn.CONCAT(Table2[[#This Row],[auto_make]], " ", Table2[[#This Row],[auto_model]])</f>
        <v>Honda Civic</v>
      </c>
    </row>
    <row r="525" spans="1:41" x14ac:dyDescent="0.3">
      <c r="A525">
        <v>85</v>
      </c>
      <c r="B525">
        <v>30</v>
      </c>
      <c r="C525">
        <v>190588</v>
      </c>
      <c r="D525" s="1">
        <v>37234</v>
      </c>
      <c r="E525" t="s">
        <v>40</v>
      </c>
      <c r="F525" t="s">
        <v>70</v>
      </c>
      <c r="G525">
        <v>1000</v>
      </c>
      <c r="H525">
        <v>796.35</v>
      </c>
      <c r="I525">
        <v>0</v>
      </c>
      <c r="J525">
        <v>614166</v>
      </c>
      <c r="K525" t="s">
        <v>71</v>
      </c>
      <c r="L525" t="s">
        <v>43</v>
      </c>
      <c r="M525" t="s">
        <v>44</v>
      </c>
      <c r="N525" t="s">
        <v>182</v>
      </c>
      <c r="O525" t="s">
        <v>75</v>
      </c>
      <c r="P525">
        <v>72400</v>
      </c>
      <c r="Q525">
        <v>-77000</v>
      </c>
      <c r="R525" s="1">
        <v>42055</v>
      </c>
      <c r="S525" t="s">
        <v>76</v>
      </c>
      <c r="T525" t="s">
        <v>77</v>
      </c>
      <c r="U525" t="s">
        <v>108</v>
      </c>
      <c r="V525" t="s">
        <v>100</v>
      </c>
      <c r="W525" t="s">
        <v>51</v>
      </c>
      <c r="X525" t="s">
        <v>128</v>
      </c>
      <c r="Y525" t="s">
        <v>703</v>
      </c>
      <c r="Z525">
        <v>9</v>
      </c>
      <c r="AA525">
        <v>3</v>
      </c>
      <c r="AB525" t="s">
        <v>54</v>
      </c>
      <c r="AC525">
        <v>2</v>
      </c>
      <c r="AD525">
        <v>1</v>
      </c>
      <c r="AE525" t="s">
        <v>54</v>
      </c>
      <c r="AF525">
        <v>58960</v>
      </c>
      <c r="AG525">
        <v>5360</v>
      </c>
      <c r="AH525">
        <v>10720</v>
      </c>
      <c r="AI525">
        <v>42880</v>
      </c>
      <c r="AJ525" t="s">
        <v>130</v>
      </c>
      <c r="AK525" t="s">
        <v>131</v>
      </c>
      <c r="AL525">
        <v>2004</v>
      </c>
      <c r="AM525" t="s">
        <v>83</v>
      </c>
      <c r="AO525" t="str">
        <f>_xlfn.CONCAT(Table2[[#This Row],[auto_make]], " ", Table2[[#This Row],[auto_model]])</f>
        <v>Ford F150</v>
      </c>
    </row>
    <row r="526" spans="1:41" x14ac:dyDescent="0.3">
      <c r="A526">
        <v>266</v>
      </c>
      <c r="B526">
        <v>46</v>
      </c>
      <c r="C526">
        <v>246705</v>
      </c>
      <c r="D526" s="1">
        <v>32946</v>
      </c>
      <c r="E526" t="s">
        <v>40</v>
      </c>
      <c r="F526" t="s">
        <v>41</v>
      </c>
      <c r="G526">
        <v>500</v>
      </c>
      <c r="H526">
        <v>1270.02</v>
      </c>
      <c r="I526">
        <v>0</v>
      </c>
      <c r="J526">
        <v>456600</v>
      </c>
      <c r="K526" t="s">
        <v>71</v>
      </c>
      <c r="L526" t="s">
        <v>93</v>
      </c>
      <c r="M526" t="s">
        <v>98</v>
      </c>
      <c r="N526" t="s">
        <v>133</v>
      </c>
      <c r="O526" t="s">
        <v>75</v>
      </c>
      <c r="P526">
        <v>0</v>
      </c>
      <c r="Q526">
        <v>-45800</v>
      </c>
      <c r="R526" s="1">
        <v>42012</v>
      </c>
      <c r="S526" t="s">
        <v>139</v>
      </c>
      <c r="T526" t="s">
        <v>63</v>
      </c>
      <c r="U526" t="s">
        <v>64</v>
      </c>
      <c r="V526" t="s">
        <v>50</v>
      </c>
      <c r="W526" t="s">
        <v>122</v>
      </c>
      <c r="X526" t="s">
        <v>157</v>
      </c>
      <c r="Y526" t="s">
        <v>704</v>
      </c>
      <c r="Z526">
        <v>5</v>
      </c>
      <c r="AA526">
        <v>1</v>
      </c>
      <c r="AB526" t="s">
        <v>80</v>
      </c>
      <c r="AC526">
        <v>1</v>
      </c>
      <c r="AD526">
        <v>2</v>
      </c>
      <c r="AE526" t="s">
        <v>63</v>
      </c>
      <c r="AF526">
        <v>2160</v>
      </c>
      <c r="AG526">
        <v>480</v>
      </c>
      <c r="AH526">
        <v>240</v>
      </c>
      <c r="AI526">
        <v>1440</v>
      </c>
      <c r="AJ526" t="s">
        <v>116</v>
      </c>
      <c r="AK526" t="s">
        <v>184</v>
      </c>
      <c r="AL526">
        <v>2004</v>
      </c>
      <c r="AM526" t="s">
        <v>83</v>
      </c>
      <c r="AO526" t="str">
        <f>_xlfn.CONCAT(Table2[[#This Row],[auto_make]], " ", Table2[[#This Row],[auto_model]])</f>
        <v>Toyota Corolla</v>
      </c>
    </row>
    <row r="527" spans="1:41" x14ac:dyDescent="0.3">
      <c r="A527">
        <v>41</v>
      </c>
      <c r="B527">
        <v>26</v>
      </c>
      <c r="C527">
        <v>619589</v>
      </c>
      <c r="D527" s="1">
        <v>38804</v>
      </c>
      <c r="E527" t="s">
        <v>84</v>
      </c>
      <c r="F527" t="s">
        <v>70</v>
      </c>
      <c r="G527">
        <v>1000</v>
      </c>
      <c r="H527">
        <v>1383.13</v>
      </c>
      <c r="I527">
        <v>0</v>
      </c>
      <c r="J527">
        <v>618405</v>
      </c>
      <c r="K527" t="s">
        <v>71</v>
      </c>
      <c r="L527" t="s">
        <v>162</v>
      </c>
      <c r="M527" t="s">
        <v>102</v>
      </c>
      <c r="N527" t="s">
        <v>265</v>
      </c>
      <c r="O527" t="s">
        <v>75</v>
      </c>
      <c r="P527">
        <v>46700</v>
      </c>
      <c r="Q527">
        <v>0</v>
      </c>
      <c r="R527" s="1">
        <v>42063</v>
      </c>
      <c r="S527" t="s">
        <v>62</v>
      </c>
      <c r="T527" t="s">
        <v>63</v>
      </c>
      <c r="U527" t="s">
        <v>213</v>
      </c>
      <c r="V527" t="s">
        <v>50</v>
      </c>
      <c r="W527" t="s">
        <v>51</v>
      </c>
      <c r="X527" t="s">
        <v>66</v>
      </c>
      <c r="Y527" t="s">
        <v>705</v>
      </c>
      <c r="Z527">
        <v>12</v>
      </c>
      <c r="AA527">
        <v>1</v>
      </c>
      <c r="AB527" t="s">
        <v>54</v>
      </c>
      <c r="AC527">
        <v>1</v>
      </c>
      <c r="AD527">
        <v>1</v>
      </c>
      <c r="AE527" t="s">
        <v>63</v>
      </c>
      <c r="AF527">
        <v>6890</v>
      </c>
      <c r="AG527">
        <v>530</v>
      </c>
      <c r="AH527">
        <v>1060</v>
      </c>
      <c r="AI527">
        <v>5300</v>
      </c>
      <c r="AJ527" t="s">
        <v>198</v>
      </c>
      <c r="AK527" t="s">
        <v>376</v>
      </c>
      <c r="AL527">
        <v>1997</v>
      </c>
      <c r="AM527" t="s">
        <v>83</v>
      </c>
      <c r="AO527" t="str">
        <f>_xlfn.CONCAT(Table2[[#This Row],[auto_make]], " ", Table2[[#This Row],[auto_model]])</f>
        <v>Jeep Grand Cherokee</v>
      </c>
    </row>
    <row r="528" spans="1:41" x14ac:dyDescent="0.3">
      <c r="A528">
        <v>316</v>
      </c>
      <c r="B528">
        <v>45</v>
      </c>
      <c r="C528">
        <v>164988</v>
      </c>
      <c r="D528" s="1">
        <v>41631</v>
      </c>
      <c r="E528" t="s">
        <v>84</v>
      </c>
      <c r="F528" t="s">
        <v>70</v>
      </c>
      <c r="G528">
        <v>2000</v>
      </c>
      <c r="H528">
        <v>1290.74</v>
      </c>
      <c r="I528">
        <v>5000000</v>
      </c>
      <c r="J528">
        <v>430832</v>
      </c>
      <c r="K528" t="s">
        <v>71</v>
      </c>
      <c r="L528" t="s">
        <v>132</v>
      </c>
      <c r="M528" t="s">
        <v>102</v>
      </c>
      <c r="N528" t="s">
        <v>171</v>
      </c>
      <c r="O528" t="s">
        <v>46</v>
      </c>
      <c r="P528">
        <v>58300</v>
      </c>
      <c r="Q528">
        <v>0</v>
      </c>
      <c r="R528" s="1">
        <v>42047</v>
      </c>
      <c r="S528" t="s">
        <v>76</v>
      </c>
      <c r="T528" t="s">
        <v>48</v>
      </c>
      <c r="U528" t="s">
        <v>49</v>
      </c>
      <c r="V528" t="s">
        <v>137</v>
      </c>
      <c r="W528" t="s">
        <v>65</v>
      </c>
      <c r="X528" t="s">
        <v>103</v>
      </c>
      <c r="Y528" t="s">
        <v>706</v>
      </c>
      <c r="Z528">
        <v>6</v>
      </c>
      <c r="AA528">
        <v>3</v>
      </c>
      <c r="AB528" t="s">
        <v>80</v>
      </c>
      <c r="AC528">
        <v>2</v>
      </c>
      <c r="AD528">
        <v>0</v>
      </c>
      <c r="AE528" t="s">
        <v>54</v>
      </c>
      <c r="AF528">
        <v>78870</v>
      </c>
      <c r="AG528">
        <v>7170</v>
      </c>
      <c r="AH528">
        <v>14340</v>
      </c>
      <c r="AI528">
        <v>57360</v>
      </c>
      <c r="AJ528" t="s">
        <v>154</v>
      </c>
      <c r="AK528" t="s">
        <v>155</v>
      </c>
      <c r="AL528">
        <v>2013</v>
      </c>
      <c r="AM528" t="s">
        <v>83</v>
      </c>
      <c r="AO528" t="str">
        <f>_xlfn.CONCAT(Table2[[#This Row],[auto_make]], " ", Table2[[#This Row],[auto_model]])</f>
        <v>Suburu Legacy</v>
      </c>
    </row>
    <row r="529" spans="1:41" x14ac:dyDescent="0.3">
      <c r="A529">
        <v>285</v>
      </c>
      <c r="B529">
        <v>47</v>
      </c>
      <c r="C529">
        <v>729534</v>
      </c>
      <c r="D529" s="1">
        <v>33511</v>
      </c>
      <c r="E529" t="s">
        <v>58</v>
      </c>
      <c r="F529" t="s">
        <v>70</v>
      </c>
      <c r="G529">
        <v>1000</v>
      </c>
      <c r="H529">
        <v>1216.68</v>
      </c>
      <c r="I529">
        <v>0</v>
      </c>
      <c r="J529">
        <v>610989</v>
      </c>
      <c r="K529" t="s">
        <v>71</v>
      </c>
      <c r="L529" t="s">
        <v>125</v>
      </c>
      <c r="M529" t="s">
        <v>73</v>
      </c>
      <c r="N529" t="s">
        <v>180</v>
      </c>
      <c r="O529" t="s">
        <v>61</v>
      </c>
      <c r="P529">
        <v>55100</v>
      </c>
      <c r="Q529">
        <v>0</v>
      </c>
      <c r="R529" s="1">
        <v>42010</v>
      </c>
      <c r="S529" t="s">
        <v>62</v>
      </c>
      <c r="T529" t="s">
        <v>63</v>
      </c>
      <c r="U529" t="s">
        <v>213</v>
      </c>
      <c r="V529" t="s">
        <v>50</v>
      </c>
      <c r="W529" t="s">
        <v>51</v>
      </c>
      <c r="X529" t="s">
        <v>52</v>
      </c>
      <c r="Y529" t="s">
        <v>707</v>
      </c>
      <c r="Z529">
        <v>8</v>
      </c>
      <c r="AA529">
        <v>1</v>
      </c>
      <c r="AB529" t="s">
        <v>80</v>
      </c>
      <c r="AC529">
        <v>1</v>
      </c>
      <c r="AD529">
        <v>1</v>
      </c>
      <c r="AE529" t="s">
        <v>80</v>
      </c>
      <c r="AF529">
        <v>2700</v>
      </c>
      <c r="AG529">
        <v>300</v>
      </c>
      <c r="AH529">
        <v>300</v>
      </c>
      <c r="AI529">
        <v>2100</v>
      </c>
      <c r="AJ529" t="s">
        <v>130</v>
      </c>
      <c r="AK529" t="s">
        <v>131</v>
      </c>
      <c r="AL529">
        <v>2013</v>
      </c>
      <c r="AM529" t="s">
        <v>83</v>
      </c>
      <c r="AO529" t="str">
        <f>_xlfn.CONCAT(Table2[[#This Row],[auto_make]], " ", Table2[[#This Row],[auto_model]])</f>
        <v>Ford F150</v>
      </c>
    </row>
    <row r="530" spans="1:41" x14ac:dyDescent="0.3">
      <c r="A530">
        <v>379</v>
      </c>
      <c r="B530">
        <v>54</v>
      </c>
      <c r="C530">
        <v>505014</v>
      </c>
      <c r="D530" s="1">
        <v>37252</v>
      </c>
      <c r="E530" t="s">
        <v>84</v>
      </c>
      <c r="F530" t="s">
        <v>70</v>
      </c>
      <c r="G530">
        <v>500</v>
      </c>
      <c r="H530">
        <v>1251.1600000000001</v>
      </c>
      <c r="I530">
        <v>0</v>
      </c>
      <c r="J530">
        <v>447750</v>
      </c>
      <c r="K530" t="s">
        <v>71</v>
      </c>
      <c r="L530" t="s">
        <v>93</v>
      </c>
      <c r="M530" t="s">
        <v>59</v>
      </c>
      <c r="N530" t="s">
        <v>171</v>
      </c>
      <c r="O530" t="s">
        <v>143</v>
      </c>
      <c r="P530">
        <v>41400</v>
      </c>
      <c r="Q530">
        <v>0</v>
      </c>
      <c r="R530" s="1">
        <v>42050</v>
      </c>
      <c r="S530" t="s">
        <v>47</v>
      </c>
      <c r="T530" t="s">
        <v>87</v>
      </c>
      <c r="U530" t="s">
        <v>108</v>
      </c>
      <c r="V530" t="s">
        <v>137</v>
      </c>
      <c r="W530" t="s">
        <v>114</v>
      </c>
      <c r="X530" t="s">
        <v>66</v>
      </c>
      <c r="Y530" t="s">
        <v>708</v>
      </c>
      <c r="Z530">
        <v>14</v>
      </c>
      <c r="AA530">
        <v>1</v>
      </c>
      <c r="AB530" t="s">
        <v>63</v>
      </c>
      <c r="AC530">
        <v>0</v>
      </c>
      <c r="AD530">
        <v>1</v>
      </c>
      <c r="AE530" t="s">
        <v>80</v>
      </c>
      <c r="AF530">
        <v>75960</v>
      </c>
      <c r="AG530">
        <v>6330</v>
      </c>
      <c r="AH530">
        <v>6330</v>
      </c>
      <c r="AI530">
        <v>63300</v>
      </c>
      <c r="AJ530" t="s">
        <v>198</v>
      </c>
      <c r="AK530" t="s">
        <v>376</v>
      </c>
      <c r="AL530">
        <v>2010</v>
      </c>
      <c r="AM530" t="s">
        <v>83</v>
      </c>
      <c r="AO530" t="str">
        <f>_xlfn.CONCAT(Table2[[#This Row],[auto_make]], " ", Table2[[#This Row],[auto_model]])</f>
        <v>Jeep Grand Cherokee</v>
      </c>
    </row>
    <row r="531" spans="1:41" x14ac:dyDescent="0.3">
      <c r="A531">
        <v>15</v>
      </c>
      <c r="B531">
        <v>34</v>
      </c>
      <c r="C531">
        <v>920826</v>
      </c>
      <c r="D531" s="1">
        <v>38449</v>
      </c>
      <c r="E531" t="s">
        <v>58</v>
      </c>
      <c r="F531" t="s">
        <v>41</v>
      </c>
      <c r="G531">
        <v>2000</v>
      </c>
      <c r="H531">
        <v>1586.41</v>
      </c>
      <c r="I531">
        <v>0</v>
      </c>
      <c r="J531">
        <v>608708</v>
      </c>
      <c r="K531" t="s">
        <v>71</v>
      </c>
      <c r="L531" t="s">
        <v>132</v>
      </c>
      <c r="M531" t="s">
        <v>73</v>
      </c>
      <c r="N531" t="s">
        <v>182</v>
      </c>
      <c r="O531" t="s">
        <v>61</v>
      </c>
      <c r="P531">
        <v>33500</v>
      </c>
      <c r="Q531">
        <v>-58900</v>
      </c>
      <c r="R531" s="1">
        <v>42024</v>
      </c>
      <c r="S531" t="s">
        <v>47</v>
      </c>
      <c r="T531" t="s">
        <v>87</v>
      </c>
      <c r="U531" t="s">
        <v>49</v>
      </c>
      <c r="V531" t="s">
        <v>50</v>
      </c>
      <c r="W531" t="s">
        <v>114</v>
      </c>
      <c r="X531" t="s">
        <v>157</v>
      </c>
      <c r="Y531" t="s">
        <v>709</v>
      </c>
      <c r="Z531">
        <v>10</v>
      </c>
      <c r="AA531">
        <v>1</v>
      </c>
      <c r="AB531" t="s">
        <v>54</v>
      </c>
      <c r="AC531">
        <v>1</v>
      </c>
      <c r="AD531">
        <v>3</v>
      </c>
      <c r="AE531" t="s">
        <v>63</v>
      </c>
      <c r="AF531">
        <v>75570</v>
      </c>
      <c r="AG531">
        <v>6870</v>
      </c>
      <c r="AH531">
        <v>13740</v>
      </c>
      <c r="AI531">
        <v>54960</v>
      </c>
      <c r="AJ531" t="s">
        <v>188</v>
      </c>
      <c r="AK531" t="s">
        <v>204</v>
      </c>
      <c r="AL531">
        <v>2010</v>
      </c>
      <c r="AM531" t="s">
        <v>57</v>
      </c>
      <c r="AO531" t="str">
        <f>_xlfn.CONCAT(Table2[[#This Row],[auto_make]], " ", Table2[[#This Row],[auto_model]])</f>
        <v>BMW X5</v>
      </c>
    </row>
    <row r="532" spans="1:41" x14ac:dyDescent="0.3">
      <c r="A532">
        <v>354</v>
      </c>
      <c r="B532">
        <v>48</v>
      </c>
      <c r="C532">
        <v>534982</v>
      </c>
      <c r="D532" s="1">
        <v>37719</v>
      </c>
      <c r="E532" t="s">
        <v>84</v>
      </c>
      <c r="F532" t="s">
        <v>92</v>
      </c>
      <c r="G532">
        <v>2000</v>
      </c>
      <c r="H532">
        <v>1526.11</v>
      </c>
      <c r="I532">
        <v>5000000</v>
      </c>
      <c r="J532">
        <v>469650</v>
      </c>
      <c r="K532" t="s">
        <v>71</v>
      </c>
      <c r="L532" t="s">
        <v>125</v>
      </c>
      <c r="M532" t="s">
        <v>73</v>
      </c>
      <c r="N532" t="s">
        <v>265</v>
      </c>
      <c r="O532" t="s">
        <v>86</v>
      </c>
      <c r="P532">
        <v>0</v>
      </c>
      <c r="Q532">
        <v>0</v>
      </c>
      <c r="R532" s="1">
        <v>42007</v>
      </c>
      <c r="S532" t="s">
        <v>47</v>
      </c>
      <c r="T532" t="s">
        <v>87</v>
      </c>
      <c r="U532" t="s">
        <v>64</v>
      </c>
      <c r="V532" t="s">
        <v>50</v>
      </c>
      <c r="W532" t="s">
        <v>51</v>
      </c>
      <c r="X532" t="s">
        <v>52</v>
      </c>
      <c r="Y532" t="s">
        <v>710</v>
      </c>
      <c r="Z532">
        <v>12</v>
      </c>
      <c r="AA532">
        <v>1</v>
      </c>
      <c r="AB532" t="s">
        <v>63</v>
      </c>
      <c r="AC532">
        <v>2</v>
      </c>
      <c r="AD532">
        <v>3</v>
      </c>
      <c r="AE532" t="s">
        <v>54</v>
      </c>
      <c r="AF532">
        <v>90240</v>
      </c>
      <c r="AG532">
        <v>15040</v>
      </c>
      <c r="AH532">
        <v>15040</v>
      </c>
      <c r="AI532">
        <v>60160</v>
      </c>
      <c r="AJ532" t="s">
        <v>90</v>
      </c>
      <c r="AK532" t="s">
        <v>246</v>
      </c>
      <c r="AL532">
        <v>1995</v>
      </c>
      <c r="AM532" t="s">
        <v>83</v>
      </c>
      <c r="AO532" t="str">
        <f>_xlfn.CONCAT(Table2[[#This Row],[auto_make]], " ", Table2[[#This Row],[auto_model]])</f>
        <v>Chevrolet Malibu</v>
      </c>
    </row>
    <row r="533" spans="1:41" x14ac:dyDescent="0.3">
      <c r="A533">
        <v>342</v>
      </c>
      <c r="B533">
        <v>53</v>
      </c>
      <c r="C533">
        <v>110408</v>
      </c>
      <c r="D533" s="1">
        <v>38670</v>
      </c>
      <c r="E533" t="s">
        <v>58</v>
      </c>
      <c r="F533" t="s">
        <v>70</v>
      </c>
      <c r="G533">
        <v>1000</v>
      </c>
      <c r="H533">
        <v>1028.44</v>
      </c>
      <c r="I533">
        <v>0</v>
      </c>
      <c r="J533">
        <v>602304</v>
      </c>
      <c r="K533" t="s">
        <v>71</v>
      </c>
      <c r="L533" t="s">
        <v>142</v>
      </c>
      <c r="M533" t="s">
        <v>102</v>
      </c>
      <c r="N533" t="s">
        <v>127</v>
      </c>
      <c r="O533" t="s">
        <v>143</v>
      </c>
      <c r="P533">
        <v>0</v>
      </c>
      <c r="Q533">
        <v>0</v>
      </c>
      <c r="R533" s="1">
        <v>42030</v>
      </c>
      <c r="S533" t="s">
        <v>47</v>
      </c>
      <c r="T533" t="s">
        <v>87</v>
      </c>
      <c r="U533" t="s">
        <v>49</v>
      </c>
      <c r="V533" t="s">
        <v>137</v>
      </c>
      <c r="W533" t="s">
        <v>51</v>
      </c>
      <c r="X533" t="s">
        <v>103</v>
      </c>
      <c r="Y533" t="s">
        <v>711</v>
      </c>
      <c r="Z533">
        <v>12</v>
      </c>
      <c r="AA533">
        <v>1</v>
      </c>
      <c r="AB533" t="s">
        <v>63</v>
      </c>
      <c r="AC533">
        <v>0</v>
      </c>
      <c r="AD533">
        <v>0</v>
      </c>
      <c r="AE533" t="s">
        <v>80</v>
      </c>
      <c r="AF533">
        <v>80960</v>
      </c>
      <c r="AG533">
        <v>14720</v>
      </c>
      <c r="AH533">
        <v>7360</v>
      </c>
      <c r="AI533">
        <v>58880</v>
      </c>
      <c r="AJ533" t="s">
        <v>96</v>
      </c>
      <c r="AK533" t="s">
        <v>149</v>
      </c>
      <c r="AL533">
        <v>2000</v>
      </c>
      <c r="AM533" t="s">
        <v>83</v>
      </c>
      <c r="AO533" t="str">
        <f>_xlfn.CONCAT(Table2[[#This Row],[auto_make]], " ", Table2[[#This Row],[auto_model]])</f>
        <v>Accura MDX</v>
      </c>
    </row>
    <row r="534" spans="1:41" x14ac:dyDescent="0.3">
      <c r="A534">
        <v>169</v>
      </c>
      <c r="B534">
        <v>38</v>
      </c>
      <c r="C534">
        <v>283052</v>
      </c>
      <c r="D534" s="1">
        <v>38359</v>
      </c>
      <c r="E534" t="s">
        <v>84</v>
      </c>
      <c r="F534" t="s">
        <v>70</v>
      </c>
      <c r="G534">
        <v>1000</v>
      </c>
      <c r="H534">
        <v>1555.94</v>
      </c>
      <c r="I534">
        <v>0</v>
      </c>
      <c r="J534">
        <v>459878</v>
      </c>
      <c r="K534" t="s">
        <v>42</v>
      </c>
      <c r="L534" t="s">
        <v>72</v>
      </c>
      <c r="M534" t="s">
        <v>44</v>
      </c>
      <c r="N534" t="s">
        <v>133</v>
      </c>
      <c r="O534" t="s">
        <v>75</v>
      </c>
      <c r="P534">
        <v>23300</v>
      </c>
      <c r="Q534">
        <v>0</v>
      </c>
      <c r="R534" s="1">
        <v>42029</v>
      </c>
      <c r="S534" t="s">
        <v>76</v>
      </c>
      <c r="T534" t="s">
        <v>87</v>
      </c>
      <c r="U534" t="s">
        <v>108</v>
      </c>
      <c r="V534" t="s">
        <v>121</v>
      </c>
      <c r="W534" t="s">
        <v>65</v>
      </c>
      <c r="X534" t="s">
        <v>66</v>
      </c>
      <c r="Y534" t="s">
        <v>712</v>
      </c>
      <c r="Z534">
        <v>12</v>
      </c>
      <c r="AA534">
        <v>3</v>
      </c>
      <c r="AB534" t="s">
        <v>80</v>
      </c>
      <c r="AC534">
        <v>1</v>
      </c>
      <c r="AD534">
        <v>3</v>
      </c>
      <c r="AE534" t="s">
        <v>54</v>
      </c>
      <c r="AF534">
        <v>79080</v>
      </c>
      <c r="AG534">
        <v>6590</v>
      </c>
      <c r="AH534">
        <v>13180</v>
      </c>
      <c r="AI534">
        <v>59310</v>
      </c>
      <c r="AJ534" t="s">
        <v>68</v>
      </c>
      <c r="AK534" t="s">
        <v>194</v>
      </c>
      <c r="AL534">
        <v>2012</v>
      </c>
      <c r="AM534" t="s">
        <v>83</v>
      </c>
      <c r="AO534" t="str">
        <f>_xlfn.CONCAT(Table2[[#This Row],[auto_make]], " ", Table2[[#This Row],[auto_model]])</f>
        <v>Mercedes C300</v>
      </c>
    </row>
    <row r="535" spans="1:41" x14ac:dyDescent="0.3">
      <c r="A535">
        <v>339</v>
      </c>
      <c r="B535">
        <v>49</v>
      </c>
      <c r="C535">
        <v>840806</v>
      </c>
      <c r="D535" s="1">
        <v>34379</v>
      </c>
      <c r="E535" t="s">
        <v>58</v>
      </c>
      <c r="F535" t="s">
        <v>92</v>
      </c>
      <c r="G535">
        <v>2000</v>
      </c>
      <c r="H535">
        <v>1570.77</v>
      </c>
      <c r="I535">
        <v>0</v>
      </c>
      <c r="J535">
        <v>441142</v>
      </c>
      <c r="K535" t="s">
        <v>42</v>
      </c>
      <c r="L535" t="s">
        <v>162</v>
      </c>
      <c r="M535" t="s">
        <v>186</v>
      </c>
      <c r="N535" t="s">
        <v>166</v>
      </c>
      <c r="O535" t="s">
        <v>143</v>
      </c>
      <c r="P535">
        <v>98800</v>
      </c>
      <c r="Q535">
        <v>-65300</v>
      </c>
      <c r="R535" s="1">
        <v>42022</v>
      </c>
      <c r="S535" t="s">
        <v>62</v>
      </c>
      <c r="T535" t="s">
        <v>63</v>
      </c>
      <c r="U535" t="s">
        <v>64</v>
      </c>
      <c r="V535" t="s">
        <v>94</v>
      </c>
      <c r="W535" t="s">
        <v>51</v>
      </c>
      <c r="X535" t="s">
        <v>52</v>
      </c>
      <c r="Y535" t="s">
        <v>713</v>
      </c>
      <c r="Z535">
        <v>13</v>
      </c>
      <c r="AA535">
        <v>1</v>
      </c>
      <c r="AB535" t="s">
        <v>80</v>
      </c>
      <c r="AC535">
        <v>0</v>
      </c>
      <c r="AD535">
        <v>3</v>
      </c>
      <c r="AE535" t="s">
        <v>80</v>
      </c>
      <c r="AF535">
        <v>6820</v>
      </c>
      <c r="AG535">
        <v>1240</v>
      </c>
      <c r="AH535">
        <v>620</v>
      </c>
      <c r="AI535">
        <v>4960</v>
      </c>
      <c r="AJ535" t="s">
        <v>68</v>
      </c>
      <c r="AK535" t="s">
        <v>272</v>
      </c>
      <c r="AL535">
        <v>2009</v>
      </c>
      <c r="AM535" t="s">
        <v>83</v>
      </c>
      <c r="AO535" t="str">
        <f>_xlfn.CONCAT(Table2[[#This Row],[auto_make]], " ", Table2[[#This Row],[auto_model]])</f>
        <v>Mercedes ML350</v>
      </c>
    </row>
    <row r="536" spans="1:41" x14ac:dyDescent="0.3">
      <c r="A536">
        <v>259</v>
      </c>
      <c r="B536">
        <v>42</v>
      </c>
      <c r="C536">
        <v>382394</v>
      </c>
      <c r="D536" s="1">
        <v>35087</v>
      </c>
      <c r="E536" t="s">
        <v>40</v>
      </c>
      <c r="F536" t="s">
        <v>70</v>
      </c>
      <c r="G536">
        <v>2000</v>
      </c>
      <c r="H536">
        <v>1170.53</v>
      </c>
      <c r="I536">
        <v>0</v>
      </c>
      <c r="J536">
        <v>465667</v>
      </c>
      <c r="K536" t="s">
        <v>71</v>
      </c>
      <c r="L536" t="s">
        <v>72</v>
      </c>
      <c r="M536" t="s">
        <v>85</v>
      </c>
      <c r="N536" t="s">
        <v>45</v>
      </c>
      <c r="O536" t="s">
        <v>120</v>
      </c>
      <c r="P536">
        <v>65000</v>
      </c>
      <c r="Q536">
        <v>-49200</v>
      </c>
      <c r="R536" s="1">
        <v>42016</v>
      </c>
      <c r="S536" t="s">
        <v>76</v>
      </c>
      <c r="T536" t="s">
        <v>77</v>
      </c>
      <c r="U536" t="s">
        <v>108</v>
      </c>
      <c r="V536" t="s">
        <v>100</v>
      </c>
      <c r="W536" t="s">
        <v>114</v>
      </c>
      <c r="X536" t="s">
        <v>128</v>
      </c>
      <c r="Y536" t="s">
        <v>714</v>
      </c>
      <c r="Z536">
        <v>17</v>
      </c>
      <c r="AA536">
        <v>3</v>
      </c>
      <c r="AB536" t="s">
        <v>80</v>
      </c>
      <c r="AC536">
        <v>1</v>
      </c>
      <c r="AD536">
        <v>2</v>
      </c>
      <c r="AE536" t="s">
        <v>54</v>
      </c>
      <c r="AF536">
        <v>62590</v>
      </c>
      <c r="AG536">
        <v>5690</v>
      </c>
      <c r="AH536">
        <v>11380</v>
      </c>
      <c r="AI536">
        <v>45520</v>
      </c>
      <c r="AJ536" t="s">
        <v>105</v>
      </c>
      <c r="AK536" t="s">
        <v>106</v>
      </c>
      <c r="AL536">
        <v>2006</v>
      </c>
      <c r="AM536" t="s">
        <v>83</v>
      </c>
      <c r="AO536" t="str">
        <f>_xlfn.CONCAT(Table2[[#This Row],[auto_make]], " ", Table2[[#This Row],[auto_model]])</f>
        <v>Nissan Pathfinder</v>
      </c>
    </row>
    <row r="537" spans="1:41" x14ac:dyDescent="0.3">
      <c r="A537">
        <v>65</v>
      </c>
      <c r="B537">
        <v>23</v>
      </c>
      <c r="C537">
        <v>876699</v>
      </c>
      <c r="D537" s="1">
        <v>36506</v>
      </c>
      <c r="E537" t="s">
        <v>40</v>
      </c>
      <c r="F537" t="s">
        <v>41</v>
      </c>
      <c r="G537">
        <v>1000</v>
      </c>
      <c r="H537">
        <v>1099.95</v>
      </c>
      <c r="I537">
        <v>0</v>
      </c>
      <c r="J537">
        <v>473109</v>
      </c>
      <c r="K537" t="s">
        <v>71</v>
      </c>
      <c r="L537" t="s">
        <v>142</v>
      </c>
      <c r="M537" t="s">
        <v>73</v>
      </c>
      <c r="N537" t="s">
        <v>127</v>
      </c>
      <c r="O537" t="s">
        <v>120</v>
      </c>
      <c r="P537">
        <v>0</v>
      </c>
      <c r="Q537">
        <v>-71900</v>
      </c>
      <c r="R537" s="1">
        <v>42019</v>
      </c>
      <c r="S537" t="s">
        <v>47</v>
      </c>
      <c r="T537" t="s">
        <v>48</v>
      </c>
      <c r="U537" t="s">
        <v>49</v>
      </c>
      <c r="V537" t="s">
        <v>121</v>
      </c>
      <c r="W537" t="s">
        <v>78</v>
      </c>
      <c r="X537" t="s">
        <v>88</v>
      </c>
      <c r="Y537" t="s">
        <v>715</v>
      </c>
      <c r="Z537">
        <v>14</v>
      </c>
      <c r="AA537">
        <v>1</v>
      </c>
      <c r="AB537" t="s">
        <v>80</v>
      </c>
      <c r="AC537">
        <v>1</v>
      </c>
      <c r="AD537">
        <v>0</v>
      </c>
      <c r="AE537" t="s">
        <v>54</v>
      </c>
      <c r="AF537">
        <v>52400</v>
      </c>
      <c r="AG537">
        <v>6550</v>
      </c>
      <c r="AH537">
        <v>6550</v>
      </c>
      <c r="AI537">
        <v>39300</v>
      </c>
      <c r="AJ537" t="s">
        <v>96</v>
      </c>
      <c r="AK537" t="s">
        <v>149</v>
      </c>
      <c r="AL537">
        <v>2005</v>
      </c>
      <c r="AM537" t="s">
        <v>57</v>
      </c>
      <c r="AO537" t="str">
        <f>_xlfn.CONCAT(Table2[[#This Row],[auto_make]], " ", Table2[[#This Row],[auto_model]])</f>
        <v>Accura MDX</v>
      </c>
    </row>
    <row r="538" spans="1:41" x14ac:dyDescent="0.3">
      <c r="A538">
        <v>254</v>
      </c>
      <c r="B538">
        <v>46</v>
      </c>
      <c r="C538">
        <v>871432</v>
      </c>
      <c r="D538" s="1">
        <v>38183</v>
      </c>
      <c r="E538" t="s">
        <v>84</v>
      </c>
      <c r="F538" t="s">
        <v>41</v>
      </c>
      <c r="G538">
        <v>2000</v>
      </c>
      <c r="H538">
        <v>1472.43</v>
      </c>
      <c r="I538">
        <v>0</v>
      </c>
      <c r="J538">
        <v>619794</v>
      </c>
      <c r="K538" t="s">
        <v>42</v>
      </c>
      <c r="L538" t="s">
        <v>43</v>
      </c>
      <c r="M538" t="s">
        <v>98</v>
      </c>
      <c r="N538" t="s">
        <v>180</v>
      </c>
      <c r="O538" t="s">
        <v>46</v>
      </c>
      <c r="P538">
        <v>0</v>
      </c>
      <c r="Q538">
        <v>-90600</v>
      </c>
      <c r="R538" s="1">
        <v>42014</v>
      </c>
      <c r="S538" t="s">
        <v>76</v>
      </c>
      <c r="T538" t="s">
        <v>87</v>
      </c>
      <c r="U538" t="s">
        <v>49</v>
      </c>
      <c r="V538" t="s">
        <v>137</v>
      </c>
      <c r="W538" t="s">
        <v>114</v>
      </c>
      <c r="X538" t="s">
        <v>88</v>
      </c>
      <c r="Y538" t="s">
        <v>716</v>
      </c>
      <c r="Z538">
        <v>3</v>
      </c>
      <c r="AA538">
        <v>3</v>
      </c>
      <c r="AB538" t="s">
        <v>63</v>
      </c>
      <c r="AC538">
        <v>1</v>
      </c>
      <c r="AD538">
        <v>3</v>
      </c>
      <c r="AE538" t="s">
        <v>54</v>
      </c>
      <c r="AF538">
        <v>63580</v>
      </c>
      <c r="AG538">
        <v>5780</v>
      </c>
      <c r="AH538">
        <v>11560</v>
      </c>
      <c r="AI538">
        <v>46240</v>
      </c>
      <c r="AJ538" t="s">
        <v>215</v>
      </c>
      <c r="AK538" t="s">
        <v>259</v>
      </c>
      <c r="AL538">
        <v>2004</v>
      </c>
      <c r="AM538" t="s">
        <v>83</v>
      </c>
      <c r="AO538" t="str">
        <f>_xlfn.CONCAT(Table2[[#This Row],[auto_make]], " ", Table2[[#This Row],[auto_model]])</f>
        <v>Volkswagen Jetta</v>
      </c>
    </row>
    <row r="539" spans="1:41" x14ac:dyDescent="0.3">
      <c r="A539">
        <v>440</v>
      </c>
      <c r="B539">
        <v>55</v>
      </c>
      <c r="C539">
        <v>379882</v>
      </c>
      <c r="D539" s="1">
        <v>41220</v>
      </c>
      <c r="E539" t="s">
        <v>84</v>
      </c>
      <c r="F539" t="s">
        <v>41</v>
      </c>
      <c r="G539">
        <v>500</v>
      </c>
      <c r="H539">
        <v>1275.6199999999999</v>
      </c>
      <c r="I539">
        <v>0</v>
      </c>
      <c r="J539">
        <v>602258</v>
      </c>
      <c r="K539" t="s">
        <v>71</v>
      </c>
      <c r="L539" t="s">
        <v>93</v>
      </c>
      <c r="M539" t="s">
        <v>118</v>
      </c>
      <c r="N539" t="s">
        <v>60</v>
      </c>
      <c r="O539" t="s">
        <v>61</v>
      </c>
      <c r="P539">
        <v>0</v>
      </c>
      <c r="Q539">
        <v>-56200</v>
      </c>
      <c r="R539" s="1">
        <v>42027</v>
      </c>
      <c r="S539" t="s">
        <v>76</v>
      </c>
      <c r="T539" t="s">
        <v>48</v>
      </c>
      <c r="U539" t="s">
        <v>64</v>
      </c>
      <c r="V539" t="s">
        <v>50</v>
      </c>
      <c r="W539" t="s">
        <v>78</v>
      </c>
      <c r="X539" t="s">
        <v>66</v>
      </c>
      <c r="Y539" t="s">
        <v>717</v>
      </c>
      <c r="Z539">
        <v>18</v>
      </c>
      <c r="AA539">
        <v>3</v>
      </c>
      <c r="AB539" t="s">
        <v>54</v>
      </c>
      <c r="AC539">
        <v>2</v>
      </c>
      <c r="AD539">
        <v>1</v>
      </c>
      <c r="AE539" t="s">
        <v>80</v>
      </c>
      <c r="AF539">
        <v>61400</v>
      </c>
      <c r="AG539">
        <v>6140</v>
      </c>
      <c r="AH539">
        <v>6140</v>
      </c>
      <c r="AI539">
        <v>49120</v>
      </c>
      <c r="AJ539" t="s">
        <v>105</v>
      </c>
      <c r="AK539" t="s">
        <v>288</v>
      </c>
      <c r="AL539">
        <v>1995</v>
      </c>
      <c r="AM539" t="s">
        <v>83</v>
      </c>
      <c r="AO539" t="str">
        <f>_xlfn.CONCAT(Table2[[#This Row],[auto_make]], " ", Table2[[#This Row],[auto_model]])</f>
        <v>Nissan Ultima</v>
      </c>
    </row>
    <row r="540" spans="1:41" x14ac:dyDescent="0.3">
      <c r="A540">
        <v>478</v>
      </c>
      <c r="B540">
        <v>63</v>
      </c>
      <c r="C540">
        <v>852002</v>
      </c>
      <c r="D540" s="1">
        <v>39993</v>
      </c>
      <c r="E540" t="s">
        <v>84</v>
      </c>
      <c r="F540" t="s">
        <v>41</v>
      </c>
      <c r="G540">
        <v>1000</v>
      </c>
      <c r="H540">
        <v>1292.3</v>
      </c>
      <c r="I540">
        <v>0</v>
      </c>
      <c r="J540">
        <v>479724</v>
      </c>
      <c r="K540" t="s">
        <v>42</v>
      </c>
      <c r="L540" t="s">
        <v>132</v>
      </c>
      <c r="M540" t="s">
        <v>186</v>
      </c>
      <c r="N540" t="s">
        <v>166</v>
      </c>
      <c r="O540" t="s">
        <v>75</v>
      </c>
      <c r="P540">
        <v>47600</v>
      </c>
      <c r="Q540">
        <v>0</v>
      </c>
      <c r="R540" s="1">
        <v>42056</v>
      </c>
      <c r="S540" t="s">
        <v>139</v>
      </c>
      <c r="T540" t="s">
        <v>63</v>
      </c>
      <c r="U540" t="s">
        <v>64</v>
      </c>
      <c r="V540" t="s">
        <v>94</v>
      </c>
      <c r="W540" t="s">
        <v>65</v>
      </c>
      <c r="X540" t="s">
        <v>128</v>
      </c>
      <c r="Y540" t="s">
        <v>718</v>
      </c>
      <c r="Z540">
        <v>5</v>
      </c>
      <c r="AA540">
        <v>1</v>
      </c>
      <c r="AB540" t="s">
        <v>54</v>
      </c>
      <c r="AC540">
        <v>1</v>
      </c>
      <c r="AD540">
        <v>3</v>
      </c>
      <c r="AE540" t="s">
        <v>80</v>
      </c>
      <c r="AF540">
        <v>4700</v>
      </c>
      <c r="AG540">
        <v>940</v>
      </c>
      <c r="AH540">
        <v>470</v>
      </c>
      <c r="AI540">
        <v>3290</v>
      </c>
      <c r="AJ540" t="s">
        <v>81</v>
      </c>
      <c r="AK540" t="s">
        <v>145</v>
      </c>
      <c r="AL540">
        <v>2007</v>
      </c>
      <c r="AM540" t="s">
        <v>57</v>
      </c>
      <c r="AO540" t="str">
        <f>_xlfn.CONCAT(Table2[[#This Row],[auto_make]], " ", Table2[[#This Row],[auto_model]])</f>
        <v>Dodge Neon</v>
      </c>
    </row>
    <row r="541" spans="1:41" x14ac:dyDescent="0.3">
      <c r="A541">
        <v>230</v>
      </c>
      <c r="B541">
        <v>44</v>
      </c>
      <c r="C541">
        <v>372891</v>
      </c>
      <c r="D541" s="1">
        <v>36703</v>
      </c>
      <c r="E541" t="s">
        <v>58</v>
      </c>
      <c r="F541" t="s">
        <v>41</v>
      </c>
      <c r="G541">
        <v>2000</v>
      </c>
      <c r="H541">
        <v>1009.37</v>
      </c>
      <c r="I541">
        <v>0</v>
      </c>
      <c r="J541">
        <v>442210</v>
      </c>
      <c r="K541" t="s">
        <v>71</v>
      </c>
      <c r="L541" t="s">
        <v>142</v>
      </c>
      <c r="M541" t="s">
        <v>102</v>
      </c>
      <c r="N541" t="s">
        <v>150</v>
      </c>
      <c r="O541" t="s">
        <v>61</v>
      </c>
      <c r="P541">
        <v>45400</v>
      </c>
      <c r="Q541">
        <v>-39400</v>
      </c>
      <c r="R541" s="1">
        <v>42052</v>
      </c>
      <c r="S541" t="s">
        <v>47</v>
      </c>
      <c r="T541" t="s">
        <v>87</v>
      </c>
      <c r="U541" t="s">
        <v>108</v>
      </c>
      <c r="V541" t="s">
        <v>100</v>
      </c>
      <c r="W541" t="s">
        <v>51</v>
      </c>
      <c r="X541" t="s">
        <v>66</v>
      </c>
      <c r="Y541" t="s">
        <v>719</v>
      </c>
      <c r="Z541">
        <v>19</v>
      </c>
      <c r="AA541">
        <v>1</v>
      </c>
      <c r="AB541" t="s">
        <v>80</v>
      </c>
      <c r="AC541">
        <v>0</v>
      </c>
      <c r="AD541">
        <v>2</v>
      </c>
      <c r="AE541" t="s">
        <v>54</v>
      </c>
      <c r="AF541">
        <v>74140</v>
      </c>
      <c r="AG541">
        <v>13480</v>
      </c>
      <c r="AH541">
        <v>13480</v>
      </c>
      <c r="AI541">
        <v>47180</v>
      </c>
      <c r="AJ541" t="s">
        <v>188</v>
      </c>
      <c r="AK541" t="s">
        <v>204</v>
      </c>
      <c r="AL541">
        <v>2015</v>
      </c>
      <c r="AM541" t="s">
        <v>83</v>
      </c>
      <c r="AO541" t="str">
        <f>_xlfn.CONCAT(Table2[[#This Row],[auto_make]], " ", Table2[[#This Row],[auto_model]])</f>
        <v>BMW X5</v>
      </c>
    </row>
    <row r="542" spans="1:41" x14ac:dyDescent="0.3">
      <c r="A542">
        <v>138</v>
      </c>
      <c r="B542">
        <v>30</v>
      </c>
      <c r="C542">
        <v>689034</v>
      </c>
      <c r="D542" s="1">
        <v>37265</v>
      </c>
      <c r="E542" t="s">
        <v>40</v>
      </c>
      <c r="F542" t="s">
        <v>92</v>
      </c>
      <c r="G542">
        <v>500</v>
      </c>
      <c r="H542">
        <v>1093.07</v>
      </c>
      <c r="I542">
        <v>4000000</v>
      </c>
      <c r="J542">
        <v>463291</v>
      </c>
      <c r="K542" t="s">
        <v>71</v>
      </c>
      <c r="L542" t="s">
        <v>72</v>
      </c>
      <c r="M542" t="s">
        <v>112</v>
      </c>
      <c r="N542" t="s">
        <v>60</v>
      </c>
      <c r="O542" t="s">
        <v>120</v>
      </c>
      <c r="P542">
        <v>27700</v>
      </c>
      <c r="Q542">
        <v>-72400</v>
      </c>
      <c r="R542" s="1">
        <v>42010</v>
      </c>
      <c r="S542" t="s">
        <v>47</v>
      </c>
      <c r="T542" t="s">
        <v>87</v>
      </c>
      <c r="U542" t="s">
        <v>49</v>
      </c>
      <c r="V542" t="s">
        <v>121</v>
      </c>
      <c r="W542" t="s">
        <v>65</v>
      </c>
      <c r="X542" t="s">
        <v>123</v>
      </c>
      <c r="Y542" t="s">
        <v>720</v>
      </c>
      <c r="Z542">
        <v>0</v>
      </c>
      <c r="AA542">
        <v>1</v>
      </c>
      <c r="AB542" t="s">
        <v>63</v>
      </c>
      <c r="AC542">
        <v>2</v>
      </c>
      <c r="AD542">
        <v>2</v>
      </c>
      <c r="AE542" t="s">
        <v>80</v>
      </c>
      <c r="AF542">
        <v>83160</v>
      </c>
      <c r="AG542">
        <v>6930</v>
      </c>
      <c r="AH542">
        <v>13860</v>
      </c>
      <c r="AI542">
        <v>62370</v>
      </c>
      <c r="AJ542" t="s">
        <v>215</v>
      </c>
      <c r="AK542" t="s">
        <v>259</v>
      </c>
      <c r="AL542">
        <v>2011</v>
      </c>
      <c r="AM542" t="s">
        <v>83</v>
      </c>
      <c r="AO542" t="str">
        <f>_xlfn.CONCAT(Table2[[#This Row],[auto_make]], " ", Table2[[#This Row],[auto_model]])</f>
        <v>Volkswagen Jetta</v>
      </c>
    </row>
    <row r="543" spans="1:41" x14ac:dyDescent="0.3">
      <c r="A543">
        <v>239</v>
      </c>
      <c r="B543">
        <v>41</v>
      </c>
      <c r="C543">
        <v>743092</v>
      </c>
      <c r="D543" s="1">
        <v>41589</v>
      </c>
      <c r="E543" t="s">
        <v>40</v>
      </c>
      <c r="F543" t="s">
        <v>41</v>
      </c>
      <c r="G543">
        <v>1000</v>
      </c>
      <c r="H543">
        <v>1325.44</v>
      </c>
      <c r="I543">
        <v>7000000</v>
      </c>
      <c r="J543">
        <v>474898</v>
      </c>
      <c r="K543" t="s">
        <v>71</v>
      </c>
      <c r="L543" t="s">
        <v>162</v>
      </c>
      <c r="M543" t="s">
        <v>190</v>
      </c>
      <c r="N543" t="s">
        <v>166</v>
      </c>
      <c r="O543" t="s">
        <v>61</v>
      </c>
      <c r="P543">
        <v>51400</v>
      </c>
      <c r="Q543">
        <v>-6300</v>
      </c>
      <c r="R543" s="1">
        <v>42053</v>
      </c>
      <c r="S543" t="s">
        <v>139</v>
      </c>
      <c r="T543" t="s">
        <v>63</v>
      </c>
      <c r="U543" t="s">
        <v>213</v>
      </c>
      <c r="V543" t="s">
        <v>50</v>
      </c>
      <c r="W543" t="s">
        <v>122</v>
      </c>
      <c r="X543" t="s">
        <v>88</v>
      </c>
      <c r="Y543" t="s">
        <v>721</v>
      </c>
      <c r="Z543">
        <v>22</v>
      </c>
      <c r="AA543">
        <v>1</v>
      </c>
      <c r="AB543" t="s">
        <v>63</v>
      </c>
      <c r="AC543">
        <v>0</v>
      </c>
      <c r="AD543">
        <v>2</v>
      </c>
      <c r="AE543" t="s">
        <v>54</v>
      </c>
      <c r="AF543">
        <v>10790</v>
      </c>
      <c r="AG543">
        <v>1660</v>
      </c>
      <c r="AH543">
        <v>830</v>
      </c>
      <c r="AI543">
        <v>8300</v>
      </c>
      <c r="AJ543" t="s">
        <v>68</v>
      </c>
      <c r="AK543" t="s">
        <v>69</v>
      </c>
      <c r="AL543">
        <v>2013</v>
      </c>
      <c r="AM543" t="s">
        <v>83</v>
      </c>
      <c r="AO543" t="str">
        <f>_xlfn.CONCAT(Table2[[#This Row],[auto_make]], " ", Table2[[#This Row],[auto_model]])</f>
        <v>Mercedes E400</v>
      </c>
    </row>
    <row r="544" spans="1:41" x14ac:dyDescent="0.3">
      <c r="A544">
        <v>93</v>
      </c>
      <c r="B544">
        <v>31</v>
      </c>
      <c r="C544">
        <v>599174</v>
      </c>
      <c r="D544" s="1">
        <v>39461</v>
      </c>
      <c r="E544" t="s">
        <v>84</v>
      </c>
      <c r="F544" t="s">
        <v>70</v>
      </c>
      <c r="G544">
        <v>2000</v>
      </c>
      <c r="H544">
        <v>1017.18</v>
      </c>
      <c r="I544">
        <v>0</v>
      </c>
      <c r="J544">
        <v>431354</v>
      </c>
      <c r="K544" t="s">
        <v>71</v>
      </c>
      <c r="L544" t="s">
        <v>43</v>
      </c>
      <c r="M544" t="s">
        <v>102</v>
      </c>
      <c r="N544" t="s">
        <v>166</v>
      </c>
      <c r="O544" t="s">
        <v>46</v>
      </c>
      <c r="P544">
        <v>0</v>
      </c>
      <c r="Q544">
        <v>0</v>
      </c>
      <c r="R544" s="1">
        <v>42052</v>
      </c>
      <c r="S544" t="s">
        <v>76</v>
      </c>
      <c r="T544" t="s">
        <v>77</v>
      </c>
      <c r="U544" t="s">
        <v>49</v>
      </c>
      <c r="V544" t="s">
        <v>50</v>
      </c>
      <c r="W544" t="s">
        <v>122</v>
      </c>
      <c r="X544" t="s">
        <v>88</v>
      </c>
      <c r="Y544" t="s">
        <v>722</v>
      </c>
      <c r="Z544">
        <v>21</v>
      </c>
      <c r="AA544">
        <v>3</v>
      </c>
      <c r="AB544" t="s">
        <v>54</v>
      </c>
      <c r="AC544">
        <v>1</v>
      </c>
      <c r="AD544">
        <v>3</v>
      </c>
      <c r="AE544" t="s">
        <v>80</v>
      </c>
      <c r="AF544">
        <v>48070</v>
      </c>
      <c r="AG544">
        <v>8740</v>
      </c>
      <c r="AH544">
        <v>8740</v>
      </c>
      <c r="AI544">
        <v>30590</v>
      </c>
      <c r="AJ544" t="s">
        <v>55</v>
      </c>
      <c r="AK544" t="s">
        <v>56</v>
      </c>
      <c r="AL544">
        <v>2014</v>
      </c>
      <c r="AM544" t="s">
        <v>83</v>
      </c>
      <c r="AO544" t="str">
        <f>_xlfn.CONCAT(Table2[[#This Row],[auto_make]], " ", Table2[[#This Row],[auto_model]])</f>
        <v>Saab 92x</v>
      </c>
    </row>
    <row r="545" spans="1:41" x14ac:dyDescent="0.3">
      <c r="A545">
        <v>37</v>
      </c>
      <c r="B545">
        <v>25</v>
      </c>
      <c r="C545">
        <v>421092</v>
      </c>
      <c r="D545" s="1">
        <v>37684</v>
      </c>
      <c r="E545" t="s">
        <v>40</v>
      </c>
      <c r="F545" t="s">
        <v>70</v>
      </c>
      <c r="G545">
        <v>1000</v>
      </c>
      <c r="H545">
        <v>1221.17</v>
      </c>
      <c r="I545">
        <v>0</v>
      </c>
      <c r="J545">
        <v>617460</v>
      </c>
      <c r="K545" t="s">
        <v>71</v>
      </c>
      <c r="L545" t="s">
        <v>125</v>
      </c>
      <c r="M545" t="s">
        <v>136</v>
      </c>
      <c r="N545" t="s">
        <v>113</v>
      </c>
      <c r="O545" t="s">
        <v>143</v>
      </c>
      <c r="P545">
        <v>49300</v>
      </c>
      <c r="Q545">
        <v>0</v>
      </c>
      <c r="R545" s="1">
        <v>42028</v>
      </c>
      <c r="S545" t="s">
        <v>76</v>
      </c>
      <c r="T545" t="s">
        <v>77</v>
      </c>
      <c r="U545" t="s">
        <v>64</v>
      </c>
      <c r="V545" t="s">
        <v>137</v>
      </c>
      <c r="W545" t="s">
        <v>51</v>
      </c>
      <c r="X545" t="s">
        <v>157</v>
      </c>
      <c r="Y545" t="s">
        <v>723</v>
      </c>
      <c r="Z545">
        <v>4</v>
      </c>
      <c r="AA545">
        <v>3</v>
      </c>
      <c r="AB545" t="s">
        <v>54</v>
      </c>
      <c r="AC545">
        <v>0</v>
      </c>
      <c r="AD545">
        <v>0</v>
      </c>
      <c r="AE545" t="s">
        <v>54</v>
      </c>
      <c r="AF545">
        <v>51030</v>
      </c>
      <c r="AG545">
        <v>5670</v>
      </c>
      <c r="AH545">
        <v>11340</v>
      </c>
      <c r="AI545">
        <v>34020</v>
      </c>
      <c r="AJ545" t="s">
        <v>154</v>
      </c>
      <c r="AK545" t="s">
        <v>164</v>
      </c>
      <c r="AL545">
        <v>1996</v>
      </c>
      <c r="AM545" t="s">
        <v>83</v>
      </c>
      <c r="AO545" t="str">
        <f>_xlfn.CONCAT(Table2[[#This Row],[auto_make]], " ", Table2[[#This Row],[auto_model]])</f>
        <v>Suburu Impreza</v>
      </c>
    </row>
    <row r="546" spans="1:41" x14ac:dyDescent="0.3">
      <c r="A546">
        <v>254</v>
      </c>
      <c r="B546">
        <v>40</v>
      </c>
      <c r="C546">
        <v>349658</v>
      </c>
      <c r="D546" s="1">
        <v>34492</v>
      </c>
      <c r="E546" t="s">
        <v>58</v>
      </c>
      <c r="F546" t="s">
        <v>70</v>
      </c>
      <c r="G546">
        <v>500</v>
      </c>
      <c r="H546">
        <v>1927.87</v>
      </c>
      <c r="I546">
        <v>0</v>
      </c>
      <c r="J546">
        <v>609317</v>
      </c>
      <c r="K546" t="s">
        <v>42</v>
      </c>
      <c r="L546" t="s">
        <v>43</v>
      </c>
      <c r="M546" t="s">
        <v>102</v>
      </c>
      <c r="N546" t="s">
        <v>156</v>
      </c>
      <c r="O546" t="s">
        <v>46</v>
      </c>
      <c r="P546">
        <v>0</v>
      </c>
      <c r="Q546">
        <v>0</v>
      </c>
      <c r="R546" s="1">
        <v>42025</v>
      </c>
      <c r="S546" t="s">
        <v>47</v>
      </c>
      <c r="T546" t="s">
        <v>87</v>
      </c>
      <c r="U546" t="s">
        <v>64</v>
      </c>
      <c r="V546" t="s">
        <v>100</v>
      </c>
      <c r="W546" t="s">
        <v>65</v>
      </c>
      <c r="X546" t="s">
        <v>88</v>
      </c>
      <c r="Y546" t="s">
        <v>724</v>
      </c>
      <c r="Z546">
        <v>10</v>
      </c>
      <c r="AA546">
        <v>1</v>
      </c>
      <c r="AB546" t="s">
        <v>54</v>
      </c>
      <c r="AC546">
        <v>0</v>
      </c>
      <c r="AD546">
        <v>1</v>
      </c>
      <c r="AE546" t="s">
        <v>63</v>
      </c>
      <c r="AF546">
        <v>43280</v>
      </c>
      <c r="AG546">
        <v>0</v>
      </c>
      <c r="AH546">
        <v>5410</v>
      </c>
      <c r="AI546">
        <v>37870</v>
      </c>
      <c r="AJ546" t="s">
        <v>210</v>
      </c>
      <c r="AK546" t="s">
        <v>211</v>
      </c>
      <c r="AL546">
        <v>1996</v>
      </c>
      <c r="AM546" t="s">
        <v>57</v>
      </c>
      <c r="AO546" t="str">
        <f>_xlfn.CONCAT(Table2[[#This Row],[auto_make]], " ", Table2[[#This Row],[auto_model]])</f>
        <v>Honda Civic</v>
      </c>
    </row>
    <row r="547" spans="1:41" x14ac:dyDescent="0.3">
      <c r="A547">
        <v>131</v>
      </c>
      <c r="B547">
        <v>29</v>
      </c>
      <c r="C547">
        <v>811042</v>
      </c>
      <c r="D547" s="1">
        <v>41459</v>
      </c>
      <c r="E547" t="s">
        <v>58</v>
      </c>
      <c r="F547" t="s">
        <v>41</v>
      </c>
      <c r="G547">
        <v>1000</v>
      </c>
      <c r="H547">
        <v>978.27</v>
      </c>
      <c r="I547">
        <v>0</v>
      </c>
      <c r="J547">
        <v>479821</v>
      </c>
      <c r="K547" t="s">
        <v>71</v>
      </c>
      <c r="L547" t="s">
        <v>93</v>
      </c>
      <c r="M547" t="s">
        <v>73</v>
      </c>
      <c r="N547" t="s">
        <v>166</v>
      </c>
      <c r="O547" t="s">
        <v>75</v>
      </c>
      <c r="P547">
        <v>65700</v>
      </c>
      <c r="Q547">
        <v>0</v>
      </c>
      <c r="R547" s="1">
        <v>42038</v>
      </c>
      <c r="S547" t="s">
        <v>47</v>
      </c>
      <c r="T547" t="s">
        <v>87</v>
      </c>
      <c r="U547" t="s">
        <v>49</v>
      </c>
      <c r="V547" t="s">
        <v>100</v>
      </c>
      <c r="W547" t="s">
        <v>51</v>
      </c>
      <c r="X547" t="s">
        <v>123</v>
      </c>
      <c r="Y547" t="s">
        <v>725</v>
      </c>
      <c r="Z547">
        <v>5</v>
      </c>
      <c r="AA547">
        <v>1</v>
      </c>
      <c r="AB547" t="s">
        <v>63</v>
      </c>
      <c r="AC547">
        <v>1</v>
      </c>
      <c r="AD547">
        <v>3</v>
      </c>
      <c r="AE547" t="s">
        <v>80</v>
      </c>
      <c r="AF547">
        <v>76400</v>
      </c>
      <c r="AG547">
        <v>15280</v>
      </c>
      <c r="AH547">
        <v>7640</v>
      </c>
      <c r="AI547">
        <v>53480</v>
      </c>
      <c r="AJ547" t="s">
        <v>154</v>
      </c>
      <c r="AK547" t="s">
        <v>168</v>
      </c>
      <c r="AL547">
        <v>2003</v>
      </c>
      <c r="AM547" t="s">
        <v>83</v>
      </c>
      <c r="AO547" t="str">
        <f>_xlfn.CONCAT(Table2[[#This Row],[auto_make]], " ", Table2[[#This Row],[auto_model]])</f>
        <v>Suburu Forrestor</v>
      </c>
    </row>
    <row r="548" spans="1:41" x14ac:dyDescent="0.3">
      <c r="A548">
        <v>230</v>
      </c>
      <c r="B548">
        <v>43</v>
      </c>
      <c r="C548">
        <v>505316</v>
      </c>
      <c r="D548" s="1">
        <v>37437</v>
      </c>
      <c r="E548" t="s">
        <v>58</v>
      </c>
      <c r="F548" t="s">
        <v>70</v>
      </c>
      <c r="G548">
        <v>2000</v>
      </c>
      <c r="H548">
        <v>1221.1400000000001</v>
      </c>
      <c r="I548">
        <v>0</v>
      </c>
      <c r="J548">
        <v>473394</v>
      </c>
      <c r="K548" t="s">
        <v>42</v>
      </c>
      <c r="L548" t="s">
        <v>43</v>
      </c>
      <c r="M548" t="s">
        <v>102</v>
      </c>
      <c r="N548" t="s">
        <v>74</v>
      </c>
      <c r="O548" t="s">
        <v>120</v>
      </c>
      <c r="P548">
        <v>48100</v>
      </c>
      <c r="Q548">
        <v>0</v>
      </c>
      <c r="R548" s="1">
        <v>42011</v>
      </c>
      <c r="S548" t="s">
        <v>47</v>
      </c>
      <c r="T548" t="s">
        <v>48</v>
      </c>
      <c r="U548" t="s">
        <v>108</v>
      </c>
      <c r="V548" t="s">
        <v>137</v>
      </c>
      <c r="W548" t="s">
        <v>65</v>
      </c>
      <c r="X548" t="s">
        <v>123</v>
      </c>
      <c r="Y548" t="s">
        <v>726</v>
      </c>
      <c r="Z548">
        <v>13</v>
      </c>
      <c r="AA548">
        <v>1</v>
      </c>
      <c r="AB548" t="s">
        <v>63</v>
      </c>
      <c r="AC548">
        <v>0</v>
      </c>
      <c r="AD548">
        <v>2</v>
      </c>
      <c r="AE548" t="s">
        <v>63</v>
      </c>
      <c r="AF548">
        <v>75460</v>
      </c>
      <c r="AG548">
        <v>13720</v>
      </c>
      <c r="AH548">
        <v>13720</v>
      </c>
      <c r="AI548">
        <v>48020</v>
      </c>
      <c r="AJ548" t="s">
        <v>110</v>
      </c>
      <c r="AK548" t="s">
        <v>111</v>
      </c>
      <c r="AL548">
        <v>2002</v>
      </c>
      <c r="AM548" t="s">
        <v>83</v>
      </c>
      <c r="AO548" t="str">
        <f>_xlfn.CONCAT(Table2[[#This Row],[auto_make]], " ", Table2[[#This Row],[auto_model]])</f>
        <v>Audi A5</v>
      </c>
    </row>
    <row r="549" spans="1:41" x14ac:dyDescent="0.3">
      <c r="A549">
        <v>313</v>
      </c>
      <c r="B549">
        <v>50</v>
      </c>
      <c r="C549">
        <v>116645</v>
      </c>
      <c r="D549" s="1">
        <v>38168</v>
      </c>
      <c r="E549" t="s">
        <v>40</v>
      </c>
      <c r="F549" t="s">
        <v>70</v>
      </c>
      <c r="G549">
        <v>2000</v>
      </c>
      <c r="H549">
        <v>1255.6199999999999</v>
      </c>
      <c r="I549">
        <v>0</v>
      </c>
      <c r="J549">
        <v>603882</v>
      </c>
      <c r="K549" t="s">
        <v>42</v>
      </c>
      <c r="L549" t="s">
        <v>43</v>
      </c>
      <c r="M549" t="s">
        <v>85</v>
      </c>
      <c r="N549" t="s">
        <v>174</v>
      </c>
      <c r="O549" t="s">
        <v>86</v>
      </c>
      <c r="P549">
        <v>0</v>
      </c>
      <c r="Q549">
        <v>0</v>
      </c>
      <c r="R549" s="1">
        <v>42037</v>
      </c>
      <c r="S549" t="s">
        <v>76</v>
      </c>
      <c r="T549" t="s">
        <v>48</v>
      </c>
      <c r="U549" t="s">
        <v>49</v>
      </c>
      <c r="V549" t="s">
        <v>121</v>
      </c>
      <c r="W549" t="s">
        <v>40</v>
      </c>
      <c r="X549" t="s">
        <v>157</v>
      </c>
      <c r="Y549" t="s">
        <v>727</v>
      </c>
      <c r="Z549">
        <v>18</v>
      </c>
      <c r="AA549">
        <v>3</v>
      </c>
      <c r="AB549" t="s">
        <v>54</v>
      </c>
      <c r="AC549">
        <v>2</v>
      </c>
      <c r="AD549">
        <v>1</v>
      </c>
      <c r="AE549" t="s">
        <v>54</v>
      </c>
      <c r="AF549">
        <v>69000</v>
      </c>
      <c r="AG549">
        <v>13800</v>
      </c>
      <c r="AH549">
        <v>6900</v>
      </c>
      <c r="AI549">
        <v>48300</v>
      </c>
      <c r="AJ549" t="s">
        <v>130</v>
      </c>
      <c r="AK549" t="s">
        <v>131</v>
      </c>
      <c r="AL549">
        <v>1995</v>
      </c>
      <c r="AM549" t="s">
        <v>57</v>
      </c>
      <c r="AO549" t="str">
        <f>_xlfn.CONCAT(Table2[[#This Row],[auto_make]], " ", Table2[[#This Row],[auto_model]])</f>
        <v>Ford F150</v>
      </c>
    </row>
    <row r="550" spans="1:41" x14ac:dyDescent="0.3">
      <c r="A550">
        <v>210</v>
      </c>
      <c r="B550">
        <v>38</v>
      </c>
      <c r="C550">
        <v>950880</v>
      </c>
      <c r="D550" s="1">
        <v>36148</v>
      </c>
      <c r="E550" t="s">
        <v>58</v>
      </c>
      <c r="F550" t="s">
        <v>41</v>
      </c>
      <c r="G550">
        <v>500</v>
      </c>
      <c r="H550">
        <v>999.52</v>
      </c>
      <c r="I550">
        <v>0</v>
      </c>
      <c r="J550">
        <v>615229</v>
      </c>
      <c r="K550" t="s">
        <v>42</v>
      </c>
      <c r="L550" t="s">
        <v>162</v>
      </c>
      <c r="M550" t="s">
        <v>98</v>
      </c>
      <c r="N550" t="s">
        <v>113</v>
      </c>
      <c r="O550" t="s">
        <v>61</v>
      </c>
      <c r="P550">
        <v>0</v>
      </c>
      <c r="Q550">
        <v>0</v>
      </c>
      <c r="R550" s="1">
        <v>42017</v>
      </c>
      <c r="S550" t="s">
        <v>62</v>
      </c>
      <c r="T550" t="s">
        <v>63</v>
      </c>
      <c r="U550" t="s">
        <v>64</v>
      </c>
      <c r="V550" t="s">
        <v>50</v>
      </c>
      <c r="W550" t="s">
        <v>65</v>
      </c>
      <c r="X550" t="s">
        <v>103</v>
      </c>
      <c r="Y550" t="s">
        <v>728</v>
      </c>
      <c r="Z550">
        <v>6</v>
      </c>
      <c r="AA550">
        <v>1</v>
      </c>
      <c r="AB550" t="s">
        <v>63</v>
      </c>
      <c r="AC550">
        <v>1</v>
      </c>
      <c r="AD550">
        <v>2</v>
      </c>
      <c r="AE550" t="s">
        <v>80</v>
      </c>
      <c r="AF550">
        <v>8640</v>
      </c>
      <c r="AG550">
        <v>1440</v>
      </c>
      <c r="AH550">
        <v>720</v>
      </c>
      <c r="AI550">
        <v>6480</v>
      </c>
      <c r="AJ550" t="s">
        <v>96</v>
      </c>
      <c r="AK550" t="s">
        <v>159</v>
      </c>
      <c r="AL550">
        <v>2008</v>
      </c>
      <c r="AM550" t="s">
        <v>83</v>
      </c>
      <c r="AO550" t="str">
        <f>_xlfn.CONCAT(Table2[[#This Row],[auto_make]], " ", Table2[[#This Row],[auto_model]])</f>
        <v>Accura TL</v>
      </c>
    </row>
    <row r="551" spans="1:41" x14ac:dyDescent="0.3">
      <c r="A551">
        <v>101</v>
      </c>
      <c r="B551">
        <v>29</v>
      </c>
      <c r="C551">
        <v>788502</v>
      </c>
      <c r="D551" s="1">
        <v>41882</v>
      </c>
      <c r="E551" t="s">
        <v>40</v>
      </c>
      <c r="F551" t="s">
        <v>41</v>
      </c>
      <c r="G551">
        <v>500</v>
      </c>
      <c r="H551">
        <v>1380.89</v>
      </c>
      <c r="I551">
        <v>0</v>
      </c>
      <c r="J551">
        <v>620197</v>
      </c>
      <c r="K551" t="s">
        <v>42</v>
      </c>
      <c r="L551" t="s">
        <v>72</v>
      </c>
      <c r="M551" t="s">
        <v>85</v>
      </c>
      <c r="N551" t="s">
        <v>127</v>
      </c>
      <c r="O551" t="s">
        <v>75</v>
      </c>
      <c r="P551">
        <v>30000</v>
      </c>
      <c r="Q551">
        <v>-53000</v>
      </c>
      <c r="R551" s="1">
        <v>42063</v>
      </c>
      <c r="S551" t="s">
        <v>76</v>
      </c>
      <c r="T551" t="s">
        <v>77</v>
      </c>
      <c r="U551" t="s">
        <v>64</v>
      </c>
      <c r="V551" t="s">
        <v>137</v>
      </c>
      <c r="W551" t="s">
        <v>51</v>
      </c>
      <c r="X551" t="s">
        <v>88</v>
      </c>
      <c r="Y551" t="s">
        <v>729</v>
      </c>
      <c r="Z551">
        <v>0</v>
      </c>
      <c r="AA551">
        <v>3</v>
      </c>
      <c r="AB551" t="s">
        <v>63</v>
      </c>
      <c r="AC551">
        <v>2</v>
      </c>
      <c r="AD551">
        <v>1</v>
      </c>
      <c r="AE551" t="s">
        <v>63</v>
      </c>
      <c r="AF551">
        <v>67210</v>
      </c>
      <c r="AG551">
        <v>12220</v>
      </c>
      <c r="AH551">
        <v>12220</v>
      </c>
      <c r="AI551">
        <v>42770</v>
      </c>
      <c r="AJ551" t="s">
        <v>188</v>
      </c>
      <c r="AK551" t="s">
        <v>239</v>
      </c>
      <c r="AL551">
        <v>1996</v>
      </c>
      <c r="AM551" t="s">
        <v>83</v>
      </c>
      <c r="AO551" t="str">
        <f>_xlfn.CONCAT(Table2[[#This Row],[auto_make]], " ", Table2[[#This Row],[auto_model]])</f>
        <v>BMW X6</v>
      </c>
    </row>
    <row r="552" spans="1:41" x14ac:dyDescent="0.3">
      <c r="A552">
        <v>153</v>
      </c>
      <c r="B552">
        <v>37</v>
      </c>
      <c r="C552">
        <v>627486</v>
      </c>
      <c r="D552" s="1">
        <v>38666</v>
      </c>
      <c r="E552" t="s">
        <v>58</v>
      </c>
      <c r="F552" t="s">
        <v>92</v>
      </c>
      <c r="G552">
        <v>500</v>
      </c>
      <c r="H552">
        <v>1010.77</v>
      </c>
      <c r="I552">
        <v>0</v>
      </c>
      <c r="J552">
        <v>438215</v>
      </c>
      <c r="K552" t="s">
        <v>42</v>
      </c>
      <c r="L552" t="s">
        <v>132</v>
      </c>
      <c r="M552" t="s">
        <v>146</v>
      </c>
      <c r="N552" t="s">
        <v>180</v>
      </c>
      <c r="O552" t="s">
        <v>86</v>
      </c>
      <c r="P552">
        <v>52300</v>
      </c>
      <c r="Q552">
        <v>-55600</v>
      </c>
      <c r="R552" s="1">
        <v>42020</v>
      </c>
      <c r="S552" t="s">
        <v>76</v>
      </c>
      <c r="T552" t="s">
        <v>48</v>
      </c>
      <c r="U552" t="s">
        <v>108</v>
      </c>
      <c r="V552" t="s">
        <v>137</v>
      </c>
      <c r="W552" t="s">
        <v>122</v>
      </c>
      <c r="X552" t="s">
        <v>88</v>
      </c>
      <c r="Y552" t="s">
        <v>730</v>
      </c>
      <c r="Z552">
        <v>5</v>
      </c>
      <c r="AA552">
        <v>3</v>
      </c>
      <c r="AB552" t="s">
        <v>63</v>
      </c>
      <c r="AC552">
        <v>0</v>
      </c>
      <c r="AD552">
        <v>3</v>
      </c>
      <c r="AE552" t="s">
        <v>80</v>
      </c>
      <c r="AF552">
        <v>42500</v>
      </c>
      <c r="AG552">
        <v>4250</v>
      </c>
      <c r="AH552">
        <v>4250</v>
      </c>
      <c r="AI552">
        <v>34000</v>
      </c>
      <c r="AJ552" t="s">
        <v>215</v>
      </c>
      <c r="AK552" t="s">
        <v>259</v>
      </c>
      <c r="AL552">
        <v>1999</v>
      </c>
      <c r="AM552" t="s">
        <v>83</v>
      </c>
      <c r="AO552" t="str">
        <f>_xlfn.CONCAT(Table2[[#This Row],[auto_make]], " ", Table2[[#This Row],[auto_model]])</f>
        <v>Volkswagen Jetta</v>
      </c>
    </row>
    <row r="553" spans="1:41" x14ac:dyDescent="0.3">
      <c r="A553">
        <v>337</v>
      </c>
      <c r="B553">
        <v>53</v>
      </c>
      <c r="C553">
        <v>498842</v>
      </c>
      <c r="D553" s="1">
        <v>36650</v>
      </c>
      <c r="E553" t="s">
        <v>40</v>
      </c>
      <c r="F553" t="s">
        <v>70</v>
      </c>
      <c r="G553">
        <v>500</v>
      </c>
      <c r="H553">
        <v>1205.8599999999999</v>
      </c>
      <c r="I553">
        <v>0</v>
      </c>
      <c r="J553">
        <v>444583</v>
      </c>
      <c r="K553" t="s">
        <v>42</v>
      </c>
      <c r="L553" t="s">
        <v>93</v>
      </c>
      <c r="M553" t="s">
        <v>85</v>
      </c>
      <c r="N553" t="s">
        <v>180</v>
      </c>
      <c r="O553" t="s">
        <v>120</v>
      </c>
      <c r="P553">
        <v>0</v>
      </c>
      <c r="Q553">
        <v>-34600</v>
      </c>
      <c r="R553" s="1">
        <v>42036</v>
      </c>
      <c r="S553" t="s">
        <v>47</v>
      </c>
      <c r="T553" t="s">
        <v>77</v>
      </c>
      <c r="U553" t="s">
        <v>64</v>
      </c>
      <c r="V553" t="s">
        <v>100</v>
      </c>
      <c r="W553" t="s">
        <v>51</v>
      </c>
      <c r="X553" t="s">
        <v>88</v>
      </c>
      <c r="Y553" t="s">
        <v>731</v>
      </c>
      <c r="Z553">
        <v>8</v>
      </c>
      <c r="AA553">
        <v>1</v>
      </c>
      <c r="AB553" t="s">
        <v>54</v>
      </c>
      <c r="AC553">
        <v>0</v>
      </c>
      <c r="AD553">
        <v>1</v>
      </c>
      <c r="AE553" t="s">
        <v>80</v>
      </c>
      <c r="AF553">
        <v>86400</v>
      </c>
      <c r="AG553">
        <v>14400</v>
      </c>
      <c r="AH553">
        <v>7200</v>
      </c>
      <c r="AI553">
        <v>64800</v>
      </c>
      <c r="AJ553" t="s">
        <v>96</v>
      </c>
      <c r="AK553" t="s">
        <v>97</v>
      </c>
      <c r="AL553">
        <v>2001</v>
      </c>
      <c r="AM553" t="s">
        <v>83</v>
      </c>
      <c r="AO553" t="str">
        <f>_xlfn.CONCAT(Table2[[#This Row],[auto_make]], " ", Table2[[#This Row],[auto_model]])</f>
        <v>Accura RSX</v>
      </c>
    </row>
    <row r="554" spans="1:41" x14ac:dyDescent="0.3">
      <c r="A554">
        <v>360</v>
      </c>
      <c r="B554">
        <v>51</v>
      </c>
      <c r="C554">
        <v>550294</v>
      </c>
      <c r="D554" s="1">
        <v>37221</v>
      </c>
      <c r="E554" t="s">
        <v>84</v>
      </c>
      <c r="F554" t="s">
        <v>92</v>
      </c>
      <c r="G554">
        <v>1000</v>
      </c>
      <c r="H554">
        <v>1526.61</v>
      </c>
      <c r="I554">
        <v>0</v>
      </c>
      <c r="J554">
        <v>471866</v>
      </c>
      <c r="K554" t="s">
        <v>42</v>
      </c>
      <c r="L554" t="s">
        <v>125</v>
      </c>
      <c r="M554" t="s">
        <v>160</v>
      </c>
      <c r="N554" t="s">
        <v>169</v>
      </c>
      <c r="O554" t="s">
        <v>143</v>
      </c>
      <c r="P554">
        <v>0</v>
      </c>
      <c r="Q554">
        <v>-32900</v>
      </c>
      <c r="R554" s="1">
        <v>42034</v>
      </c>
      <c r="S554" t="s">
        <v>62</v>
      </c>
      <c r="T554" t="s">
        <v>63</v>
      </c>
      <c r="U554" t="s">
        <v>64</v>
      </c>
      <c r="V554" t="s">
        <v>50</v>
      </c>
      <c r="W554" t="s">
        <v>51</v>
      </c>
      <c r="X554" t="s">
        <v>123</v>
      </c>
      <c r="Y554" t="s">
        <v>732</v>
      </c>
      <c r="Z554">
        <v>5</v>
      </c>
      <c r="AA554">
        <v>1</v>
      </c>
      <c r="AB554" t="s">
        <v>54</v>
      </c>
      <c r="AC554">
        <v>2</v>
      </c>
      <c r="AD554">
        <v>2</v>
      </c>
      <c r="AE554" t="s">
        <v>63</v>
      </c>
      <c r="AF554">
        <v>4620</v>
      </c>
      <c r="AG554">
        <v>840</v>
      </c>
      <c r="AH554">
        <v>840</v>
      </c>
      <c r="AI554">
        <v>2940</v>
      </c>
      <c r="AJ554" t="s">
        <v>81</v>
      </c>
      <c r="AK554" t="s">
        <v>82</v>
      </c>
      <c r="AL554">
        <v>2009</v>
      </c>
      <c r="AM554" t="s">
        <v>57</v>
      </c>
      <c r="AO554" t="str">
        <f>_xlfn.CONCAT(Table2[[#This Row],[auto_make]], " ", Table2[[#This Row],[auto_model]])</f>
        <v>Dodge RAM</v>
      </c>
    </row>
    <row r="555" spans="1:41" x14ac:dyDescent="0.3">
      <c r="A555">
        <v>428</v>
      </c>
      <c r="B555">
        <v>53</v>
      </c>
      <c r="C555">
        <v>328387</v>
      </c>
      <c r="D555" s="1">
        <v>41765</v>
      </c>
      <c r="E555" t="s">
        <v>84</v>
      </c>
      <c r="F555" t="s">
        <v>70</v>
      </c>
      <c r="G555">
        <v>1000</v>
      </c>
      <c r="H555">
        <v>1496.44</v>
      </c>
      <c r="I555">
        <v>0</v>
      </c>
      <c r="J555">
        <v>616884</v>
      </c>
      <c r="K555" t="s">
        <v>71</v>
      </c>
      <c r="L555" t="s">
        <v>132</v>
      </c>
      <c r="M555" t="s">
        <v>98</v>
      </c>
      <c r="N555" t="s">
        <v>119</v>
      </c>
      <c r="O555" t="s">
        <v>86</v>
      </c>
      <c r="P555">
        <v>0</v>
      </c>
      <c r="Q555">
        <v>0</v>
      </c>
      <c r="R555" s="1">
        <v>42051</v>
      </c>
      <c r="S555" t="s">
        <v>139</v>
      </c>
      <c r="T555" t="s">
        <v>63</v>
      </c>
      <c r="U555" t="s">
        <v>213</v>
      </c>
      <c r="V555" t="s">
        <v>50</v>
      </c>
      <c r="W555" t="s">
        <v>122</v>
      </c>
      <c r="X555" t="s">
        <v>103</v>
      </c>
      <c r="Y555" t="s">
        <v>733</v>
      </c>
      <c r="Z555">
        <v>9</v>
      </c>
      <c r="AA555">
        <v>1</v>
      </c>
      <c r="AB555" t="s">
        <v>54</v>
      </c>
      <c r="AC555">
        <v>2</v>
      </c>
      <c r="AD555">
        <v>2</v>
      </c>
      <c r="AE555" t="s">
        <v>80</v>
      </c>
      <c r="AF555">
        <v>6930</v>
      </c>
      <c r="AG555">
        <v>630</v>
      </c>
      <c r="AH555">
        <v>1260</v>
      </c>
      <c r="AI555">
        <v>5040</v>
      </c>
      <c r="AJ555" t="s">
        <v>210</v>
      </c>
      <c r="AK555" t="s">
        <v>226</v>
      </c>
      <c r="AL555">
        <v>2013</v>
      </c>
      <c r="AM555" t="s">
        <v>83</v>
      </c>
      <c r="AO555" t="str">
        <f>_xlfn.CONCAT(Table2[[#This Row],[auto_make]], " ", Table2[[#This Row],[auto_model]])</f>
        <v>Honda CRV</v>
      </c>
    </row>
    <row r="556" spans="1:41" x14ac:dyDescent="0.3">
      <c r="A556">
        <v>204</v>
      </c>
      <c r="B556">
        <v>40</v>
      </c>
      <c r="C556">
        <v>540152</v>
      </c>
      <c r="D556" s="1">
        <v>33265</v>
      </c>
      <c r="E556" t="s">
        <v>84</v>
      </c>
      <c r="F556" t="s">
        <v>70</v>
      </c>
      <c r="G556">
        <v>500</v>
      </c>
      <c r="H556">
        <v>1256.2</v>
      </c>
      <c r="I556">
        <v>0</v>
      </c>
      <c r="J556">
        <v>448310</v>
      </c>
      <c r="K556" t="s">
        <v>71</v>
      </c>
      <c r="L556" t="s">
        <v>162</v>
      </c>
      <c r="M556" t="s">
        <v>73</v>
      </c>
      <c r="N556" t="s">
        <v>150</v>
      </c>
      <c r="O556" t="s">
        <v>143</v>
      </c>
      <c r="P556">
        <v>0</v>
      </c>
      <c r="Q556">
        <v>0</v>
      </c>
      <c r="R556" s="1">
        <v>42011</v>
      </c>
      <c r="S556" t="s">
        <v>76</v>
      </c>
      <c r="T556" t="s">
        <v>48</v>
      </c>
      <c r="U556" t="s">
        <v>64</v>
      </c>
      <c r="V556" t="s">
        <v>121</v>
      </c>
      <c r="W556" t="s">
        <v>51</v>
      </c>
      <c r="X556" t="s">
        <v>128</v>
      </c>
      <c r="Y556" t="s">
        <v>734</v>
      </c>
      <c r="Z556">
        <v>10</v>
      </c>
      <c r="AA556">
        <v>3</v>
      </c>
      <c r="AB556" t="s">
        <v>54</v>
      </c>
      <c r="AC556">
        <v>1</v>
      </c>
      <c r="AD556">
        <v>2</v>
      </c>
      <c r="AE556" t="s">
        <v>54</v>
      </c>
      <c r="AF556">
        <v>41700</v>
      </c>
      <c r="AG556">
        <v>8340</v>
      </c>
      <c r="AH556">
        <v>8340</v>
      </c>
      <c r="AI556">
        <v>25020</v>
      </c>
      <c r="AJ556" t="s">
        <v>55</v>
      </c>
      <c r="AK556">
        <v>95</v>
      </c>
      <c r="AL556">
        <v>2013</v>
      </c>
      <c r="AM556" t="s">
        <v>83</v>
      </c>
      <c r="AO556" t="str">
        <f>_xlfn.CONCAT(Table2[[#This Row],[auto_make]], " ", Table2[[#This Row],[auto_model]])</f>
        <v>Saab 95</v>
      </c>
    </row>
    <row r="557" spans="1:41" x14ac:dyDescent="0.3">
      <c r="A557">
        <v>364</v>
      </c>
      <c r="B557">
        <v>51</v>
      </c>
      <c r="C557">
        <v>385932</v>
      </c>
      <c r="D557" s="1">
        <v>33722</v>
      </c>
      <c r="E557" t="s">
        <v>84</v>
      </c>
      <c r="F557" t="s">
        <v>70</v>
      </c>
      <c r="G557">
        <v>500</v>
      </c>
      <c r="H557">
        <v>1268.3499999999999</v>
      </c>
      <c r="I557">
        <v>0</v>
      </c>
      <c r="J557">
        <v>478902</v>
      </c>
      <c r="K557" t="s">
        <v>42</v>
      </c>
      <c r="L557" t="s">
        <v>125</v>
      </c>
      <c r="M557" t="s">
        <v>146</v>
      </c>
      <c r="N557" t="s">
        <v>74</v>
      </c>
      <c r="O557" t="s">
        <v>120</v>
      </c>
      <c r="P557">
        <v>0</v>
      </c>
      <c r="Q557">
        <v>0</v>
      </c>
      <c r="R557" s="1">
        <v>42014</v>
      </c>
      <c r="S557" t="s">
        <v>47</v>
      </c>
      <c r="T557" t="s">
        <v>77</v>
      </c>
      <c r="U557" t="s">
        <v>49</v>
      </c>
      <c r="V557" t="s">
        <v>121</v>
      </c>
      <c r="W557" t="s">
        <v>78</v>
      </c>
      <c r="X557" t="s">
        <v>157</v>
      </c>
      <c r="Y557" t="s">
        <v>735</v>
      </c>
      <c r="Z557">
        <v>16</v>
      </c>
      <c r="AA557">
        <v>1</v>
      </c>
      <c r="AB557" t="s">
        <v>54</v>
      </c>
      <c r="AC557">
        <v>2</v>
      </c>
      <c r="AD557">
        <v>1</v>
      </c>
      <c r="AE557" t="s">
        <v>80</v>
      </c>
      <c r="AF557">
        <v>77330</v>
      </c>
      <c r="AG557">
        <v>14060</v>
      </c>
      <c r="AH557">
        <v>14060</v>
      </c>
      <c r="AI557">
        <v>49210</v>
      </c>
      <c r="AJ557" t="s">
        <v>215</v>
      </c>
      <c r="AK557" t="s">
        <v>259</v>
      </c>
      <c r="AL557">
        <v>2014</v>
      </c>
      <c r="AM557" t="s">
        <v>57</v>
      </c>
      <c r="AO557" t="str">
        <f>_xlfn.CONCAT(Table2[[#This Row],[auto_make]], " ", Table2[[#This Row],[auto_model]])</f>
        <v>Volkswagen Jetta</v>
      </c>
    </row>
    <row r="558" spans="1:41" x14ac:dyDescent="0.3">
      <c r="A558">
        <v>185</v>
      </c>
      <c r="B558">
        <v>35</v>
      </c>
      <c r="C558">
        <v>618682</v>
      </c>
      <c r="D558" s="1">
        <v>36589</v>
      </c>
      <c r="E558" t="s">
        <v>58</v>
      </c>
      <c r="F558" t="s">
        <v>92</v>
      </c>
      <c r="G558">
        <v>2000</v>
      </c>
      <c r="H558">
        <v>1421.59</v>
      </c>
      <c r="I558">
        <v>0</v>
      </c>
      <c r="J558">
        <v>442695</v>
      </c>
      <c r="K558" t="s">
        <v>42</v>
      </c>
      <c r="L558" t="s">
        <v>142</v>
      </c>
      <c r="M558" t="s">
        <v>112</v>
      </c>
      <c r="N558" t="s">
        <v>45</v>
      </c>
      <c r="O558" t="s">
        <v>75</v>
      </c>
      <c r="P558">
        <v>0</v>
      </c>
      <c r="Q558">
        <v>0</v>
      </c>
      <c r="R558" s="1">
        <v>42035</v>
      </c>
      <c r="S558" t="s">
        <v>62</v>
      </c>
      <c r="T558" t="s">
        <v>63</v>
      </c>
      <c r="U558" t="s">
        <v>213</v>
      </c>
      <c r="V558" t="s">
        <v>50</v>
      </c>
      <c r="W558" t="s">
        <v>114</v>
      </c>
      <c r="X558" t="s">
        <v>88</v>
      </c>
      <c r="Y558" t="s">
        <v>736</v>
      </c>
      <c r="Z558">
        <v>8</v>
      </c>
      <c r="AA558">
        <v>1</v>
      </c>
      <c r="AB558" t="s">
        <v>63</v>
      </c>
      <c r="AC558">
        <v>2</v>
      </c>
      <c r="AD558">
        <v>3</v>
      </c>
      <c r="AE558" t="s">
        <v>54</v>
      </c>
      <c r="AF558">
        <v>4950</v>
      </c>
      <c r="AG558">
        <v>900</v>
      </c>
      <c r="AH558">
        <v>450</v>
      </c>
      <c r="AI558">
        <v>3600</v>
      </c>
      <c r="AJ558" t="s">
        <v>130</v>
      </c>
      <c r="AK558" t="s">
        <v>131</v>
      </c>
      <c r="AL558">
        <v>2011</v>
      </c>
      <c r="AM558" t="s">
        <v>83</v>
      </c>
      <c r="AO558" t="str">
        <f>_xlfn.CONCAT(Table2[[#This Row],[auto_make]], " ", Table2[[#This Row],[auto_model]])</f>
        <v>Ford F150</v>
      </c>
    </row>
    <row r="559" spans="1:41" x14ac:dyDescent="0.3">
      <c r="A559">
        <v>63</v>
      </c>
      <c r="B559">
        <v>26</v>
      </c>
      <c r="C559">
        <v>550930</v>
      </c>
      <c r="D559" s="1">
        <v>34984</v>
      </c>
      <c r="E559" t="s">
        <v>84</v>
      </c>
      <c r="F559" t="s">
        <v>92</v>
      </c>
      <c r="G559">
        <v>500</v>
      </c>
      <c r="H559">
        <v>1500.04</v>
      </c>
      <c r="I559">
        <v>6000000</v>
      </c>
      <c r="J559">
        <v>613826</v>
      </c>
      <c r="K559" t="s">
        <v>42</v>
      </c>
      <c r="L559" t="s">
        <v>72</v>
      </c>
      <c r="M559" t="s">
        <v>44</v>
      </c>
      <c r="N559" t="s">
        <v>174</v>
      </c>
      <c r="O559" t="s">
        <v>75</v>
      </c>
      <c r="P559">
        <v>0</v>
      </c>
      <c r="Q559">
        <v>-36500</v>
      </c>
      <c r="R559" s="1">
        <v>42048</v>
      </c>
      <c r="S559" t="s">
        <v>62</v>
      </c>
      <c r="T559" t="s">
        <v>63</v>
      </c>
      <c r="U559" t="s">
        <v>64</v>
      </c>
      <c r="V559" t="s">
        <v>50</v>
      </c>
      <c r="W559" t="s">
        <v>122</v>
      </c>
      <c r="X559" t="s">
        <v>157</v>
      </c>
      <c r="Y559" t="s">
        <v>737</v>
      </c>
      <c r="Z559">
        <v>5</v>
      </c>
      <c r="AA559">
        <v>1</v>
      </c>
      <c r="AB559" t="s">
        <v>80</v>
      </c>
      <c r="AC559">
        <v>0</v>
      </c>
      <c r="AD559">
        <v>2</v>
      </c>
      <c r="AE559" t="s">
        <v>54</v>
      </c>
      <c r="AF559">
        <v>5160</v>
      </c>
      <c r="AG559">
        <v>860</v>
      </c>
      <c r="AH559">
        <v>860</v>
      </c>
      <c r="AI559">
        <v>3440</v>
      </c>
      <c r="AJ559" t="s">
        <v>96</v>
      </c>
      <c r="AK559" t="s">
        <v>159</v>
      </c>
      <c r="AL559">
        <v>2004</v>
      </c>
      <c r="AM559" t="s">
        <v>83</v>
      </c>
      <c r="AO559" t="str">
        <f>_xlfn.CONCAT(Table2[[#This Row],[auto_make]], " ", Table2[[#This Row],[auto_model]])</f>
        <v>Accura TL</v>
      </c>
    </row>
    <row r="560" spans="1:41" x14ac:dyDescent="0.3">
      <c r="A560">
        <v>210</v>
      </c>
      <c r="B560">
        <v>35</v>
      </c>
      <c r="C560">
        <v>998192</v>
      </c>
      <c r="D560" s="1">
        <v>41754</v>
      </c>
      <c r="E560" t="s">
        <v>84</v>
      </c>
      <c r="F560" t="s">
        <v>70</v>
      </c>
      <c r="G560">
        <v>500</v>
      </c>
      <c r="H560">
        <v>1433.24</v>
      </c>
      <c r="I560">
        <v>0</v>
      </c>
      <c r="J560">
        <v>476203</v>
      </c>
      <c r="K560" t="s">
        <v>71</v>
      </c>
      <c r="L560" t="s">
        <v>142</v>
      </c>
      <c r="M560" t="s">
        <v>126</v>
      </c>
      <c r="N560" t="s">
        <v>156</v>
      </c>
      <c r="O560" t="s">
        <v>143</v>
      </c>
      <c r="P560">
        <v>0</v>
      </c>
      <c r="Q560">
        <v>-19500</v>
      </c>
      <c r="R560" s="1">
        <v>42057</v>
      </c>
      <c r="S560" t="s">
        <v>76</v>
      </c>
      <c r="T560" t="s">
        <v>48</v>
      </c>
      <c r="U560" t="s">
        <v>108</v>
      </c>
      <c r="V560" t="s">
        <v>100</v>
      </c>
      <c r="W560" t="s">
        <v>114</v>
      </c>
      <c r="X560" t="s">
        <v>66</v>
      </c>
      <c r="Y560" t="s">
        <v>738</v>
      </c>
      <c r="Z560">
        <v>11</v>
      </c>
      <c r="AA560">
        <v>3</v>
      </c>
      <c r="AB560" t="s">
        <v>80</v>
      </c>
      <c r="AC560">
        <v>2</v>
      </c>
      <c r="AD560">
        <v>1</v>
      </c>
      <c r="AE560" t="s">
        <v>63</v>
      </c>
      <c r="AF560">
        <v>24570</v>
      </c>
      <c r="AG560">
        <v>2730</v>
      </c>
      <c r="AH560">
        <v>2730</v>
      </c>
      <c r="AI560">
        <v>19110</v>
      </c>
      <c r="AJ560" t="s">
        <v>55</v>
      </c>
      <c r="AK560">
        <v>95</v>
      </c>
      <c r="AL560">
        <v>2006</v>
      </c>
      <c r="AM560" t="s">
        <v>57</v>
      </c>
      <c r="AO560" t="str">
        <f>_xlfn.CONCAT(Table2[[#This Row],[auto_make]], " ", Table2[[#This Row],[auto_model]])</f>
        <v>Saab 95</v>
      </c>
    </row>
    <row r="561" spans="1:41" x14ac:dyDescent="0.3">
      <c r="A561">
        <v>194</v>
      </c>
      <c r="B561">
        <v>38</v>
      </c>
      <c r="C561">
        <v>663938</v>
      </c>
      <c r="D561" s="1">
        <v>40569</v>
      </c>
      <c r="E561" t="s">
        <v>58</v>
      </c>
      <c r="F561" t="s">
        <v>70</v>
      </c>
      <c r="G561">
        <v>2000</v>
      </c>
      <c r="H561">
        <v>1231.25</v>
      </c>
      <c r="I561">
        <v>0</v>
      </c>
      <c r="J561">
        <v>604333</v>
      </c>
      <c r="K561" t="s">
        <v>71</v>
      </c>
      <c r="L561" t="s">
        <v>72</v>
      </c>
      <c r="M561" t="s">
        <v>44</v>
      </c>
      <c r="N561" t="s">
        <v>147</v>
      </c>
      <c r="O561" t="s">
        <v>143</v>
      </c>
      <c r="P561">
        <v>46500</v>
      </c>
      <c r="Q561">
        <v>0</v>
      </c>
      <c r="R561" s="1">
        <v>42012</v>
      </c>
      <c r="S561" t="s">
        <v>76</v>
      </c>
      <c r="T561" t="s">
        <v>77</v>
      </c>
      <c r="U561" t="s">
        <v>64</v>
      </c>
      <c r="V561" t="s">
        <v>137</v>
      </c>
      <c r="W561" t="s">
        <v>114</v>
      </c>
      <c r="X561" t="s">
        <v>88</v>
      </c>
      <c r="Y561" t="s">
        <v>739</v>
      </c>
      <c r="Z561">
        <v>15</v>
      </c>
      <c r="AA561">
        <v>3</v>
      </c>
      <c r="AB561" t="s">
        <v>63</v>
      </c>
      <c r="AC561">
        <v>1</v>
      </c>
      <c r="AD561">
        <v>0</v>
      </c>
      <c r="AE561" t="s">
        <v>63</v>
      </c>
      <c r="AF561">
        <v>53680</v>
      </c>
      <c r="AG561">
        <v>4880</v>
      </c>
      <c r="AH561">
        <v>9760</v>
      </c>
      <c r="AI561">
        <v>39040</v>
      </c>
      <c r="AJ561" t="s">
        <v>116</v>
      </c>
      <c r="AK561" t="s">
        <v>117</v>
      </c>
      <c r="AL561">
        <v>2011</v>
      </c>
      <c r="AM561" t="s">
        <v>83</v>
      </c>
      <c r="AO561" t="str">
        <f>_xlfn.CONCAT(Table2[[#This Row],[auto_make]], " ", Table2[[#This Row],[auto_model]])</f>
        <v>Toyota Camry</v>
      </c>
    </row>
    <row r="562" spans="1:41" x14ac:dyDescent="0.3">
      <c r="A562">
        <v>294</v>
      </c>
      <c r="B562">
        <v>49</v>
      </c>
      <c r="C562">
        <v>756870</v>
      </c>
      <c r="D562" s="1">
        <v>35090</v>
      </c>
      <c r="E562" t="s">
        <v>58</v>
      </c>
      <c r="F562" t="s">
        <v>92</v>
      </c>
      <c r="G562">
        <v>500</v>
      </c>
      <c r="H562">
        <v>1135.43</v>
      </c>
      <c r="I562">
        <v>0</v>
      </c>
      <c r="J562">
        <v>442604</v>
      </c>
      <c r="K562" t="s">
        <v>42</v>
      </c>
      <c r="L562" t="s">
        <v>125</v>
      </c>
      <c r="M562" t="s">
        <v>190</v>
      </c>
      <c r="N562" t="s">
        <v>99</v>
      </c>
      <c r="O562" t="s">
        <v>75</v>
      </c>
      <c r="P562">
        <v>22700</v>
      </c>
      <c r="Q562">
        <v>0</v>
      </c>
      <c r="R562" s="1">
        <v>42039</v>
      </c>
      <c r="S562" t="s">
        <v>76</v>
      </c>
      <c r="T562" t="s">
        <v>48</v>
      </c>
      <c r="U562" t="s">
        <v>108</v>
      </c>
      <c r="V562" t="s">
        <v>50</v>
      </c>
      <c r="W562" t="s">
        <v>114</v>
      </c>
      <c r="X562" t="s">
        <v>52</v>
      </c>
      <c r="Y562" t="s">
        <v>740</v>
      </c>
      <c r="Z562">
        <v>23</v>
      </c>
      <c r="AA562">
        <v>3</v>
      </c>
      <c r="AB562" t="s">
        <v>54</v>
      </c>
      <c r="AC562">
        <v>1</v>
      </c>
      <c r="AD562">
        <v>1</v>
      </c>
      <c r="AE562" t="s">
        <v>54</v>
      </c>
      <c r="AF562">
        <v>42900</v>
      </c>
      <c r="AG562">
        <v>3900</v>
      </c>
      <c r="AH562">
        <v>3900</v>
      </c>
      <c r="AI562">
        <v>35100</v>
      </c>
      <c r="AJ562" t="s">
        <v>90</v>
      </c>
      <c r="AK562" t="s">
        <v>246</v>
      </c>
      <c r="AL562">
        <v>2010</v>
      </c>
      <c r="AM562" t="s">
        <v>83</v>
      </c>
      <c r="AO562" t="str">
        <f>_xlfn.CONCAT(Table2[[#This Row],[auto_make]], " ", Table2[[#This Row],[auto_model]])</f>
        <v>Chevrolet Malibu</v>
      </c>
    </row>
    <row r="563" spans="1:41" x14ac:dyDescent="0.3">
      <c r="A563">
        <v>272</v>
      </c>
      <c r="B563">
        <v>41</v>
      </c>
      <c r="C563">
        <v>337158</v>
      </c>
      <c r="D563" s="1">
        <v>33336</v>
      </c>
      <c r="E563" t="s">
        <v>40</v>
      </c>
      <c r="F563" t="s">
        <v>41</v>
      </c>
      <c r="G563">
        <v>2000</v>
      </c>
      <c r="H563">
        <v>945.73</v>
      </c>
      <c r="I563">
        <v>5000000</v>
      </c>
      <c r="J563">
        <v>435663</v>
      </c>
      <c r="K563" t="s">
        <v>42</v>
      </c>
      <c r="L563" t="s">
        <v>43</v>
      </c>
      <c r="M563" t="s">
        <v>136</v>
      </c>
      <c r="N563" t="s">
        <v>169</v>
      </c>
      <c r="O563" t="s">
        <v>120</v>
      </c>
      <c r="P563">
        <v>38600</v>
      </c>
      <c r="Q563">
        <v>-42800</v>
      </c>
      <c r="R563" s="1">
        <v>42039</v>
      </c>
      <c r="S563" t="s">
        <v>47</v>
      </c>
      <c r="T563" t="s">
        <v>87</v>
      </c>
      <c r="U563" t="s">
        <v>64</v>
      </c>
      <c r="V563" t="s">
        <v>100</v>
      </c>
      <c r="W563" t="s">
        <v>78</v>
      </c>
      <c r="X563" t="s">
        <v>88</v>
      </c>
      <c r="Y563" t="s">
        <v>741</v>
      </c>
      <c r="Z563">
        <v>23</v>
      </c>
      <c r="AA563">
        <v>1</v>
      </c>
      <c r="AB563" t="s">
        <v>80</v>
      </c>
      <c r="AC563">
        <v>0</v>
      </c>
      <c r="AD563">
        <v>0</v>
      </c>
      <c r="AE563" t="s">
        <v>80</v>
      </c>
      <c r="AF563">
        <v>84100</v>
      </c>
      <c r="AG563">
        <v>16820</v>
      </c>
      <c r="AH563">
        <v>8410</v>
      </c>
      <c r="AI563">
        <v>58870</v>
      </c>
      <c r="AJ563" t="s">
        <v>130</v>
      </c>
      <c r="AK563" t="s">
        <v>173</v>
      </c>
      <c r="AL563">
        <v>2009</v>
      </c>
      <c r="AM563" t="s">
        <v>57</v>
      </c>
      <c r="AO563" t="str">
        <f>_xlfn.CONCAT(Table2[[#This Row],[auto_make]], " ", Table2[[#This Row],[auto_model]])</f>
        <v>Ford Escape</v>
      </c>
    </row>
    <row r="564" spans="1:41" x14ac:dyDescent="0.3">
      <c r="A564">
        <v>27</v>
      </c>
      <c r="B564">
        <v>27</v>
      </c>
      <c r="C564">
        <v>919875</v>
      </c>
      <c r="D564" s="1">
        <v>37436</v>
      </c>
      <c r="E564" t="s">
        <v>58</v>
      </c>
      <c r="F564" t="s">
        <v>70</v>
      </c>
      <c r="G564">
        <v>2000</v>
      </c>
      <c r="H564">
        <v>1118.76</v>
      </c>
      <c r="I564">
        <v>0</v>
      </c>
      <c r="J564">
        <v>470866</v>
      </c>
      <c r="K564" t="s">
        <v>71</v>
      </c>
      <c r="L564" t="s">
        <v>142</v>
      </c>
      <c r="M564" t="s">
        <v>186</v>
      </c>
      <c r="N564" t="s">
        <v>127</v>
      </c>
      <c r="O564" t="s">
        <v>75</v>
      </c>
      <c r="P564">
        <v>0</v>
      </c>
      <c r="Q564">
        <v>-55800</v>
      </c>
      <c r="R564" s="1">
        <v>42061</v>
      </c>
      <c r="S564" t="s">
        <v>47</v>
      </c>
      <c r="T564" t="s">
        <v>87</v>
      </c>
      <c r="U564" t="s">
        <v>108</v>
      </c>
      <c r="V564" t="s">
        <v>100</v>
      </c>
      <c r="W564" t="s">
        <v>78</v>
      </c>
      <c r="X564" t="s">
        <v>157</v>
      </c>
      <c r="Y564" t="s">
        <v>742</v>
      </c>
      <c r="Z564">
        <v>23</v>
      </c>
      <c r="AA564">
        <v>1</v>
      </c>
      <c r="AB564" t="s">
        <v>63</v>
      </c>
      <c r="AC564">
        <v>1</v>
      </c>
      <c r="AD564">
        <v>3</v>
      </c>
      <c r="AE564" t="s">
        <v>63</v>
      </c>
      <c r="AF564">
        <v>61560</v>
      </c>
      <c r="AG564">
        <v>6840</v>
      </c>
      <c r="AH564">
        <v>6840</v>
      </c>
      <c r="AI564">
        <v>47880</v>
      </c>
      <c r="AJ564" t="s">
        <v>130</v>
      </c>
      <c r="AK564" t="s">
        <v>250</v>
      </c>
      <c r="AL564">
        <v>2008</v>
      </c>
      <c r="AM564" t="s">
        <v>83</v>
      </c>
      <c r="AO564" t="str">
        <f>_xlfn.CONCAT(Table2[[#This Row],[auto_make]], " ", Table2[[#This Row],[auto_model]])</f>
        <v>Ford Fusion</v>
      </c>
    </row>
    <row r="565" spans="1:41" x14ac:dyDescent="0.3">
      <c r="A565">
        <v>251</v>
      </c>
      <c r="B565">
        <v>39</v>
      </c>
      <c r="C565">
        <v>315631</v>
      </c>
      <c r="D565" s="1">
        <v>36259</v>
      </c>
      <c r="E565" t="s">
        <v>58</v>
      </c>
      <c r="F565" t="s">
        <v>92</v>
      </c>
      <c r="G565">
        <v>2000</v>
      </c>
      <c r="H565">
        <v>1231.98</v>
      </c>
      <c r="I565">
        <v>0</v>
      </c>
      <c r="J565">
        <v>612908</v>
      </c>
      <c r="K565" t="s">
        <v>71</v>
      </c>
      <c r="L565" t="s">
        <v>93</v>
      </c>
      <c r="M565" t="s">
        <v>112</v>
      </c>
      <c r="N565" t="s">
        <v>150</v>
      </c>
      <c r="O565" t="s">
        <v>143</v>
      </c>
      <c r="P565">
        <v>0</v>
      </c>
      <c r="Q565">
        <v>-31700</v>
      </c>
      <c r="R565" s="1">
        <v>42012</v>
      </c>
      <c r="S565" t="s">
        <v>47</v>
      </c>
      <c r="T565" t="s">
        <v>77</v>
      </c>
      <c r="U565" t="s">
        <v>64</v>
      </c>
      <c r="V565" t="s">
        <v>50</v>
      </c>
      <c r="W565" t="s">
        <v>78</v>
      </c>
      <c r="X565" t="s">
        <v>123</v>
      </c>
      <c r="Y565" t="s">
        <v>743</v>
      </c>
      <c r="Z565">
        <v>10</v>
      </c>
      <c r="AA565">
        <v>1</v>
      </c>
      <c r="AB565" t="s">
        <v>54</v>
      </c>
      <c r="AC565">
        <v>0</v>
      </c>
      <c r="AD565">
        <v>0</v>
      </c>
      <c r="AE565" t="s">
        <v>63</v>
      </c>
      <c r="AF565">
        <v>44240</v>
      </c>
      <c r="AG565">
        <v>5530</v>
      </c>
      <c r="AH565">
        <v>5530</v>
      </c>
      <c r="AI565">
        <v>33180</v>
      </c>
      <c r="AJ565" t="s">
        <v>81</v>
      </c>
      <c r="AK565" t="s">
        <v>82</v>
      </c>
      <c r="AL565">
        <v>1997</v>
      </c>
      <c r="AM565" t="s">
        <v>83</v>
      </c>
      <c r="AO565" t="str">
        <f>_xlfn.CONCAT(Table2[[#This Row],[auto_make]], " ", Table2[[#This Row],[auto_model]])</f>
        <v>Dodge RAM</v>
      </c>
    </row>
    <row r="566" spans="1:41" x14ac:dyDescent="0.3">
      <c r="A566">
        <v>180</v>
      </c>
      <c r="B566">
        <v>33</v>
      </c>
      <c r="C566">
        <v>113464</v>
      </c>
      <c r="D566" s="1">
        <v>39922</v>
      </c>
      <c r="E566" t="s">
        <v>58</v>
      </c>
      <c r="F566" t="s">
        <v>92</v>
      </c>
      <c r="G566">
        <v>2000</v>
      </c>
      <c r="H566">
        <v>1005.47</v>
      </c>
      <c r="I566">
        <v>0</v>
      </c>
      <c r="J566">
        <v>441871</v>
      </c>
      <c r="K566" t="s">
        <v>71</v>
      </c>
      <c r="L566" t="s">
        <v>162</v>
      </c>
      <c r="M566" t="s">
        <v>136</v>
      </c>
      <c r="N566" t="s">
        <v>150</v>
      </c>
      <c r="O566" t="s">
        <v>75</v>
      </c>
      <c r="P566">
        <v>58100</v>
      </c>
      <c r="Q566">
        <v>-49000</v>
      </c>
      <c r="R566" s="1">
        <v>42050</v>
      </c>
      <c r="S566" t="s">
        <v>76</v>
      </c>
      <c r="T566" t="s">
        <v>77</v>
      </c>
      <c r="U566" t="s">
        <v>64</v>
      </c>
      <c r="V566" t="s">
        <v>137</v>
      </c>
      <c r="W566" t="s">
        <v>65</v>
      </c>
      <c r="X566" t="s">
        <v>52</v>
      </c>
      <c r="Y566" t="s">
        <v>744</v>
      </c>
      <c r="Z566">
        <v>12</v>
      </c>
      <c r="AA566">
        <v>4</v>
      </c>
      <c r="AB566" t="s">
        <v>63</v>
      </c>
      <c r="AC566">
        <v>2</v>
      </c>
      <c r="AD566">
        <v>3</v>
      </c>
      <c r="AE566" t="s">
        <v>54</v>
      </c>
      <c r="AF566">
        <v>57700</v>
      </c>
      <c r="AG566">
        <v>11540</v>
      </c>
      <c r="AH566">
        <v>5770</v>
      </c>
      <c r="AI566">
        <v>40390</v>
      </c>
      <c r="AJ566" t="s">
        <v>198</v>
      </c>
      <c r="AK566" t="s">
        <v>376</v>
      </c>
      <c r="AL566">
        <v>2002</v>
      </c>
      <c r="AM566" t="s">
        <v>83</v>
      </c>
      <c r="AO566" t="str">
        <f>_xlfn.CONCAT(Table2[[#This Row],[auto_make]], " ", Table2[[#This Row],[auto_model]])</f>
        <v>Jeep Grand Cherokee</v>
      </c>
    </row>
    <row r="567" spans="1:41" x14ac:dyDescent="0.3">
      <c r="A567">
        <v>392</v>
      </c>
      <c r="B567">
        <v>50</v>
      </c>
      <c r="C567">
        <v>556415</v>
      </c>
      <c r="D567" s="1">
        <v>33472</v>
      </c>
      <c r="E567" t="s">
        <v>40</v>
      </c>
      <c r="F567" t="s">
        <v>70</v>
      </c>
      <c r="G567">
        <v>2000</v>
      </c>
      <c r="H567">
        <v>1108.97</v>
      </c>
      <c r="I567">
        <v>0</v>
      </c>
      <c r="J567">
        <v>431496</v>
      </c>
      <c r="K567" t="s">
        <v>71</v>
      </c>
      <c r="L567" t="s">
        <v>72</v>
      </c>
      <c r="M567" t="s">
        <v>126</v>
      </c>
      <c r="N567" t="s">
        <v>265</v>
      </c>
      <c r="O567" t="s">
        <v>143</v>
      </c>
      <c r="P567">
        <v>68400</v>
      </c>
      <c r="Q567">
        <v>-66800</v>
      </c>
      <c r="R567" s="1">
        <v>42018</v>
      </c>
      <c r="S567" t="s">
        <v>47</v>
      </c>
      <c r="T567" t="s">
        <v>48</v>
      </c>
      <c r="U567" t="s">
        <v>64</v>
      </c>
      <c r="V567" t="s">
        <v>121</v>
      </c>
      <c r="W567" t="s">
        <v>114</v>
      </c>
      <c r="X567" t="s">
        <v>103</v>
      </c>
      <c r="Y567" t="s">
        <v>745</v>
      </c>
      <c r="Z567">
        <v>4</v>
      </c>
      <c r="AA567">
        <v>1</v>
      </c>
      <c r="AB567" t="s">
        <v>80</v>
      </c>
      <c r="AC567">
        <v>2</v>
      </c>
      <c r="AD567">
        <v>2</v>
      </c>
      <c r="AE567" t="s">
        <v>54</v>
      </c>
      <c r="AF567">
        <v>108030</v>
      </c>
      <c r="AG567">
        <v>16620</v>
      </c>
      <c r="AH567">
        <v>16620</v>
      </c>
      <c r="AI567">
        <v>74790</v>
      </c>
      <c r="AJ567" t="s">
        <v>55</v>
      </c>
      <c r="AK567" t="s">
        <v>56</v>
      </c>
      <c r="AL567">
        <v>2002</v>
      </c>
      <c r="AM567" t="s">
        <v>83</v>
      </c>
      <c r="AO567" t="str">
        <f>_xlfn.CONCAT(Table2[[#This Row],[auto_make]], " ", Table2[[#This Row],[auto_model]])</f>
        <v>Saab 92x</v>
      </c>
    </row>
    <row r="568" spans="1:41" x14ac:dyDescent="0.3">
      <c r="A568">
        <v>143</v>
      </c>
      <c r="B568">
        <v>30</v>
      </c>
      <c r="C568">
        <v>250249</v>
      </c>
      <c r="D568" s="1">
        <v>33570</v>
      </c>
      <c r="E568" t="s">
        <v>58</v>
      </c>
      <c r="F568" t="s">
        <v>70</v>
      </c>
      <c r="G568">
        <v>500</v>
      </c>
      <c r="H568">
        <v>1392.39</v>
      </c>
      <c r="I568">
        <v>5000000</v>
      </c>
      <c r="J568">
        <v>436499</v>
      </c>
      <c r="K568" t="s">
        <v>71</v>
      </c>
      <c r="L568" t="s">
        <v>132</v>
      </c>
      <c r="M568" t="s">
        <v>126</v>
      </c>
      <c r="N568" t="s">
        <v>127</v>
      </c>
      <c r="O568" t="s">
        <v>86</v>
      </c>
      <c r="P568">
        <v>0</v>
      </c>
      <c r="Q568">
        <v>-65700</v>
      </c>
      <c r="R568" s="1">
        <v>42016</v>
      </c>
      <c r="S568" t="s">
        <v>47</v>
      </c>
      <c r="T568" t="s">
        <v>77</v>
      </c>
      <c r="U568" t="s">
        <v>64</v>
      </c>
      <c r="V568" t="s">
        <v>100</v>
      </c>
      <c r="W568" t="s">
        <v>51</v>
      </c>
      <c r="X568" t="s">
        <v>66</v>
      </c>
      <c r="Y568" t="s">
        <v>746</v>
      </c>
      <c r="Z568">
        <v>16</v>
      </c>
      <c r="AA568">
        <v>1</v>
      </c>
      <c r="AB568" t="s">
        <v>80</v>
      </c>
      <c r="AC568">
        <v>2</v>
      </c>
      <c r="AD568">
        <v>0</v>
      </c>
      <c r="AE568" t="s">
        <v>54</v>
      </c>
      <c r="AF568">
        <v>54300</v>
      </c>
      <c r="AG568">
        <v>10860</v>
      </c>
      <c r="AH568">
        <v>5430</v>
      </c>
      <c r="AI568">
        <v>38010</v>
      </c>
      <c r="AJ568" t="s">
        <v>116</v>
      </c>
      <c r="AK568" t="s">
        <v>141</v>
      </c>
      <c r="AL568">
        <v>2010</v>
      </c>
      <c r="AM568" t="s">
        <v>83</v>
      </c>
      <c r="AO568" t="str">
        <f>_xlfn.CONCAT(Table2[[#This Row],[auto_make]], " ", Table2[[#This Row],[auto_model]])</f>
        <v>Toyota Highlander</v>
      </c>
    </row>
    <row r="569" spans="1:41" x14ac:dyDescent="0.3">
      <c r="A569">
        <v>371</v>
      </c>
      <c r="B569">
        <v>54</v>
      </c>
      <c r="C569">
        <v>403776</v>
      </c>
      <c r="D569" s="1">
        <v>41026</v>
      </c>
      <c r="E569" t="s">
        <v>58</v>
      </c>
      <c r="F569" t="s">
        <v>70</v>
      </c>
      <c r="G569">
        <v>2000</v>
      </c>
      <c r="H569">
        <v>1317.97</v>
      </c>
      <c r="I569">
        <v>0</v>
      </c>
      <c r="J569">
        <v>469853</v>
      </c>
      <c r="K569" t="s">
        <v>42</v>
      </c>
      <c r="L569" t="s">
        <v>132</v>
      </c>
      <c r="M569" t="s">
        <v>44</v>
      </c>
      <c r="N569" t="s">
        <v>147</v>
      </c>
      <c r="O569" t="s">
        <v>120</v>
      </c>
      <c r="P569">
        <v>34700</v>
      </c>
      <c r="Q569">
        <v>-81000</v>
      </c>
      <c r="R569" s="1">
        <v>42022</v>
      </c>
      <c r="S569" t="s">
        <v>76</v>
      </c>
      <c r="T569" t="s">
        <v>87</v>
      </c>
      <c r="U569" t="s">
        <v>49</v>
      </c>
      <c r="V569" t="s">
        <v>137</v>
      </c>
      <c r="W569" t="s">
        <v>51</v>
      </c>
      <c r="X569" t="s">
        <v>52</v>
      </c>
      <c r="Y569" t="s">
        <v>747</v>
      </c>
      <c r="Z569">
        <v>18</v>
      </c>
      <c r="AA569">
        <v>3</v>
      </c>
      <c r="AB569" t="s">
        <v>63</v>
      </c>
      <c r="AC569">
        <v>1</v>
      </c>
      <c r="AD569">
        <v>2</v>
      </c>
      <c r="AE569" t="s">
        <v>63</v>
      </c>
      <c r="AF569">
        <v>32280</v>
      </c>
      <c r="AG569">
        <v>5380</v>
      </c>
      <c r="AH569">
        <v>5380</v>
      </c>
      <c r="AI569">
        <v>21520</v>
      </c>
      <c r="AJ569" t="s">
        <v>130</v>
      </c>
      <c r="AK569" t="s">
        <v>250</v>
      </c>
      <c r="AL569">
        <v>2010</v>
      </c>
      <c r="AM569" t="s">
        <v>57</v>
      </c>
      <c r="AO569" t="str">
        <f>_xlfn.CONCAT(Table2[[#This Row],[auto_make]], " ", Table2[[#This Row],[auto_model]])</f>
        <v>Ford Fusion</v>
      </c>
    </row>
    <row r="570" spans="1:41" x14ac:dyDescent="0.3">
      <c r="A570">
        <v>292</v>
      </c>
      <c r="B570">
        <v>42</v>
      </c>
      <c r="C570">
        <v>396002</v>
      </c>
      <c r="D570" s="1">
        <v>39145</v>
      </c>
      <c r="E570" t="s">
        <v>58</v>
      </c>
      <c r="F570" t="s">
        <v>41</v>
      </c>
      <c r="G570">
        <v>1000</v>
      </c>
      <c r="H570">
        <v>1588.22</v>
      </c>
      <c r="I570">
        <v>0</v>
      </c>
      <c r="J570">
        <v>605369</v>
      </c>
      <c r="K570" t="s">
        <v>42</v>
      </c>
      <c r="L570" t="s">
        <v>162</v>
      </c>
      <c r="M570" t="s">
        <v>59</v>
      </c>
      <c r="N570" t="s">
        <v>119</v>
      </c>
      <c r="O570" t="s">
        <v>61</v>
      </c>
      <c r="P570">
        <v>0</v>
      </c>
      <c r="Q570">
        <v>-53800</v>
      </c>
      <c r="R570" s="1">
        <v>42019</v>
      </c>
      <c r="S570" t="s">
        <v>76</v>
      </c>
      <c r="T570" t="s">
        <v>77</v>
      </c>
      <c r="U570" t="s">
        <v>108</v>
      </c>
      <c r="V570" t="s">
        <v>121</v>
      </c>
      <c r="W570" t="s">
        <v>114</v>
      </c>
      <c r="X570" t="s">
        <v>66</v>
      </c>
      <c r="Y570" t="s">
        <v>748</v>
      </c>
      <c r="Z570">
        <v>15</v>
      </c>
      <c r="AA570">
        <v>3</v>
      </c>
      <c r="AB570" t="s">
        <v>54</v>
      </c>
      <c r="AC570">
        <v>1</v>
      </c>
      <c r="AD570">
        <v>1</v>
      </c>
      <c r="AE570" t="s">
        <v>80</v>
      </c>
      <c r="AF570">
        <v>84600</v>
      </c>
      <c r="AG570">
        <v>16920</v>
      </c>
      <c r="AH570">
        <v>8460</v>
      </c>
      <c r="AI570">
        <v>59220</v>
      </c>
      <c r="AJ570" t="s">
        <v>90</v>
      </c>
      <c r="AK570" t="s">
        <v>246</v>
      </c>
      <c r="AL570">
        <v>2007</v>
      </c>
      <c r="AM570" t="s">
        <v>83</v>
      </c>
      <c r="AO570" t="str">
        <f>_xlfn.CONCAT(Table2[[#This Row],[auto_make]], " ", Table2[[#This Row],[auto_model]])</f>
        <v>Chevrolet Malibu</v>
      </c>
    </row>
    <row r="571" spans="1:41" x14ac:dyDescent="0.3">
      <c r="A571">
        <v>165</v>
      </c>
      <c r="B571">
        <v>35</v>
      </c>
      <c r="C571">
        <v>976908</v>
      </c>
      <c r="D571" s="1">
        <v>41274</v>
      </c>
      <c r="E571" t="s">
        <v>84</v>
      </c>
      <c r="F571" t="s">
        <v>41</v>
      </c>
      <c r="G571">
        <v>500</v>
      </c>
      <c r="H571">
        <v>900.02</v>
      </c>
      <c r="I571">
        <v>6000000</v>
      </c>
      <c r="J571">
        <v>448466</v>
      </c>
      <c r="K571" t="s">
        <v>42</v>
      </c>
      <c r="L571" t="s">
        <v>142</v>
      </c>
      <c r="M571" t="s">
        <v>44</v>
      </c>
      <c r="N571" t="s">
        <v>119</v>
      </c>
      <c r="O571" t="s">
        <v>75</v>
      </c>
      <c r="P571">
        <v>0</v>
      </c>
      <c r="Q571">
        <v>-49900</v>
      </c>
      <c r="R571" s="1">
        <v>42059</v>
      </c>
      <c r="S571" t="s">
        <v>47</v>
      </c>
      <c r="T571" t="s">
        <v>87</v>
      </c>
      <c r="U571" t="s">
        <v>108</v>
      </c>
      <c r="V571" t="s">
        <v>121</v>
      </c>
      <c r="W571" t="s">
        <v>51</v>
      </c>
      <c r="X571" t="s">
        <v>103</v>
      </c>
      <c r="Y571" t="s">
        <v>749</v>
      </c>
      <c r="Z571">
        <v>8</v>
      </c>
      <c r="AA571">
        <v>1</v>
      </c>
      <c r="AB571" t="s">
        <v>80</v>
      </c>
      <c r="AC571">
        <v>1</v>
      </c>
      <c r="AD571">
        <v>3</v>
      </c>
      <c r="AE571" t="s">
        <v>54</v>
      </c>
      <c r="AF571">
        <v>69700</v>
      </c>
      <c r="AG571">
        <v>6970</v>
      </c>
      <c r="AH571">
        <v>6970</v>
      </c>
      <c r="AI571">
        <v>55760</v>
      </c>
      <c r="AJ571" t="s">
        <v>188</v>
      </c>
      <c r="AK571" t="s">
        <v>189</v>
      </c>
      <c r="AL571">
        <v>2008</v>
      </c>
      <c r="AM571" t="s">
        <v>83</v>
      </c>
      <c r="AO571" t="str">
        <f>_xlfn.CONCAT(Table2[[#This Row],[auto_make]], " ", Table2[[#This Row],[auto_model]])</f>
        <v>BMW 3 Series</v>
      </c>
    </row>
    <row r="572" spans="1:41" x14ac:dyDescent="0.3">
      <c r="A572">
        <v>158</v>
      </c>
      <c r="B572">
        <v>33</v>
      </c>
      <c r="C572">
        <v>509489</v>
      </c>
      <c r="D572" s="1">
        <v>41629</v>
      </c>
      <c r="E572" t="s">
        <v>40</v>
      </c>
      <c r="F572" t="s">
        <v>70</v>
      </c>
      <c r="G572">
        <v>1000</v>
      </c>
      <c r="H572">
        <v>1744.64</v>
      </c>
      <c r="I572">
        <v>3000000</v>
      </c>
      <c r="J572">
        <v>432786</v>
      </c>
      <c r="K572" t="s">
        <v>42</v>
      </c>
      <c r="L572" t="s">
        <v>162</v>
      </c>
      <c r="M572" t="s">
        <v>102</v>
      </c>
      <c r="N572" t="s">
        <v>147</v>
      </c>
      <c r="O572" t="s">
        <v>86</v>
      </c>
      <c r="P572">
        <v>0</v>
      </c>
      <c r="Q572">
        <v>0</v>
      </c>
      <c r="R572" s="1">
        <v>42042</v>
      </c>
      <c r="S572" t="s">
        <v>76</v>
      </c>
      <c r="T572" t="s">
        <v>77</v>
      </c>
      <c r="U572" t="s">
        <v>108</v>
      </c>
      <c r="V572" t="s">
        <v>137</v>
      </c>
      <c r="W572" t="s">
        <v>114</v>
      </c>
      <c r="X572" t="s">
        <v>103</v>
      </c>
      <c r="Y572" t="s">
        <v>750</v>
      </c>
      <c r="Z572">
        <v>4</v>
      </c>
      <c r="AA572">
        <v>3</v>
      </c>
      <c r="AB572" t="s">
        <v>80</v>
      </c>
      <c r="AC572">
        <v>0</v>
      </c>
      <c r="AD572">
        <v>1</v>
      </c>
      <c r="AE572" t="s">
        <v>80</v>
      </c>
      <c r="AF572">
        <v>36400</v>
      </c>
      <c r="AG572">
        <v>3640</v>
      </c>
      <c r="AH572">
        <v>7280</v>
      </c>
      <c r="AI572">
        <v>25480</v>
      </c>
      <c r="AJ572" t="s">
        <v>215</v>
      </c>
      <c r="AK572" t="s">
        <v>259</v>
      </c>
      <c r="AL572">
        <v>1998</v>
      </c>
      <c r="AM572" t="s">
        <v>83</v>
      </c>
      <c r="AO572" t="str">
        <f>_xlfn.CONCAT(Table2[[#This Row],[auto_make]], " ", Table2[[#This Row],[auto_model]])</f>
        <v>Volkswagen Jetta</v>
      </c>
    </row>
    <row r="573" spans="1:41" x14ac:dyDescent="0.3">
      <c r="A573">
        <v>241</v>
      </c>
      <c r="B573">
        <v>39</v>
      </c>
      <c r="C573">
        <v>485295</v>
      </c>
      <c r="D573" s="1">
        <v>38470</v>
      </c>
      <c r="E573" t="s">
        <v>40</v>
      </c>
      <c r="F573" t="s">
        <v>41</v>
      </c>
      <c r="G573">
        <v>1000</v>
      </c>
      <c r="H573">
        <v>1260.56</v>
      </c>
      <c r="I573">
        <v>0</v>
      </c>
      <c r="J573">
        <v>473591</v>
      </c>
      <c r="K573" t="s">
        <v>71</v>
      </c>
      <c r="L573" t="s">
        <v>162</v>
      </c>
      <c r="M573" t="s">
        <v>186</v>
      </c>
      <c r="N573" t="s">
        <v>166</v>
      </c>
      <c r="O573" t="s">
        <v>75</v>
      </c>
      <c r="P573">
        <v>0</v>
      </c>
      <c r="Q573">
        <v>-54900</v>
      </c>
      <c r="R573" s="1">
        <v>42057</v>
      </c>
      <c r="S573" t="s">
        <v>76</v>
      </c>
      <c r="T573" t="s">
        <v>48</v>
      </c>
      <c r="U573" t="s">
        <v>64</v>
      </c>
      <c r="V573" t="s">
        <v>50</v>
      </c>
      <c r="W573" t="s">
        <v>51</v>
      </c>
      <c r="X573" t="s">
        <v>157</v>
      </c>
      <c r="Y573" t="s">
        <v>751</v>
      </c>
      <c r="Z573">
        <v>20</v>
      </c>
      <c r="AA573">
        <v>3</v>
      </c>
      <c r="AB573" t="s">
        <v>80</v>
      </c>
      <c r="AC573">
        <v>0</v>
      </c>
      <c r="AD573">
        <v>2</v>
      </c>
      <c r="AE573" t="s">
        <v>54</v>
      </c>
      <c r="AF573">
        <v>37520</v>
      </c>
      <c r="AG573">
        <v>4690</v>
      </c>
      <c r="AH573">
        <v>4690</v>
      </c>
      <c r="AI573">
        <v>28140</v>
      </c>
      <c r="AJ573" t="s">
        <v>198</v>
      </c>
      <c r="AK573" t="s">
        <v>199</v>
      </c>
      <c r="AL573">
        <v>2010</v>
      </c>
      <c r="AM573" t="s">
        <v>83</v>
      </c>
      <c r="AO573" t="str">
        <f>_xlfn.CONCAT(Table2[[#This Row],[auto_make]], " ", Table2[[#This Row],[auto_model]])</f>
        <v>Jeep Wrangler</v>
      </c>
    </row>
    <row r="574" spans="1:41" x14ac:dyDescent="0.3">
      <c r="A574">
        <v>103</v>
      </c>
      <c r="B574">
        <v>33</v>
      </c>
      <c r="C574">
        <v>361829</v>
      </c>
      <c r="D574" s="1">
        <v>34594</v>
      </c>
      <c r="E574" t="s">
        <v>40</v>
      </c>
      <c r="F574" t="s">
        <v>92</v>
      </c>
      <c r="G574">
        <v>2000</v>
      </c>
      <c r="H574">
        <v>1021.14</v>
      </c>
      <c r="I574">
        <v>0</v>
      </c>
      <c r="J574">
        <v>618418</v>
      </c>
      <c r="K574" t="s">
        <v>71</v>
      </c>
      <c r="L574" t="s">
        <v>125</v>
      </c>
      <c r="M574" t="s">
        <v>112</v>
      </c>
      <c r="N574" t="s">
        <v>166</v>
      </c>
      <c r="O574" t="s">
        <v>120</v>
      </c>
      <c r="P574">
        <v>69500</v>
      </c>
      <c r="Q574">
        <v>-47700</v>
      </c>
      <c r="R574" s="1">
        <v>42023</v>
      </c>
      <c r="S574" t="s">
        <v>76</v>
      </c>
      <c r="T574" t="s">
        <v>48</v>
      </c>
      <c r="U574" t="s">
        <v>49</v>
      </c>
      <c r="V574" t="s">
        <v>137</v>
      </c>
      <c r="W574" t="s">
        <v>78</v>
      </c>
      <c r="X574" t="s">
        <v>128</v>
      </c>
      <c r="Y574" t="s">
        <v>752</v>
      </c>
      <c r="Z574">
        <v>1</v>
      </c>
      <c r="AA574">
        <v>3</v>
      </c>
      <c r="AB574" t="s">
        <v>80</v>
      </c>
      <c r="AC574">
        <v>2</v>
      </c>
      <c r="AD574">
        <v>3</v>
      </c>
      <c r="AE574" t="s">
        <v>63</v>
      </c>
      <c r="AF574">
        <v>79090</v>
      </c>
      <c r="AG574">
        <v>14380</v>
      </c>
      <c r="AH574">
        <v>14380</v>
      </c>
      <c r="AI574">
        <v>50330</v>
      </c>
      <c r="AJ574" t="s">
        <v>81</v>
      </c>
      <c r="AK574" t="s">
        <v>82</v>
      </c>
      <c r="AL574">
        <v>2014</v>
      </c>
      <c r="AM574" t="s">
        <v>83</v>
      </c>
      <c r="AO574" t="str">
        <f>_xlfn.CONCAT(Table2[[#This Row],[auto_make]], " ", Table2[[#This Row],[auto_model]])</f>
        <v>Dodge RAM</v>
      </c>
    </row>
    <row r="575" spans="1:41" x14ac:dyDescent="0.3">
      <c r="A575">
        <v>402</v>
      </c>
      <c r="B575">
        <v>54</v>
      </c>
      <c r="C575">
        <v>603632</v>
      </c>
      <c r="D575" s="1">
        <v>37849</v>
      </c>
      <c r="E575" t="s">
        <v>40</v>
      </c>
      <c r="F575" t="s">
        <v>41</v>
      </c>
      <c r="G575">
        <v>2000</v>
      </c>
      <c r="H575">
        <v>1285.0899999999999</v>
      </c>
      <c r="I575">
        <v>0</v>
      </c>
      <c r="J575">
        <v>444558</v>
      </c>
      <c r="K575" t="s">
        <v>42</v>
      </c>
      <c r="L575" t="s">
        <v>162</v>
      </c>
      <c r="M575" t="s">
        <v>190</v>
      </c>
      <c r="N575" t="s">
        <v>74</v>
      </c>
      <c r="O575" t="s">
        <v>143</v>
      </c>
      <c r="P575">
        <v>48000</v>
      </c>
      <c r="Q575">
        <v>-79600</v>
      </c>
      <c r="R575" s="1">
        <v>42063</v>
      </c>
      <c r="S575" t="s">
        <v>47</v>
      </c>
      <c r="T575" t="s">
        <v>77</v>
      </c>
      <c r="U575" t="s">
        <v>49</v>
      </c>
      <c r="V575" t="s">
        <v>121</v>
      </c>
      <c r="W575" t="s">
        <v>78</v>
      </c>
      <c r="X575" t="s">
        <v>103</v>
      </c>
      <c r="Y575" t="s">
        <v>753</v>
      </c>
      <c r="Z575">
        <v>19</v>
      </c>
      <c r="AA575">
        <v>1</v>
      </c>
      <c r="AB575" t="s">
        <v>80</v>
      </c>
      <c r="AC575">
        <v>0</v>
      </c>
      <c r="AD575">
        <v>2</v>
      </c>
      <c r="AE575" t="s">
        <v>54</v>
      </c>
      <c r="AF575">
        <v>67770</v>
      </c>
      <c r="AG575">
        <v>7530</v>
      </c>
      <c r="AH575">
        <v>15060</v>
      </c>
      <c r="AI575">
        <v>45180</v>
      </c>
      <c r="AJ575" t="s">
        <v>68</v>
      </c>
      <c r="AK575" t="s">
        <v>272</v>
      </c>
      <c r="AL575">
        <v>2013</v>
      </c>
      <c r="AM575" t="s">
        <v>57</v>
      </c>
      <c r="AO575" t="str">
        <f>_xlfn.CONCAT(Table2[[#This Row],[auto_make]], " ", Table2[[#This Row],[auto_model]])</f>
        <v>Mercedes ML350</v>
      </c>
    </row>
    <row r="576" spans="1:41" x14ac:dyDescent="0.3">
      <c r="A576">
        <v>102</v>
      </c>
      <c r="B576">
        <v>32</v>
      </c>
      <c r="C576">
        <v>783494</v>
      </c>
      <c r="D576" s="1">
        <v>41884</v>
      </c>
      <c r="E576" t="s">
        <v>40</v>
      </c>
      <c r="F576" t="s">
        <v>70</v>
      </c>
      <c r="G576">
        <v>500</v>
      </c>
      <c r="H576">
        <v>1537.07</v>
      </c>
      <c r="I576">
        <v>3000000</v>
      </c>
      <c r="J576">
        <v>457733</v>
      </c>
      <c r="K576" t="s">
        <v>42</v>
      </c>
      <c r="L576" t="s">
        <v>162</v>
      </c>
      <c r="M576" t="s">
        <v>98</v>
      </c>
      <c r="N576" t="s">
        <v>169</v>
      </c>
      <c r="O576" t="s">
        <v>120</v>
      </c>
      <c r="P576">
        <v>0</v>
      </c>
      <c r="Q576">
        <v>0</v>
      </c>
      <c r="R576" s="1">
        <v>42039</v>
      </c>
      <c r="S576" t="s">
        <v>47</v>
      </c>
      <c r="T576" t="s">
        <v>48</v>
      </c>
      <c r="U576" t="s">
        <v>108</v>
      </c>
      <c r="V576" t="s">
        <v>121</v>
      </c>
      <c r="W576" t="s">
        <v>40</v>
      </c>
      <c r="X576" t="s">
        <v>128</v>
      </c>
      <c r="Y576" t="s">
        <v>754</v>
      </c>
      <c r="Z576">
        <v>11</v>
      </c>
      <c r="AA576">
        <v>1</v>
      </c>
      <c r="AB576" t="s">
        <v>80</v>
      </c>
      <c r="AC576">
        <v>1</v>
      </c>
      <c r="AD576">
        <v>0</v>
      </c>
      <c r="AE576" t="s">
        <v>80</v>
      </c>
      <c r="AF576">
        <v>47400</v>
      </c>
      <c r="AG576">
        <v>9480</v>
      </c>
      <c r="AH576">
        <v>4740</v>
      </c>
      <c r="AI576">
        <v>33180</v>
      </c>
      <c r="AJ576" t="s">
        <v>90</v>
      </c>
      <c r="AK576" t="s">
        <v>224</v>
      </c>
      <c r="AL576">
        <v>2004</v>
      </c>
      <c r="AM576" t="s">
        <v>57</v>
      </c>
      <c r="AO576" t="str">
        <f>_xlfn.CONCAT(Table2[[#This Row],[auto_make]], " ", Table2[[#This Row],[auto_model]])</f>
        <v>Chevrolet Silverado</v>
      </c>
    </row>
    <row r="577" spans="1:41" x14ac:dyDescent="0.3">
      <c r="A577">
        <v>182</v>
      </c>
      <c r="B577">
        <v>40</v>
      </c>
      <c r="C577">
        <v>439049</v>
      </c>
      <c r="D577" s="1">
        <v>40889</v>
      </c>
      <c r="E577" t="s">
        <v>58</v>
      </c>
      <c r="F577" t="s">
        <v>70</v>
      </c>
      <c r="G577">
        <v>1000</v>
      </c>
      <c r="H577">
        <v>1022.42</v>
      </c>
      <c r="I577">
        <v>0</v>
      </c>
      <c r="J577">
        <v>466161</v>
      </c>
      <c r="K577" t="s">
        <v>42</v>
      </c>
      <c r="L577" t="s">
        <v>72</v>
      </c>
      <c r="M577" t="s">
        <v>112</v>
      </c>
      <c r="N577" t="s">
        <v>133</v>
      </c>
      <c r="O577" t="s">
        <v>46</v>
      </c>
      <c r="P577">
        <v>50000</v>
      </c>
      <c r="Q577">
        <v>-56900</v>
      </c>
      <c r="R577" s="1">
        <v>42052</v>
      </c>
      <c r="S577" t="s">
        <v>47</v>
      </c>
      <c r="T577" t="s">
        <v>87</v>
      </c>
      <c r="U577" t="s">
        <v>108</v>
      </c>
      <c r="V577" t="s">
        <v>121</v>
      </c>
      <c r="W577" t="s">
        <v>51</v>
      </c>
      <c r="X577" t="s">
        <v>128</v>
      </c>
      <c r="Y577" t="s">
        <v>755</v>
      </c>
      <c r="Z577">
        <v>13</v>
      </c>
      <c r="AA577">
        <v>1</v>
      </c>
      <c r="AB577" t="s">
        <v>54</v>
      </c>
      <c r="AC577">
        <v>0</v>
      </c>
      <c r="AD577">
        <v>2</v>
      </c>
      <c r="AE577" t="s">
        <v>63</v>
      </c>
      <c r="AF577">
        <v>71100</v>
      </c>
      <c r="AG577">
        <v>7110</v>
      </c>
      <c r="AH577">
        <v>14220</v>
      </c>
      <c r="AI577">
        <v>49770</v>
      </c>
      <c r="AJ577" t="s">
        <v>110</v>
      </c>
      <c r="AK577" t="s">
        <v>135</v>
      </c>
      <c r="AL577">
        <v>2008</v>
      </c>
      <c r="AM577" t="s">
        <v>83</v>
      </c>
      <c r="AO577" t="str">
        <f>_xlfn.CONCAT(Table2[[#This Row],[auto_make]], " ", Table2[[#This Row],[auto_model]])</f>
        <v>Audi A3</v>
      </c>
    </row>
    <row r="578" spans="1:41" x14ac:dyDescent="0.3">
      <c r="A578">
        <v>282</v>
      </c>
      <c r="B578">
        <v>46</v>
      </c>
      <c r="C578">
        <v>502634</v>
      </c>
      <c r="D578" s="1">
        <v>33467</v>
      </c>
      <c r="E578" t="s">
        <v>40</v>
      </c>
      <c r="F578" t="s">
        <v>70</v>
      </c>
      <c r="G578">
        <v>2000</v>
      </c>
      <c r="H578">
        <v>1558.86</v>
      </c>
      <c r="I578">
        <v>0</v>
      </c>
      <c r="J578">
        <v>450800</v>
      </c>
      <c r="K578" t="s">
        <v>42</v>
      </c>
      <c r="L578" t="s">
        <v>43</v>
      </c>
      <c r="M578" t="s">
        <v>112</v>
      </c>
      <c r="N578" t="s">
        <v>127</v>
      </c>
      <c r="O578" t="s">
        <v>120</v>
      </c>
      <c r="P578">
        <v>51100</v>
      </c>
      <c r="Q578">
        <v>-75100</v>
      </c>
      <c r="R578" s="1">
        <v>42052</v>
      </c>
      <c r="S578" t="s">
        <v>47</v>
      </c>
      <c r="T578" t="s">
        <v>87</v>
      </c>
      <c r="U578" t="s">
        <v>64</v>
      </c>
      <c r="V578" t="s">
        <v>50</v>
      </c>
      <c r="W578" t="s">
        <v>78</v>
      </c>
      <c r="X578" t="s">
        <v>103</v>
      </c>
      <c r="Y578" t="s">
        <v>756</v>
      </c>
      <c r="Z578">
        <v>2</v>
      </c>
      <c r="AA578">
        <v>1</v>
      </c>
      <c r="AB578" t="s">
        <v>63</v>
      </c>
      <c r="AC578">
        <v>2</v>
      </c>
      <c r="AD578">
        <v>2</v>
      </c>
      <c r="AE578" t="s">
        <v>80</v>
      </c>
      <c r="AF578">
        <v>69400</v>
      </c>
      <c r="AG578">
        <v>13880</v>
      </c>
      <c r="AH578">
        <v>6940</v>
      </c>
      <c r="AI578">
        <v>48580</v>
      </c>
      <c r="AJ578" t="s">
        <v>188</v>
      </c>
      <c r="AK578" t="s">
        <v>202</v>
      </c>
      <c r="AL578">
        <v>2012</v>
      </c>
      <c r="AM578" t="s">
        <v>83</v>
      </c>
      <c r="AO578" t="str">
        <f>_xlfn.CONCAT(Table2[[#This Row],[auto_make]], " ", Table2[[#This Row],[auto_model]])</f>
        <v>BMW M5</v>
      </c>
    </row>
    <row r="579" spans="1:41" x14ac:dyDescent="0.3">
      <c r="A579">
        <v>222</v>
      </c>
      <c r="B579">
        <v>39</v>
      </c>
      <c r="C579">
        <v>378588</v>
      </c>
      <c r="D579" s="1">
        <v>38046</v>
      </c>
      <c r="E579" t="s">
        <v>40</v>
      </c>
      <c r="F579" t="s">
        <v>92</v>
      </c>
      <c r="G579">
        <v>500</v>
      </c>
      <c r="H579">
        <v>1757.87</v>
      </c>
      <c r="I579">
        <v>0</v>
      </c>
      <c r="J579">
        <v>458993</v>
      </c>
      <c r="K579" t="s">
        <v>42</v>
      </c>
      <c r="L579" t="s">
        <v>132</v>
      </c>
      <c r="M579" t="s">
        <v>146</v>
      </c>
      <c r="N579" t="s">
        <v>74</v>
      </c>
      <c r="O579" t="s">
        <v>143</v>
      </c>
      <c r="P579">
        <v>71400</v>
      </c>
      <c r="Q579">
        <v>0</v>
      </c>
      <c r="R579" s="1">
        <v>42021</v>
      </c>
      <c r="S579" t="s">
        <v>76</v>
      </c>
      <c r="T579" t="s">
        <v>77</v>
      </c>
      <c r="U579" t="s">
        <v>49</v>
      </c>
      <c r="V579" t="s">
        <v>121</v>
      </c>
      <c r="W579" t="s">
        <v>51</v>
      </c>
      <c r="X579" t="s">
        <v>157</v>
      </c>
      <c r="Y579" t="s">
        <v>757</v>
      </c>
      <c r="Z579">
        <v>9</v>
      </c>
      <c r="AA579">
        <v>3</v>
      </c>
      <c r="AB579" t="s">
        <v>54</v>
      </c>
      <c r="AC579">
        <v>2</v>
      </c>
      <c r="AD579">
        <v>1</v>
      </c>
      <c r="AE579" t="s">
        <v>63</v>
      </c>
      <c r="AF579">
        <v>55000</v>
      </c>
      <c r="AG579">
        <v>5000</v>
      </c>
      <c r="AH579">
        <v>10000</v>
      </c>
      <c r="AI579">
        <v>40000</v>
      </c>
      <c r="AJ579" t="s">
        <v>55</v>
      </c>
      <c r="AK579">
        <v>93</v>
      </c>
      <c r="AL579">
        <v>1996</v>
      </c>
      <c r="AM579" t="s">
        <v>57</v>
      </c>
      <c r="AO579" t="str">
        <f>_xlfn.CONCAT(Table2[[#This Row],[auto_make]], " ", Table2[[#This Row],[auto_model]])</f>
        <v>Saab 93</v>
      </c>
    </row>
    <row r="580" spans="1:41" x14ac:dyDescent="0.3">
      <c r="A580">
        <v>415</v>
      </c>
      <c r="B580">
        <v>52</v>
      </c>
      <c r="C580">
        <v>794731</v>
      </c>
      <c r="D580" s="1">
        <v>42057</v>
      </c>
      <c r="E580" t="s">
        <v>58</v>
      </c>
      <c r="F580" t="s">
        <v>41</v>
      </c>
      <c r="G580">
        <v>1000</v>
      </c>
      <c r="H580">
        <v>973.5</v>
      </c>
      <c r="I580">
        <v>0</v>
      </c>
      <c r="J580">
        <v>468634</v>
      </c>
      <c r="K580" t="s">
        <v>42</v>
      </c>
      <c r="L580" t="s">
        <v>72</v>
      </c>
      <c r="M580" t="s">
        <v>59</v>
      </c>
      <c r="N580" t="s">
        <v>174</v>
      </c>
      <c r="O580" t="s">
        <v>143</v>
      </c>
      <c r="P580">
        <v>50400</v>
      </c>
      <c r="Q580">
        <v>0</v>
      </c>
      <c r="R580" s="1">
        <v>42037</v>
      </c>
      <c r="S580" t="s">
        <v>76</v>
      </c>
      <c r="T580" t="s">
        <v>77</v>
      </c>
      <c r="U580" t="s">
        <v>108</v>
      </c>
      <c r="V580" t="s">
        <v>50</v>
      </c>
      <c r="W580" t="s">
        <v>114</v>
      </c>
      <c r="X580" t="s">
        <v>88</v>
      </c>
      <c r="Y580" t="s">
        <v>758</v>
      </c>
      <c r="Z580">
        <v>15</v>
      </c>
      <c r="AA580">
        <v>2</v>
      </c>
      <c r="AB580" t="s">
        <v>54</v>
      </c>
      <c r="AC580">
        <v>1</v>
      </c>
      <c r="AD580">
        <v>3</v>
      </c>
      <c r="AE580" t="s">
        <v>54</v>
      </c>
      <c r="AF580">
        <v>51090</v>
      </c>
      <c r="AG580">
        <v>7860</v>
      </c>
      <c r="AH580">
        <v>7860</v>
      </c>
      <c r="AI580">
        <v>35370</v>
      </c>
      <c r="AJ580" t="s">
        <v>116</v>
      </c>
      <c r="AK580" t="s">
        <v>141</v>
      </c>
      <c r="AL580">
        <v>2003</v>
      </c>
      <c r="AM580" t="s">
        <v>83</v>
      </c>
      <c r="AO580" t="str">
        <f>_xlfn.CONCAT(Table2[[#This Row],[auto_make]], " ", Table2[[#This Row],[auto_model]])</f>
        <v>Toyota Highlander</v>
      </c>
    </row>
    <row r="581" spans="1:41" x14ac:dyDescent="0.3">
      <c r="A581">
        <v>51</v>
      </c>
      <c r="B581">
        <v>34</v>
      </c>
      <c r="C581">
        <v>641934</v>
      </c>
      <c r="D581" s="1">
        <v>41633</v>
      </c>
      <c r="E581" t="s">
        <v>40</v>
      </c>
      <c r="F581" t="s">
        <v>92</v>
      </c>
      <c r="G581">
        <v>500</v>
      </c>
      <c r="H581">
        <v>1430.8</v>
      </c>
      <c r="I581">
        <v>0</v>
      </c>
      <c r="J581">
        <v>461264</v>
      </c>
      <c r="K581" t="s">
        <v>42</v>
      </c>
      <c r="L581" t="s">
        <v>72</v>
      </c>
      <c r="M581" t="s">
        <v>59</v>
      </c>
      <c r="N581" t="s">
        <v>119</v>
      </c>
      <c r="O581" t="s">
        <v>86</v>
      </c>
      <c r="P581">
        <v>0</v>
      </c>
      <c r="Q581">
        <v>0</v>
      </c>
      <c r="R581" s="1">
        <v>42047</v>
      </c>
      <c r="S581" t="s">
        <v>47</v>
      </c>
      <c r="T581" t="s">
        <v>48</v>
      </c>
      <c r="U581" t="s">
        <v>49</v>
      </c>
      <c r="V581" t="s">
        <v>100</v>
      </c>
      <c r="W581" t="s">
        <v>78</v>
      </c>
      <c r="X581" t="s">
        <v>103</v>
      </c>
      <c r="Y581" t="s">
        <v>759</v>
      </c>
      <c r="Z581">
        <v>23</v>
      </c>
      <c r="AA581">
        <v>1</v>
      </c>
      <c r="AB581" t="s">
        <v>63</v>
      </c>
      <c r="AC581">
        <v>2</v>
      </c>
      <c r="AD581">
        <v>3</v>
      </c>
      <c r="AE581" t="s">
        <v>80</v>
      </c>
      <c r="AF581">
        <v>64200</v>
      </c>
      <c r="AG581">
        <v>6420</v>
      </c>
      <c r="AH581">
        <v>19260</v>
      </c>
      <c r="AI581">
        <v>38520</v>
      </c>
      <c r="AJ581" t="s">
        <v>210</v>
      </c>
      <c r="AK581" t="s">
        <v>211</v>
      </c>
      <c r="AL581">
        <v>2007</v>
      </c>
      <c r="AM581" t="s">
        <v>57</v>
      </c>
      <c r="AO581" t="str">
        <f>_xlfn.CONCAT(Table2[[#This Row],[auto_make]], " ", Table2[[#This Row],[auto_model]])</f>
        <v>Honda Civic</v>
      </c>
    </row>
    <row r="582" spans="1:41" x14ac:dyDescent="0.3">
      <c r="A582">
        <v>255</v>
      </c>
      <c r="B582">
        <v>45</v>
      </c>
      <c r="C582">
        <v>113516</v>
      </c>
      <c r="D582" s="1">
        <v>33159</v>
      </c>
      <c r="E582" t="s">
        <v>84</v>
      </c>
      <c r="F582" t="s">
        <v>92</v>
      </c>
      <c r="G582">
        <v>500</v>
      </c>
      <c r="H582">
        <v>1192.27</v>
      </c>
      <c r="I582">
        <v>0</v>
      </c>
      <c r="J582">
        <v>600184</v>
      </c>
      <c r="K582" t="s">
        <v>42</v>
      </c>
      <c r="L582" t="s">
        <v>132</v>
      </c>
      <c r="M582" t="s">
        <v>73</v>
      </c>
      <c r="N582" t="s">
        <v>107</v>
      </c>
      <c r="O582" t="s">
        <v>75</v>
      </c>
      <c r="P582">
        <v>0</v>
      </c>
      <c r="Q582">
        <v>-40200</v>
      </c>
      <c r="R582" s="1">
        <v>42008</v>
      </c>
      <c r="S582" t="s">
        <v>47</v>
      </c>
      <c r="T582" t="s">
        <v>87</v>
      </c>
      <c r="U582" t="s">
        <v>108</v>
      </c>
      <c r="V582" t="s">
        <v>121</v>
      </c>
      <c r="W582" t="s">
        <v>122</v>
      </c>
      <c r="X582" t="s">
        <v>66</v>
      </c>
      <c r="Y582" t="s">
        <v>760</v>
      </c>
      <c r="Z582">
        <v>16</v>
      </c>
      <c r="AA582">
        <v>1</v>
      </c>
      <c r="AB582" t="s">
        <v>80</v>
      </c>
      <c r="AC582">
        <v>2</v>
      </c>
      <c r="AD582">
        <v>0</v>
      </c>
      <c r="AE582" t="s">
        <v>54</v>
      </c>
      <c r="AF582">
        <v>67320</v>
      </c>
      <c r="AG582">
        <v>12240</v>
      </c>
      <c r="AH582">
        <v>12240</v>
      </c>
      <c r="AI582">
        <v>42840</v>
      </c>
      <c r="AJ582" t="s">
        <v>130</v>
      </c>
      <c r="AK582" t="s">
        <v>250</v>
      </c>
      <c r="AL582">
        <v>2006</v>
      </c>
      <c r="AM582" t="s">
        <v>83</v>
      </c>
      <c r="AO582" t="str">
        <f>_xlfn.CONCAT(Table2[[#This Row],[auto_make]], " ", Table2[[#This Row],[auto_model]])</f>
        <v>Ford Fusion</v>
      </c>
    </row>
    <row r="583" spans="1:41" x14ac:dyDescent="0.3">
      <c r="A583">
        <v>143</v>
      </c>
      <c r="B583">
        <v>31</v>
      </c>
      <c r="C583">
        <v>425631</v>
      </c>
      <c r="D583" s="1">
        <v>41825</v>
      </c>
      <c r="E583" t="s">
        <v>84</v>
      </c>
      <c r="F583" t="s">
        <v>41</v>
      </c>
      <c r="G583">
        <v>500</v>
      </c>
      <c r="H583">
        <v>1163.83</v>
      </c>
      <c r="I583">
        <v>0</v>
      </c>
      <c r="J583">
        <v>604874</v>
      </c>
      <c r="K583" t="s">
        <v>42</v>
      </c>
      <c r="L583" t="s">
        <v>93</v>
      </c>
      <c r="M583" t="s">
        <v>136</v>
      </c>
      <c r="N583" t="s">
        <v>147</v>
      </c>
      <c r="O583" t="s">
        <v>46</v>
      </c>
      <c r="P583">
        <v>37700</v>
      </c>
      <c r="Q583">
        <v>0</v>
      </c>
      <c r="R583" s="1">
        <v>42056</v>
      </c>
      <c r="S583" t="s">
        <v>76</v>
      </c>
      <c r="T583" t="s">
        <v>48</v>
      </c>
      <c r="U583" t="s">
        <v>49</v>
      </c>
      <c r="V583" t="s">
        <v>121</v>
      </c>
      <c r="W583" t="s">
        <v>122</v>
      </c>
      <c r="X583" t="s">
        <v>88</v>
      </c>
      <c r="Y583" t="s">
        <v>761</v>
      </c>
      <c r="Z583">
        <v>21</v>
      </c>
      <c r="AA583">
        <v>4</v>
      </c>
      <c r="AB583" t="s">
        <v>54</v>
      </c>
      <c r="AC583">
        <v>2</v>
      </c>
      <c r="AD583">
        <v>0</v>
      </c>
      <c r="AE583" t="s">
        <v>63</v>
      </c>
      <c r="AF583">
        <v>76120</v>
      </c>
      <c r="AG583">
        <v>6920</v>
      </c>
      <c r="AH583">
        <v>13840</v>
      </c>
      <c r="AI583">
        <v>55360</v>
      </c>
      <c r="AJ583" t="s">
        <v>110</v>
      </c>
      <c r="AK583" t="s">
        <v>111</v>
      </c>
      <c r="AL583">
        <v>1999</v>
      </c>
      <c r="AM583" t="s">
        <v>83</v>
      </c>
      <c r="AO583" t="str">
        <f>_xlfn.CONCAT(Table2[[#This Row],[auto_make]], " ", Table2[[#This Row],[auto_model]])</f>
        <v>Audi A5</v>
      </c>
    </row>
    <row r="584" spans="1:41" x14ac:dyDescent="0.3">
      <c r="A584">
        <v>130</v>
      </c>
      <c r="B584">
        <v>28</v>
      </c>
      <c r="C584">
        <v>542245</v>
      </c>
      <c r="D584" s="1">
        <v>33567</v>
      </c>
      <c r="E584" t="s">
        <v>40</v>
      </c>
      <c r="F584" t="s">
        <v>92</v>
      </c>
      <c r="G584">
        <v>1000</v>
      </c>
      <c r="H584">
        <v>1003.15</v>
      </c>
      <c r="I584">
        <v>0</v>
      </c>
      <c r="J584">
        <v>462377</v>
      </c>
      <c r="K584" t="s">
        <v>71</v>
      </c>
      <c r="L584" t="s">
        <v>162</v>
      </c>
      <c r="M584" t="s">
        <v>190</v>
      </c>
      <c r="N584" t="s">
        <v>147</v>
      </c>
      <c r="O584" t="s">
        <v>61</v>
      </c>
      <c r="P584">
        <v>0</v>
      </c>
      <c r="Q584">
        <v>-38500</v>
      </c>
      <c r="R584" s="1">
        <v>42027</v>
      </c>
      <c r="S584" t="s">
        <v>76</v>
      </c>
      <c r="T584" t="s">
        <v>87</v>
      </c>
      <c r="U584" t="s">
        <v>64</v>
      </c>
      <c r="V584" t="s">
        <v>137</v>
      </c>
      <c r="W584" t="s">
        <v>51</v>
      </c>
      <c r="X584" t="s">
        <v>123</v>
      </c>
      <c r="Y584" t="s">
        <v>762</v>
      </c>
      <c r="Z584">
        <v>21</v>
      </c>
      <c r="AA584">
        <v>2</v>
      </c>
      <c r="AB584" t="s">
        <v>54</v>
      </c>
      <c r="AC584">
        <v>2</v>
      </c>
      <c r="AD584">
        <v>1</v>
      </c>
      <c r="AE584" t="s">
        <v>80</v>
      </c>
      <c r="AF584">
        <v>85020</v>
      </c>
      <c r="AG584">
        <v>13080</v>
      </c>
      <c r="AH584">
        <v>13080</v>
      </c>
      <c r="AI584">
        <v>58860</v>
      </c>
      <c r="AJ584" t="s">
        <v>130</v>
      </c>
      <c r="AK584" t="s">
        <v>250</v>
      </c>
      <c r="AL584">
        <v>2010</v>
      </c>
      <c r="AM584" t="s">
        <v>83</v>
      </c>
      <c r="AO584" t="str">
        <f>_xlfn.CONCAT(Table2[[#This Row],[auto_make]], " ", Table2[[#This Row],[auto_model]])</f>
        <v>Ford Fusion</v>
      </c>
    </row>
    <row r="585" spans="1:41" x14ac:dyDescent="0.3">
      <c r="A585">
        <v>242</v>
      </c>
      <c r="B585">
        <v>41</v>
      </c>
      <c r="C585">
        <v>512894</v>
      </c>
      <c r="D585" s="1">
        <v>33148</v>
      </c>
      <c r="E585" t="s">
        <v>40</v>
      </c>
      <c r="F585" t="s">
        <v>41</v>
      </c>
      <c r="G585">
        <v>2000</v>
      </c>
      <c r="H585">
        <v>1153.54</v>
      </c>
      <c r="I585">
        <v>6000000</v>
      </c>
      <c r="J585">
        <v>619657</v>
      </c>
      <c r="K585" t="s">
        <v>42</v>
      </c>
      <c r="L585" t="s">
        <v>125</v>
      </c>
      <c r="M585" t="s">
        <v>136</v>
      </c>
      <c r="N585" t="s">
        <v>174</v>
      </c>
      <c r="O585" t="s">
        <v>86</v>
      </c>
      <c r="P585">
        <v>0</v>
      </c>
      <c r="Q585">
        <v>-57000</v>
      </c>
      <c r="R585" s="1">
        <v>42047</v>
      </c>
      <c r="S585" t="s">
        <v>76</v>
      </c>
      <c r="T585" t="s">
        <v>77</v>
      </c>
      <c r="U585" t="s">
        <v>64</v>
      </c>
      <c r="V585" t="s">
        <v>100</v>
      </c>
      <c r="W585" t="s">
        <v>78</v>
      </c>
      <c r="X585" t="s">
        <v>157</v>
      </c>
      <c r="Y585" t="s">
        <v>763</v>
      </c>
      <c r="Z585">
        <v>3</v>
      </c>
      <c r="AA585">
        <v>3</v>
      </c>
      <c r="AB585" t="s">
        <v>80</v>
      </c>
      <c r="AC585">
        <v>0</v>
      </c>
      <c r="AD585">
        <v>1</v>
      </c>
      <c r="AE585" t="s">
        <v>63</v>
      </c>
      <c r="AF585">
        <v>68090</v>
      </c>
      <c r="AG585">
        <v>12380</v>
      </c>
      <c r="AH585">
        <v>12380</v>
      </c>
      <c r="AI585">
        <v>43330</v>
      </c>
      <c r="AJ585" t="s">
        <v>116</v>
      </c>
      <c r="AK585" t="s">
        <v>184</v>
      </c>
      <c r="AL585">
        <v>2009</v>
      </c>
      <c r="AM585" t="s">
        <v>83</v>
      </c>
      <c r="AO585" t="str">
        <f>_xlfn.CONCAT(Table2[[#This Row],[auto_make]], " ", Table2[[#This Row],[auto_model]])</f>
        <v>Toyota Corolla</v>
      </c>
    </row>
    <row r="586" spans="1:41" x14ac:dyDescent="0.3">
      <c r="A586">
        <v>96</v>
      </c>
      <c r="B586">
        <v>27</v>
      </c>
      <c r="C586">
        <v>633090</v>
      </c>
      <c r="D586" s="1">
        <v>39861</v>
      </c>
      <c r="E586" t="s">
        <v>84</v>
      </c>
      <c r="F586" t="s">
        <v>70</v>
      </c>
      <c r="G586">
        <v>1000</v>
      </c>
      <c r="H586">
        <v>1631.1</v>
      </c>
      <c r="I586">
        <v>0</v>
      </c>
      <c r="J586">
        <v>437323</v>
      </c>
      <c r="K586" t="s">
        <v>71</v>
      </c>
      <c r="L586" t="s">
        <v>132</v>
      </c>
      <c r="M586" t="s">
        <v>118</v>
      </c>
      <c r="N586" t="s">
        <v>265</v>
      </c>
      <c r="O586" t="s">
        <v>120</v>
      </c>
      <c r="P586">
        <v>0</v>
      </c>
      <c r="Q586">
        <v>0</v>
      </c>
      <c r="R586" s="1">
        <v>42027</v>
      </c>
      <c r="S586" t="s">
        <v>139</v>
      </c>
      <c r="T586" t="s">
        <v>63</v>
      </c>
      <c r="U586" t="s">
        <v>213</v>
      </c>
      <c r="V586" t="s">
        <v>50</v>
      </c>
      <c r="W586" t="s">
        <v>114</v>
      </c>
      <c r="X586" t="s">
        <v>88</v>
      </c>
      <c r="Y586" t="s">
        <v>764</v>
      </c>
      <c r="Z586">
        <v>4</v>
      </c>
      <c r="AA586">
        <v>1</v>
      </c>
      <c r="AB586" t="s">
        <v>63</v>
      </c>
      <c r="AC586">
        <v>1</v>
      </c>
      <c r="AD586">
        <v>2</v>
      </c>
      <c r="AE586" t="s">
        <v>80</v>
      </c>
      <c r="AF586">
        <v>6030</v>
      </c>
      <c r="AG586">
        <v>670</v>
      </c>
      <c r="AH586">
        <v>670</v>
      </c>
      <c r="AI586">
        <v>4690</v>
      </c>
      <c r="AJ586" t="s">
        <v>105</v>
      </c>
      <c r="AK586" t="s">
        <v>106</v>
      </c>
      <c r="AL586">
        <v>2007</v>
      </c>
      <c r="AM586" t="s">
        <v>83</v>
      </c>
      <c r="AO586" t="str">
        <f>_xlfn.CONCAT(Table2[[#This Row],[auto_make]], " ", Table2[[#This Row],[auto_model]])</f>
        <v>Nissan Pathfinder</v>
      </c>
    </row>
    <row r="587" spans="1:41" x14ac:dyDescent="0.3">
      <c r="A587">
        <v>180</v>
      </c>
      <c r="B587">
        <v>35</v>
      </c>
      <c r="C587">
        <v>464234</v>
      </c>
      <c r="D587" s="1">
        <v>38550</v>
      </c>
      <c r="E587" t="s">
        <v>84</v>
      </c>
      <c r="F587" t="s">
        <v>92</v>
      </c>
      <c r="G587">
        <v>1000</v>
      </c>
      <c r="H587">
        <v>1252.48</v>
      </c>
      <c r="I587">
        <v>0</v>
      </c>
      <c r="J587">
        <v>432148</v>
      </c>
      <c r="K587" t="s">
        <v>42</v>
      </c>
      <c r="L587" t="s">
        <v>43</v>
      </c>
      <c r="M587" t="s">
        <v>59</v>
      </c>
      <c r="N587" t="s">
        <v>156</v>
      </c>
      <c r="O587" t="s">
        <v>120</v>
      </c>
      <c r="P587">
        <v>0</v>
      </c>
      <c r="Q587">
        <v>-55800</v>
      </c>
      <c r="R587" s="1">
        <v>42045</v>
      </c>
      <c r="S587" t="s">
        <v>62</v>
      </c>
      <c r="T587" t="s">
        <v>63</v>
      </c>
      <c r="U587" t="s">
        <v>64</v>
      </c>
      <c r="V587" t="s">
        <v>94</v>
      </c>
      <c r="W587" t="s">
        <v>40</v>
      </c>
      <c r="X587" t="s">
        <v>103</v>
      </c>
      <c r="Y587" t="s">
        <v>765</v>
      </c>
      <c r="Z587">
        <v>17</v>
      </c>
      <c r="AA587">
        <v>1</v>
      </c>
      <c r="AB587" t="s">
        <v>63</v>
      </c>
      <c r="AC587">
        <v>1</v>
      </c>
      <c r="AD587">
        <v>3</v>
      </c>
      <c r="AE587" t="s">
        <v>80</v>
      </c>
      <c r="AF587">
        <v>5100</v>
      </c>
      <c r="AG587">
        <v>1020</v>
      </c>
      <c r="AH587">
        <v>510</v>
      </c>
      <c r="AI587">
        <v>3570</v>
      </c>
      <c r="AJ587" t="s">
        <v>90</v>
      </c>
      <c r="AK587" t="s">
        <v>246</v>
      </c>
      <c r="AL587">
        <v>2000</v>
      </c>
      <c r="AM587" t="s">
        <v>83</v>
      </c>
      <c r="AO587" t="str">
        <f>_xlfn.CONCAT(Table2[[#This Row],[auto_make]], " ", Table2[[#This Row],[auto_model]])</f>
        <v>Chevrolet Malibu</v>
      </c>
    </row>
    <row r="588" spans="1:41" x14ac:dyDescent="0.3">
      <c r="A588">
        <v>150</v>
      </c>
      <c r="B588">
        <v>30</v>
      </c>
      <c r="C588">
        <v>290162</v>
      </c>
      <c r="D588" s="1">
        <v>34405</v>
      </c>
      <c r="E588" t="s">
        <v>58</v>
      </c>
      <c r="F588" t="s">
        <v>70</v>
      </c>
      <c r="G588">
        <v>1000</v>
      </c>
      <c r="H588">
        <v>1677.26</v>
      </c>
      <c r="I588">
        <v>0</v>
      </c>
      <c r="J588">
        <v>439690</v>
      </c>
      <c r="K588" t="s">
        <v>42</v>
      </c>
      <c r="L588" t="s">
        <v>142</v>
      </c>
      <c r="M588" t="s">
        <v>73</v>
      </c>
      <c r="N588" t="s">
        <v>156</v>
      </c>
      <c r="O588" t="s">
        <v>75</v>
      </c>
      <c r="P588">
        <v>40100</v>
      </c>
      <c r="Q588">
        <v>0</v>
      </c>
      <c r="R588" s="1">
        <v>42014</v>
      </c>
      <c r="S588" t="s">
        <v>62</v>
      </c>
      <c r="T588" t="s">
        <v>63</v>
      </c>
      <c r="U588" t="s">
        <v>213</v>
      </c>
      <c r="V588" t="s">
        <v>50</v>
      </c>
      <c r="W588" t="s">
        <v>114</v>
      </c>
      <c r="X588" t="s">
        <v>103</v>
      </c>
      <c r="Y588" t="s">
        <v>766</v>
      </c>
      <c r="Z588">
        <v>7</v>
      </c>
      <c r="AA588">
        <v>1</v>
      </c>
      <c r="AB588" t="s">
        <v>54</v>
      </c>
      <c r="AC588">
        <v>1</v>
      </c>
      <c r="AD588">
        <v>3</v>
      </c>
      <c r="AE588" t="s">
        <v>54</v>
      </c>
      <c r="AF588">
        <v>4590</v>
      </c>
      <c r="AG588">
        <v>510</v>
      </c>
      <c r="AH588">
        <v>510</v>
      </c>
      <c r="AI588">
        <v>3570</v>
      </c>
      <c r="AJ588" t="s">
        <v>215</v>
      </c>
      <c r="AK588" t="s">
        <v>259</v>
      </c>
      <c r="AL588">
        <v>2013</v>
      </c>
      <c r="AM588" t="s">
        <v>83</v>
      </c>
      <c r="AO588" t="str">
        <f>_xlfn.CONCAT(Table2[[#This Row],[auto_make]], " ", Table2[[#This Row],[auto_model]])</f>
        <v>Volkswagen Jetta</v>
      </c>
    </row>
    <row r="589" spans="1:41" x14ac:dyDescent="0.3">
      <c r="A589">
        <v>463</v>
      </c>
      <c r="B589">
        <v>59</v>
      </c>
      <c r="C589">
        <v>638155</v>
      </c>
      <c r="D589" s="1">
        <v>34549</v>
      </c>
      <c r="E589" t="s">
        <v>84</v>
      </c>
      <c r="F589" t="s">
        <v>41</v>
      </c>
      <c r="G589">
        <v>1000</v>
      </c>
      <c r="H589">
        <v>979.73</v>
      </c>
      <c r="I589">
        <v>0</v>
      </c>
      <c r="J589">
        <v>601848</v>
      </c>
      <c r="K589" t="s">
        <v>71</v>
      </c>
      <c r="L589" t="s">
        <v>162</v>
      </c>
      <c r="M589" t="s">
        <v>126</v>
      </c>
      <c r="N589" t="s">
        <v>156</v>
      </c>
      <c r="O589" t="s">
        <v>143</v>
      </c>
      <c r="P589">
        <v>51700</v>
      </c>
      <c r="Q589">
        <v>0</v>
      </c>
      <c r="R589" s="1">
        <v>42047</v>
      </c>
      <c r="S589" t="s">
        <v>76</v>
      </c>
      <c r="T589" t="s">
        <v>87</v>
      </c>
      <c r="U589" t="s">
        <v>49</v>
      </c>
      <c r="V589" t="s">
        <v>121</v>
      </c>
      <c r="W589" t="s">
        <v>51</v>
      </c>
      <c r="X589" t="s">
        <v>52</v>
      </c>
      <c r="Y589" t="s">
        <v>767</v>
      </c>
      <c r="Z589">
        <v>14</v>
      </c>
      <c r="AA589">
        <v>2</v>
      </c>
      <c r="AB589" t="s">
        <v>63</v>
      </c>
      <c r="AC589">
        <v>1</v>
      </c>
      <c r="AD589">
        <v>2</v>
      </c>
      <c r="AE589" t="s">
        <v>80</v>
      </c>
      <c r="AF589">
        <v>72400</v>
      </c>
      <c r="AG589">
        <v>7240</v>
      </c>
      <c r="AH589">
        <v>14480</v>
      </c>
      <c r="AI589">
        <v>50680</v>
      </c>
      <c r="AJ589" t="s">
        <v>90</v>
      </c>
      <c r="AK589" t="s">
        <v>91</v>
      </c>
      <c r="AL589">
        <v>1999</v>
      </c>
      <c r="AM589" t="s">
        <v>57</v>
      </c>
      <c r="AO589" t="str">
        <f>_xlfn.CONCAT(Table2[[#This Row],[auto_make]], " ", Table2[[#This Row],[auto_model]])</f>
        <v>Chevrolet Tahoe</v>
      </c>
    </row>
    <row r="590" spans="1:41" x14ac:dyDescent="0.3">
      <c r="A590">
        <v>472</v>
      </c>
      <c r="B590">
        <v>64</v>
      </c>
      <c r="C590">
        <v>911429</v>
      </c>
      <c r="D590" s="1">
        <v>41146</v>
      </c>
      <c r="E590" t="s">
        <v>58</v>
      </c>
      <c r="F590" t="s">
        <v>41</v>
      </c>
      <c r="G590">
        <v>500</v>
      </c>
      <c r="H590">
        <v>989.24</v>
      </c>
      <c r="I590">
        <v>0</v>
      </c>
      <c r="J590">
        <v>615821</v>
      </c>
      <c r="K590" t="s">
        <v>42</v>
      </c>
      <c r="L590" t="s">
        <v>125</v>
      </c>
      <c r="M590" t="s">
        <v>112</v>
      </c>
      <c r="N590" t="s">
        <v>133</v>
      </c>
      <c r="O590" t="s">
        <v>143</v>
      </c>
      <c r="P590">
        <v>0</v>
      </c>
      <c r="Q590">
        <v>0</v>
      </c>
      <c r="R590" s="1">
        <v>42056</v>
      </c>
      <c r="S590" t="s">
        <v>47</v>
      </c>
      <c r="T590" t="s">
        <v>87</v>
      </c>
      <c r="U590" t="s">
        <v>49</v>
      </c>
      <c r="V590" t="s">
        <v>100</v>
      </c>
      <c r="W590" t="s">
        <v>78</v>
      </c>
      <c r="X590" t="s">
        <v>157</v>
      </c>
      <c r="Y590" t="s">
        <v>768</v>
      </c>
      <c r="Z590">
        <v>13</v>
      </c>
      <c r="AA590">
        <v>1</v>
      </c>
      <c r="AB590" t="s">
        <v>80</v>
      </c>
      <c r="AC590">
        <v>2</v>
      </c>
      <c r="AD590">
        <v>3</v>
      </c>
      <c r="AE590" t="s">
        <v>80</v>
      </c>
      <c r="AF590">
        <v>70900</v>
      </c>
      <c r="AG590">
        <v>14180</v>
      </c>
      <c r="AH590">
        <v>7090</v>
      </c>
      <c r="AI590">
        <v>49630</v>
      </c>
      <c r="AJ590" t="s">
        <v>68</v>
      </c>
      <c r="AK590" t="s">
        <v>272</v>
      </c>
      <c r="AL590">
        <v>2002</v>
      </c>
      <c r="AM590" t="s">
        <v>83</v>
      </c>
      <c r="AO590" t="str">
        <f>_xlfn.CONCAT(Table2[[#This Row],[auto_make]], " ", Table2[[#This Row],[auto_model]])</f>
        <v>Mercedes ML350</v>
      </c>
    </row>
    <row r="591" spans="1:41" x14ac:dyDescent="0.3">
      <c r="A591">
        <v>75</v>
      </c>
      <c r="B591">
        <v>25</v>
      </c>
      <c r="C591">
        <v>106186</v>
      </c>
      <c r="D591" s="1">
        <v>40879</v>
      </c>
      <c r="E591" t="s">
        <v>84</v>
      </c>
      <c r="F591" t="s">
        <v>92</v>
      </c>
      <c r="G591">
        <v>1000</v>
      </c>
      <c r="H591">
        <v>1389.86</v>
      </c>
      <c r="I591">
        <v>0</v>
      </c>
      <c r="J591">
        <v>472475</v>
      </c>
      <c r="K591" t="s">
        <v>71</v>
      </c>
      <c r="L591" t="s">
        <v>93</v>
      </c>
      <c r="M591" t="s">
        <v>118</v>
      </c>
      <c r="N591" t="s">
        <v>150</v>
      </c>
      <c r="O591" t="s">
        <v>46</v>
      </c>
      <c r="P591">
        <v>0</v>
      </c>
      <c r="Q591">
        <v>0</v>
      </c>
      <c r="R591" s="1">
        <v>42022</v>
      </c>
      <c r="S591" t="s">
        <v>76</v>
      </c>
      <c r="T591" t="s">
        <v>48</v>
      </c>
      <c r="U591" t="s">
        <v>108</v>
      </c>
      <c r="V591" t="s">
        <v>121</v>
      </c>
      <c r="W591" t="s">
        <v>114</v>
      </c>
      <c r="X591" t="s">
        <v>103</v>
      </c>
      <c r="Y591" t="s">
        <v>769</v>
      </c>
      <c r="Z591">
        <v>23</v>
      </c>
      <c r="AA591">
        <v>2</v>
      </c>
      <c r="AB591" t="s">
        <v>63</v>
      </c>
      <c r="AC591">
        <v>2</v>
      </c>
      <c r="AD591">
        <v>3</v>
      </c>
      <c r="AE591" t="s">
        <v>54</v>
      </c>
      <c r="AF591">
        <v>65100</v>
      </c>
      <c r="AG591">
        <v>6510</v>
      </c>
      <c r="AH591">
        <v>6510</v>
      </c>
      <c r="AI591">
        <v>52080</v>
      </c>
      <c r="AJ591" t="s">
        <v>55</v>
      </c>
      <c r="AK591">
        <v>93</v>
      </c>
      <c r="AL591">
        <v>2011</v>
      </c>
      <c r="AM591" t="s">
        <v>83</v>
      </c>
      <c r="AO591" t="str">
        <f>_xlfn.CONCAT(Table2[[#This Row],[auto_make]], " ", Table2[[#This Row],[auto_model]])</f>
        <v>Saab 93</v>
      </c>
    </row>
    <row r="592" spans="1:41" x14ac:dyDescent="0.3">
      <c r="A592">
        <v>193</v>
      </c>
      <c r="B592">
        <v>40</v>
      </c>
      <c r="C592">
        <v>311783</v>
      </c>
      <c r="D592" s="1">
        <v>38408</v>
      </c>
      <c r="E592" t="s">
        <v>40</v>
      </c>
      <c r="F592" t="s">
        <v>70</v>
      </c>
      <c r="G592">
        <v>500</v>
      </c>
      <c r="H592">
        <v>1233.8499999999999</v>
      </c>
      <c r="I592">
        <v>0</v>
      </c>
      <c r="J592">
        <v>457463</v>
      </c>
      <c r="K592" t="s">
        <v>71</v>
      </c>
      <c r="L592" t="s">
        <v>142</v>
      </c>
      <c r="M592" t="s">
        <v>160</v>
      </c>
      <c r="N592" t="s">
        <v>169</v>
      </c>
      <c r="O592" t="s">
        <v>46</v>
      </c>
      <c r="P592">
        <v>0</v>
      </c>
      <c r="Q592">
        <v>0</v>
      </c>
      <c r="R592" s="1">
        <v>42063</v>
      </c>
      <c r="S592" t="s">
        <v>76</v>
      </c>
      <c r="T592" t="s">
        <v>48</v>
      </c>
      <c r="U592" t="s">
        <v>108</v>
      </c>
      <c r="V592" t="s">
        <v>137</v>
      </c>
      <c r="W592" t="s">
        <v>176</v>
      </c>
      <c r="X592" t="s">
        <v>123</v>
      </c>
      <c r="Y592" t="s">
        <v>770</v>
      </c>
      <c r="Z592">
        <v>23</v>
      </c>
      <c r="AA592">
        <v>3</v>
      </c>
      <c r="AB592" t="s">
        <v>63</v>
      </c>
      <c r="AC592">
        <v>2</v>
      </c>
      <c r="AD592">
        <v>1</v>
      </c>
      <c r="AE592" t="s">
        <v>54</v>
      </c>
      <c r="AF592">
        <v>64260</v>
      </c>
      <c r="AG592">
        <v>0</v>
      </c>
      <c r="AH592">
        <v>14280</v>
      </c>
      <c r="AI592">
        <v>49980</v>
      </c>
      <c r="AJ592" t="s">
        <v>130</v>
      </c>
      <c r="AK592" t="s">
        <v>173</v>
      </c>
      <c r="AL592">
        <v>1999</v>
      </c>
      <c r="AM592" t="s">
        <v>83</v>
      </c>
      <c r="AO592" t="str">
        <f>_xlfn.CONCAT(Table2[[#This Row],[auto_make]], " ", Table2[[#This Row],[auto_model]])</f>
        <v>Ford Escape</v>
      </c>
    </row>
    <row r="593" spans="1:41" x14ac:dyDescent="0.3">
      <c r="A593">
        <v>43</v>
      </c>
      <c r="B593">
        <v>43</v>
      </c>
      <c r="C593">
        <v>528385</v>
      </c>
      <c r="D593" s="1">
        <v>35741</v>
      </c>
      <c r="E593" t="s">
        <v>84</v>
      </c>
      <c r="F593" t="s">
        <v>92</v>
      </c>
      <c r="G593">
        <v>500</v>
      </c>
      <c r="H593">
        <v>1320.39</v>
      </c>
      <c r="I593">
        <v>0</v>
      </c>
      <c r="J593">
        <v>604861</v>
      </c>
      <c r="K593" t="s">
        <v>71</v>
      </c>
      <c r="L593" t="s">
        <v>93</v>
      </c>
      <c r="M593" t="s">
        <v>85</v>
      </c>
      <c r="N593" t="s">
        <v>156</v>
      </c>
      <c r="O593" t="s">
        <v>143</v>
      </c>
      <c r="P593">
        <v>0</v>
      </c>
      <c r="Q593">
        <v>0</v>
      </c>
      <c r="R593" s="1">
        <v>42023</v>
      </c>
      <c r="S593" t="s">
        <v>47</v>
      </c>
      <c r="T593" t="s">
        <v>77</v>
      </c>
      <c r="U593" t="s">
        <v>49</v>
      </c>
      <c r="V593" t="s">
        <v>137</v>
      </c>
      <c r="W593" t="s">
        <v>114</v>
      </c>
      <c r="X593" t="s">
        <v>88</v>
      </c>
      <c r="Y593" t="s">
        <v>771</v>
      </c>
      <c r="Z593">
        <v>16</v>
      </c>
      <c r="AA593">
        <v>1</v>
      </c>
      <c r="AB593" t="s">
        <v>63</v>
      </c>
      <c r="AC593">
        <v>2</v>
      </c>
      <c r="AD593">
        <v>1</v>
      </c>
      <c r="AE593" t="s">
        <v>63</v>
      </c>
      <c r="AF593">
        <v>79970</v>
      </c>
      <c r="AG593">
        <v>7270</v>
      </c>
      <c r="AH593">
        <v>21810</v>
      </c>
      <c r="AI593">
        <v>50890</v>
      </c>
      <c r="AJ593" t="s">
        <v>210</v>
      </c>
      <c r="AK593" t="s">
        <v>226</v>
      </c>
      <c r="AL593">
        <v>1996</v>
      </c>
      <c r="AM593" t="s">
        <v>57</v>
      </c>
      <c r="AO593" t="str">
        <f>_xlfn.CONCAT(Table2[[#This Row],[auto_make]], " ", Table2[[#This Row],[auto_model]])</f>
        <v>Honda CRV</v>
      </c>
    </row>
    <row r="594" spans="1:41" x14ac:dyDescent="0.3">
      <c r="A594">
        <v>253</v>
      </c>
      <c r="B594">
        <v>41</v>
      </c>
      <c r="C594">
        <v>228403</v>
      </c>
      <c r="D594" s="1">
        <v>38097</v>
      </c>
      <c r="E594" t="s">
        <v>58</v>
      </c>
      <c r="F594" t="s">
        <v>70</v>
      </c>
      <c r="G594">
        <v>1000</v>
      </c>
      <c r="H594">
        <v>1435.09</v>
      </c>
      <c r="I594">
        <v>0</v>
      </c>
      <c r="J594">
        <v>471519</v>
      </c>
      <c r="K594" t="s">
        <v>71</v>
      </c>
      <c r="L594" t="s">
        <v>142</v>
      </c>
      <c r="M594" t="s">
        <v>59</v>
      </c>
      <c r="N594" t="s">
        <v>99</v>
      </c>
      <c r="O594" t="s">
        <v>143</v>
      </c>
      <c r="P594">
        <v>36600</v>
      </c>
      <c r="Q594">
        <v>0</v>
      </c>
      <c r="R594" s="1">
        <v>42015</v>
      </c>
      <c r="S594" t="s">
        <v>47</v>
      </c>
      <c r="T594" t="s">
        <v>77</v>
      </c>
      <c r="U594" t="s">
        <v>108</v>
      </c>
      <c r="V594" t="s">
        <v>50</v>
      </c>
      <c r="W594" t="s">
        <v>51</v>
      </c>
      <c r="X594" t="s">
        <v>157</v>
      </c>
      <c r="Y594" t="s">
        <v>772</v>
      </c>
      <c r="Z594">
        <v>17</v>
      </c>
      <c r="AA594">
        <v>1</v>
      </c>
      <c r="AB594" t="s">
        <v>80</v>
      </c>
      <c r="AC594">
        <v>2</v>
      </c>
      <c r="AD594">
        <v>0</v>
      </c>
      <c r="AE594" t="s">
        <v>63</v>
      </c>
      <c r="AF594">
        <v>56610</v>
      </c>
      <c r="AG594">
        <v>6290</v>
      </c>
      <c r="AH594">
        <v>6290</v>
      </c>
      <c r="AI594">
        <v>44030</v>
      </c>
      <c r="AJ594" t="s">
        <v>90</v>
      </c>
      <c r="AK594" t="s">
        <v>91</v>
      </c>
      <c r="AL594">
        <v>1995</v>
      </c>
      <c r="AM594" t="s">
        <v>83</v>
      </c>
      <c r="AO594" t="str">
        <f>_xlfn.CONCAT(Table2[[#This Row],[auto_make]], " ", Table2[[#This Row],[auto_model]])</f>
        <v>Chevrolet Tahoe</v>
      </c>
    </row>
    <row r="595" spans="1:41" x14ac:dyDescent="0.3">
      <c r="A595">
        <v>152</v>
      </c>
      <c r="B595">
        <v>30</v>
      </c>
      <c r="C595">
        <v>209177</v>
      </c>
      <c r="D595" s="1">
        <v>40134</v>
      </c>
      <c r="E595" t="s">
        <v>58</v>
      </c>
      <c r="F595" t="s">
        <v>92</v>
      </c>
      <c r="G595">
        <v>500</v>
      </c>
      <c r="H595">
        <v>1448.54</v>
      </c>
      <c r="I595">
        <v>0</v>
      </c>
      <c r="J595">
        <v>618682</v>
      </c>
      <c r="K595" t="s">
        <v>71</v>
      </c>
      <c r="L595" t="s">
        <v>162</v>
      </c>
      <c r="M595" t="s">
        <v>44</v>
      </c>
      <c r="N595" t="s">
        <v>174</v>
      </c>
      <c r="O595" t="s">
        <v>120</v>
      </c>
      <c r="P595">
        <v>58600</v>
      </c>
      <c r="Q595">
        <v>0</v>
      </c>
      <c r="R595" s="1">
        <v>42046</v>
      </c>
      <c r="S595" t="s">
        <v>47</v>
      </c>
      <c r="T595" t="s">
        <v>48</v>
      </c>
      <c r="U595" t="s">
        <v>49</v>
      </c>
      <c r="V595" t="s">
        <v>100</v>
      </c>
      <c r="W595" t="s">
        <v>65</v>
      </c>
      <c r="X595" t="s">
        <v>157</v>
      </c>
      <c r="Y595" t="s">
        <v>773</v>
      </c>
      <c r="Z595">
        <v>9</v>
      </c>
      <c r="AA595">
        <v>1</v>
      </c>
      <c r="AB595" t="s">
        <v>54</v>
      </c>
      <c r="AC595">
        <v>1</v>
      </c>
      <c r="AD595">
        <v>1</v>
      </c>
      <c r="AE595" t="s">
        <v>63</v>
      </c>
      <c r="AF595">
        <v>84590</v>
      </c>
      <c r="AG595">
        <v>7690</v>
      </c>
      <c r="AH595">
        <v>7690</v>
      </c>
      <c r="AI595">
        <v>69210</v>
      </c>
      <c r="AJ595" t="s">
        <v>116</v>
      </c>
      <c r="AK595" t="s">
        <v>141</v>
      </c>
      <c r="AL595">
        <v>2000</v>
      </c>
      <c r="AM595" t="s">
        <v>57</v>
      </c>
      <c r="AO595" t="str">
        <f>_xlfn.CONCAT(Table2[[#This Row],[auto_make]], " ", Table2[[#This Row],[auto_model]])</f>
        <v>Toyota Highlander</v>
      </c>
    </row>
    <row r="596" spans="1:41" x14ac:dyDescent="0.3">
      <c r="A596">
        <v>160</v>
      </c>
      <c r="B596">
        <v>38</v>
      </c>
      <c r="C596">
        <v>497929</v>
      </c>
      <c r="D596" s="1">
        <v>40075</v>
      </c>
      <c r="E596" t="s">
        <v>40</v>
      </c>
      <c r="F596" t="s">
        <v>41</v>
      </c>
      <c r="G596">
        <v>500</v>
      </c>
      <c r="H596">
        <v>1733.56</v>
      </c>
      <c r="I596">
        <v>0</v>
      </c>
      <c r="J596">
        <v>441425</v>
      </c>
      <c r="K596" t="s">
        <v>42</v>
      </c>
      <c r="L596" t="s">
        <v>132</v>
      </c>
      <c r="M596" t="s">
        <v>73</v>
      </c>
      <c r="N596" t="s">
        <v>45</v>
      </c>
      <c r="O596" t="s">
        <v>120</v>
      </c>
      <c r="P596">
        <v>0</v>
      </c>
      <c r="Q596">
        <v>-43800</v>
      </c>
      <c r="R596" s="1">
        <v>42013</v>
      </c>
      <c r="S596" t="s">
        <v>76</v>
      </c>
      <c r="T596" t="s">
        <v>48</v>
      </c>
      <c r="U596" t="s">
        <v>49</v>
      </c>
      <c r="V596" t="s">
        <v>100</v>
      </c>
      <c r="W596" t="s">
        <v>51</v>
      </c>
      <c r="X596" t="s">
        <v>123</v>
      </c>
      <c r="Y596" t="s">
        <v>774</v>
      </c>
      <c r="Z596">
        <v>13</v>
      </c>
      <c r="AA596">
        <v>3</v>
      </c>
      <c r="AB596" t="s">
        <v>80</v>
      </c>
      <c r="AC596">
        <v>2</v>
      </c>
      <c r="AD596">
        <v>1</v>
      </c>
      <c r="AE596" t="s">
        <v>54</v>
      </c>
      <c r="AF596">
        <v>66780</v>
      </c>
      <c r="AG596">
        <v>7420</v>
      </c>
      <c r="AH596">
        <v>14840</v>
      </c>
      <c r="AI596">
        <v>44520</v>
      </c>
      <c r="AJ596" t="s">
        <v>68</v>
      </c>
      <c r="AK596" t="s">
        <v>272</v>
      </c>
      <c r="AL596">
        <v>1996</v>
      </c>
      <c r="AM596" t="s">
        <v>83</v>
      </c>
      <c r="AO596" t="str">
        <f>_xlfn.CONCAT(Table2[[#This Row],[auto_make]], " ", Table2[[#This Row],[auto_model]])</f>
        <v>Mercedes ML350</v>
      </c>
    </row>
    <row r="597" spans="1:41" x14ac:dyDescent="0.3">
      <c r="A597">
        <v>56</v>
      </c>
      <c r="B597">
        <v>36</v>
      </c>
      <c r="C597">
        <v>735844</v>
      </c>
      <c r="D597" s="1">
        <v>40125</v>
      </c>
      <c r="E597" t="s">
        <v>58</v>
      </c>
      <c r="F597" t="s">
        <v>70</v>
      </c>
      <c r="G597">
        <v>500</v>
      </c>
      <c r="H597">
        <v>1533.07</v>
      </c>
      <c r="I597">
        <v>0</v>
      </c>
      <c r="J597">
        <v>609336</v>
      </c>
      <c r="K597" t="s">
        <v>42</v>
      </c>
      <c r="L597" t="s">
        <v>162</v>
      </c>
      <c r="M597" t="s">
        <v>190</v>
      </c>
      <c r="N597" t="s">
        <v>265</v>
      </c>
      <c r="O597" t="s">
        <v>75</v>
      </c>
      <c r="P597">
        <v>0</v>
      </c>
      <c r="Q597">
        <v>-28800</v>
      </c>
      <c r="R597" s="1">
        <v>42024</v>
      </c>
      <c r="S597" t="s">
        <v>47</v>
      </c>
      <c r="T597" t="s">
        <v>77</v>
      </c>
      <c r="U597" t="s">
        <v>49</v>
      </c>
      <c r="V597" t="s">
        <v>50</v>
      </c>
      <c r="W597" t="s">
        <v>122</v>
      </c>
      <c r="X597" t="s">
        <v>103</v>
      </c>
      <c r="Y597" t="s">
        <v>775</v>
      </c>
      <c r="Z597">
        <v>13</v>
      </c>
      <c r="AA597">
        <v>1</v>
      </c>
      <c r="AB597" t="s">
        <v>54</v>
      </c>
      <c r="AC597">
        <v>1</v>
      </c>
      <c r="AD597">
        <v>2</v>
      </c>
      <c r="AE597" t="s">
        <v>54</v>
      </c>
      <c r="AF597">
        <v>58500</v>
      </c>
      <c r="AG597">
        <v>0</v>
      </c>
      <c r="AH597">
        <v>6500</v>
      </c>
      <c r="AI597">
        <v>52000</v>
      </c>
      <c r="AJ597" t="s">
        <v>130</v>
      </c>
      <c r="AK597" t="s">
        <v>173</v>
      </c>
      <c r="AL597">
        <v>2001</v>
      </c>
      <c r="AM597" t="s">
        <v>83</v>
      </c>
      <c r="AO597" t="str">
        <f>_xlfn.CONCAT(Table2[[#This Row],[auto_make]], " ", Table2[[#This Row],[auto_model]])</f>
        <v>Ford Escape</v>
      </c>
    </row>
    <row r="598" spans="1:41" x14ac:dyDescent="0.3">
      <c r="A598">
        <v>286</v>
      </c>
      <c r="B598">
        <v>41</v>
      </c>
      <c r="C598">
        <v>710741</v>
      </c>
      <c r="D598" s="1">
        <v>37146</v>
      </c>
      <c r="E598" t="s">
        <v>84</v>
      </c>
      <c r="F598" t="s">
        <v>70</v>
      </c>
      <c r="G598">
        <v>500</v>
      </c>
      <c r="H598">
        <v>1106.77</v>
      </c>
      <c r="I598">
        <v>0</v>
      </c>
      <c r="J598">
        <v>603320</v>
      </c>
      <c r="K598" t="s">
        <v>71</v>
      </c>
      <c r="L598" t="s">
        <v>142</v>
      </c>
      <c r="M598" t="s">
        <v>102</v>
      </c>
      <c r="N598" t="s">
        <v>113</v>
      </c>
      <c r="O598" t="s">
        <v>61</v>
      </c>
      <c r="P598">
        <v>45500</v>
      </c>
      <c r="Q598">
        <v>-62500</v>
      </c>
      <c r="R598" s="1">
        <v>42061</v>
      </c>
      <c r="S598" t="s">
        <v>139</v>
      </c>
      <c r="T598" t="s">
        <v>63</v>
      </c>
      <c r="U598" t="s">
        <v>213</v>
      </c>
      <c r="V598" t="s">
        <v>50</v>
      </c>
      <c r="W598" t="s">
        <v>114</v>
      </c>
      <c r="X598" t="s">
        <v>52</v>
      </c>
      <c r="Y598" t="s">
        <v>776</v>
      </c>
      <c r="Z598">
        <v>3</v>
      </c>
      <c r="AA598">
        <v>1</v>
      </c>
      <c r="AB598" t="s">
        <v>63</v>
      </c>
      <c r="AC598">
        <v>2</v>
      </c>
      <c r="AD598">
        <v>0</v>
      </c>
      <c r="AE598" t="s">
        <v>80</v>
      </c>
      <c r="AF598">
        <v>5000</v>
      </c>
      <c r="AG598">
        <v>500</v>
      </c>
      <c r="AH598">
        <v>500</v>
      </c>
      <c r="AI598">
        <v>4000</v>
      </c>
      <c r="AJ598" t="s">
        <v>81</v>
      </c>
      <c r="AK598" t="s">
        <v>82</v>
      </c>
      <c r="AL598">
        <v>2003</v>
      </c>
      <c r="AM598" t="s">
        <v>83</v>
      </c>
      <c r="AO598" t="str">
        <f>_xlfn.CONCAT(Table2[[#This Row],[auto_make]], " ", Table2[[#This Row],[auto_model]])</f>
        <v>Dodge RAM</v>
      </c>
    </row>
    <row r="599" spans="1:41" x14ac:dyDescent="0.3">
      <c r="A599">
        <v>3</v>
      </c>
      <c r="B599">
        <v>29</v>
      </c>
      <c r="C599">
        <v>276804</v>
      </c>
      <c r="D599" s="1">
        <v>33935</v>
      </c>
      <c r="E599" t="s">
        <v>84</v>
      </c>
      <c r="F599" t="s">
        <v>70</v>
      </c>
      <c r="G599">
        <v>500</v>
      </c>
      <c r="H599">
        <v>995.7</v>
      </c>
      <c r="I599">
        <v>5000000</v>
      </c>
      <c r="J599">
        <v>615446</v>
      </c>
      <c r="K599" t="s">
        <v>71</v>
      </c>
      <c r="L599" t="s">
        <v>162</v>
      </c>
      <c r="M599" t="s">
        <v>118</v>
      </c>
      <c r="N599" t="s">
        <v>169</v>
      </c>
      <c r="O599" t="s">
        <v>86</v>
      </c>
      <c r="P599">
        <v>0</v>
      </c>
      <c r="Q599">
        <v>0</v>
      </c>
      <c r="R599" s="1">
        <v>42037</v>
      </c>
      <c r="S599" t="s">
        <v>139</v>
      </c>
      <c r="T599" t="s">
        <v>63</v>
      </c>
      <c r="U599" t="s">
        <v>213</v>
      </c>
      <c r="V599" t="s">
        <v>50</v>
      </c>
      <c r="W599" t="s">
        <v>176</v>
      </c>
      <c r="X599" t="s">
        <v>103</v>
      </c>
      <c r="Y599" t="s">
        <v>777</v>
      </c>
      <c r="Z599">
        <v>3</v>
      </c>
      <c r="AA599">
        <v>1</v>
      </c>
      <c r="AB599" t="s">
        <v>63</v>
      </c>
      <c r="AC599">
        <v>2</v>
      </c>
      <c r="AD599">
        <v>1</v>
      </c>
      <c r="AE599" t="s">
        <v>63</v>
      </c>
      <c r="AF599">
        <v>5000</v>
      </c>
      <c r="AG599">
        <v>500</v>
      </c>
      <c r="AH599">
        <v>1000</v>
      </c>
      <c r="AI599">
        <v>3500</v>
      </c>
      <c r="AJ599" t="s">
        <v>68</v>
      </c>
      <c r="AK599" t="s">
        <v>69</v>
      </c>
      <c r="AL599">
        <v>2008</v>
      </c>
      <c r="AM599" t="s">
        <v>57</v>
      </c>
      <c r="AO599" t="str">
        <f>_xlfn.CONCAT(Table2[[#This Row],[auto_make]], " ", Table2[[#This Row],[auto_model]])</f>
        <v>Mercedes E400</v>
      </c>
    </row>
    <row r="600" spans="1:41" x14ac:dyDescent="0.3">
      <c r="A600">
        <v>286</v>
      </c>
      <c r="B600">
        <v>41</v>
      </c>
      <c r="C600">
        <v>507545</v>
      </c>
      <c r="D600" s="1">
        <v>36136</v>
      </c>
      <c r="E600" t="s">
        <v>84</v>
      </c>
      <c r="F600" t="s">
        <v>41</v>
      </c>
      <c r="G600">
        <v>1000</v>
      </c>
      <c r="H600">
        <v>1298.8499999999999</v>
      </c>
      <c r="I600">
        <v>6000000</v>
      </c>
      <c r="J600">
        <v>435967</v>
      </c>
      <c r="K600" t="s">
        <v>71</v>
      </c>
      <c r="L600" t="s">
        <v>132</v>
      </c>
      <c r="M600" t="s">
        <v>73</v>
      </c>
      <c r="N600" t="s">
        <v>119</v>
      </c>
      <c r="O600" t="s">
        <v>61</v>
      </c>
      <c r="P600">
        <v>71300</v>
      </c>
      <c r="Q600">
        <v>-70300</v>
      </c>
      <c r="R600" s="1">
        <v>42008</v>
      </c>
      <c r="S600" t="s">
        <v>76</v>
      </c>
      <c r="T600" t="s">
        <v>87</v>
      </c>
      <c r="U600" t="s">
        <v>49</v>
      </c>
      <c r="V600" t="s">
        <v>137</v>
      </c>
      <c r="W600" t="s">
        <v>78</v>
      </c>
      <c r="X600" t="s">
        <v>52</v>
      </c>
      <c r="Y600" t="s">
        <v>778</v>
      </c>
      <c r="Z600">
        <v>16</v>
      </c>
      <c r="AA600">
        <v>3</v>
      </c>
      <c r="AB600" t="s">
        <v>63</v>
      </c>
      <c r="AC600">
        <v>1</v>
      </c>
      <c r="AD600">
        <v>3</v>
      </c>
      <c r="AE600" t="s">
        <v>54</v>
      </c>
      <c r="AF600">
        <v>54450</v>
      </c>
      <c r="AG600">
        <v>6050</v>
      </c>
      <c r="AH600">
        <v>12100</v>
      </c>
      <c r="AI600">
        <v>36300</v>
      </c>
      <c r="AJ600" t="s">
        <v>55</v>
      </c>
      <c r="AK600" t="s">
        <v>56</v>
      </c>
      <c r="AL600">
        <v>2007</v>
      </c>
      <c r="AM600" t="s">
        <v>83</v>
      </c>
      <c r="AO600" t="str">
        <f>_xlfn.CONCAT(Table2[[#This Row],[auto_make]], " ", Table2[[#This Row],[auto_model]])</f>
        <v>Saab 92x</v>
      </c>
    </row>
    <row r="601" spans="1:41" x14ac:dyDescent="0.3">
      <c r="A601">
        <v>239</v>
      </c>
      <c r="B601">
        <v>38</v>
      </c>
      <c r="C601">
        <v>485642</v>
      </c>
      <c r="D601" s="1">
        <v>33110</v>
      </c>
      <c r="E601" t="s">
        <v>40</v>
      </c>
      <c r="F601" t="s">
        <v>41</v>
      </c>
      <c r="G601">
        <v>1000</v>
      </c>
      <c r="H601">
        <v>1276.73</v>
      </c>
      <c r="I601">
        <v>5000000</v>
      </c>
      <c r="J601">
        <v>610246</v>
      </c>
      <c r="K601" t="s">
        <v>71</v>
      </c>
      <c r="L601" t="s">
        <v>125</v>
      </c>
      <c r="M601" t="s">
        <v>160</v>
      </c>
      <c r="N601" t="s">
        <v>99</v>
      </c>
      <c r="O601" t="s">
        <v>61</v>
      </c>
      <c r="P601">
        <v>0</v>
      </c>
      <c r="Q601">
        <v>0</v>
      </c>
      <c r="R601" s="1">
        <v>42054</v>
      </c>
      <c r="S601" t="s">
        <v>76</v>
      </c>
      <c r="T601" t="s">
        <v>87</v>
      </c>
      <c r="U601" t="s">
        <v>49</v>
      </c>
      <c r="V601" t="s">
        <v>50</v>
      </c>
      <c r="W601" t="s">
        <v>114</v>
      </c>
      <c r="X601" t="s">
        <v>157</v>
      </c>
      <c r="Y601" t="s">
        <v>779</v>
      </c>
      <c r="Z601">
        <v>12</v>
      </c>
      <c r="AA601">
        <v>3</v>
      </c>
      <c r="AB601" t="s">
        <v>80</v>
      </c>
      <c r="AC601">
        <v>1</v>
      </c>
      <c r="AD601">
        <v>3</v>
      </c>
      <c r="AE601" t="s">
        <v>63</v>
      </c>
      <c r="AF601">
        <v>61920</v>
      </c>
      <c r="AG601">
        <v>6880</v>
      </c>
      <c r="AH601">
        <v>6880</v>
      </c>
      <c r="AI601">
        <v>48160</v>
      </c>
      <c r="AJ601" t="s">
        <v>55</v>
      </c>
      <c r="AK601">
        <v>93</v>
      </c>
      <c r="AL601">
        <v>2003</v>
      </c>
      <c r="AM601" t="s">
        <v>83</v>
      </c>
      <c r="AO601" t="str">
        <f>_xlfn.CONCAT(Table2[[#This Row],[auto_make]], " ", Table2[[#This Row],[auto_model]])</f>
        <v>Saab 93</v>
      </c>
    </row>
    <row r="602" spans="1:41" x14ac:dyDescent="0.3">
      <c r="A602">
        <v>64</v>
      </c>
      <c r="B602">
        <v>29</v>
      </c>
      <c r="C602">
        <v>796375</v>
      </c>
      <c r="D602" s="1">
        <v>40838</v>
      </c>
      <c r="E602" t="s">
        <v>40</v>
      </c>
      <c r="F602" t="s">
        <v>41</v>
      </c>
      <c r="G602">
        <v>2000</v>
      </c>
      <c r="H602">
        <v>1202.28</v>
      </c>
      <c r="I602">
        <v>0</v>
      </c>
      <c r="J602">
        <v>479327</v>
      </c>
      <c r="K602" t="s">
        <v>42</v>
      </c>
      <c r="L602" t="s">
        <v>132</v>
      </c>
      <c r="M602" t="s">
        <v>126</v>
      </c>
      <c r="N602" t="s">
        <v>243</v>
      </c>
      <c r="O602" t="s">
        <v>61</v>
      </c>
      <c r="P602">
        <v>0</v>
      </c>
      <c r="Q602">
        <v>-61400</v>
      </c>
      <c r="R602" s="1">
        <v>42016</v>
      </c>
      <c r="S602" t="s">
        <v>47</v>
      </c>
      <c r="T602" t="s">
        <v>48</v>
      </c>
      <c r="U602" t="s">
        <v>64</v>
      </c>
      <c r="V602" t="s">
        <v>137</v>
      </c>
      <c r="W602" t="s">
        <v>65</v>
      </c>
      <c r="X602" t="s">
        <v>123</v>
      </c>
      <c r="Y602" t="s">
        <v>780</v>
      </c>
      <c r="Z602">
        <v>4</v>
      </c>
      <c r="AA602">
        <v>1</v>
      </c>
      <c r="AB602" t="s">
        <v>63</v>
      </c>
      <c r="AC602">
        <v>1</v>
      </c>
      <c r="AD602">
        <v>2</v>
      </c>
      <c r="AE602" t="s">
        <v>80</v>
      </c>
      <c r="AF602">
        <v>43700</v>
      </c>
      <c r="AG602">
        <v>4370</v>
      </c>
      <c r="AH602">
        <v>4370</v>
      </c>
      <c r="AI602">
        <v>34960</v>
      </c>
      <c r="AJ602" t="s">
        <v>105</v>
      </c>
      <c r="AK602" t="s">
        <v>106</v>
      </c>
      <c r="AL602">
        <v>2007</v>
      </c>
      <c r="AM602" t="s">
        <v>57</v>
      </c>
      <c r="AO602" t="str">
        <f>_xlfn.CONCAT(Table2[[#This Row],[auto_make]], " ", Table2[[#This Row],[auto_model]])</f>
        <v>Nissan Pathfinder</v>
      </c>
    </row>
    <row r="603" spans="1:41" x14ac:dyDescent="0.3">
      <c r="A603">
        <v>98</v>
      </c>
      <c r="B603">
        <v>31</v>
      </c>
      <c r="C603">
        <v>171183</v>
      </c>
      <c r="D603" s="1">
        <v>32905</v>
      </c>
      <c r="E603" t="s">
        <v>58</v>
      </c>
      <c r="F603" t="s">
        <v>70</v>
      </c>
      <c r="G603">
        <v>500</v>
      </c>
      <c r="H603">
        <v>671.92</v>
      </c>
      <c r="I603">
        <v>0</v>
      </c>
      <c r="J603">
        <v>468300</v>
      </c>
      <c r="K603" t="s">
        <v>42</v>
      </c>
      <c r="L603" t="s">
        <v>125</v>
      </c>
      <c r="M603" t="s">
        <v>59</v>
      </c>
      <c r="N603" t="s">
        <v>99</v>
      </c>
      <c r="O603" t="s">
        <v>120</v>
      </c>
      <c r="P603">
        <v>0</v>
      </c>
      <c r="Q603">
        <v>-26400</v>
      </c>
      <c r="R603" s="1">
        <v>42028</v>
      </c>
      <c r="S603" t="s">
        <v>47</v>
      </c>
      <c r="T603" t="s">
        <v>87</v>
      </c>
      <c r="U603" t="s">
        <v>64</v>
      </c>
      <c r="V603" t="s">
        <v>121</v>
      </c>
      <c r="W603" t="s">
        <v>122</v>
      </c>
      <c r="X603" t="s">
        <v>66</v>
      </c>
      <c r="Y603" t="s">
        <v>781</v>
      </c>
      <c r="Z603">
        <v>3</v>
      </c>
      <c r="AA603">
        <v>1</v>
      </c>
      <c r="AB603" t="s">
        <v>63</v>
      </c>
      <c r="AC603">
        <v>2</v>
      </c>
      <c r="AD603">
        <v>0</v>
      </c>
      <c r="AE603" t="s">
        <v>63</v>
      </c>
      <c r="AF603">
        <v>64080</v>
      </c>
      <c r="AG603">
        <v>7120</v>
      </c>
      <c r="AH603">
        <v>7120</v>
      </c>
      <c r="AI603">
        <v>49840</v>
      </c>
      <c r="AJ603" t="s">
        <v>130</v>
      </c>
      <c r="AK603" t="s">
        <v>173</v>
      </c>
      <c r="AL603">
        <v>1997</v>
      </c>
      <c r="AM603" t="s">
        <v>83</v>
      </c>
      <c r="AO603" t="str">
        <f>_xlfn.CONCAT(Table2[[#This Row],[auto_make]], " ", Table2[[#This Row],[auto_model]])</f>
        <v>Ford Escape</v>
      </c>
    </row>
    <row r="604" spans="1:41" x14ac:dyDescent="0.3">
      <c r="A604">
        <v>16</v>
      </c>
      <c r="B604">
        <v>35</v>
      </c>
      <c r="C604">
        <v>110084</v>
      </c>
      <c r="D604" s="1">
        <v>33204</v>
      </c>
      <c r="E604" t="s">
        <v>84</v>
      </c>
      <c r="F604" t="s">
        <v>41</v>
      </c>
      <c r="G604">
        <v>1000</v>
      </c>
      <c r="H604">
        <v>1358.03</v>
      </c>
      <c r="I604">
        <v>0</v>
      </c>
      <c r="J604">
        <v>612660</v>
      </c>
      <c r="K604" t="s">
        <v>42</v>
      </c>
      <c r="L604" t="s">
        <v>162</v>
      </c>
      <c r="M604" t="s">
        <v>73</v>
      </c>
      <c r="N604" t="s">
        <v>169</v>
      </c>
      <c r="O604" t="s">
        <v>75</v>
      </c>
      <c r="P604">
        <v>59300</v>
      </c>
      <c r="Q604">
        <v>-31400</v>
      </c>
      <c r="R604" s="1">
        <v>42052</v>
      </c>
      <c r="S604" t="s">
        <v>47</v>
      </c>
      <c r="T604" t="s">
        <v>77</v>
      </c>
      <c r="U604" t="s">
        <v>108</v>
      </c>
      <c r="V604" t="s">
        <v>121</v>
      </c>
      <c r="W604" t="s">
        <v>51</v>
      </c>
      <c r="X604" t="s">
        <v>123</v>
      </c>
      <c r="Y604" t="s">
        <v>782</v>
      </c>
      <c r="Z604">
        <v>0</v>
      </c>
      <c r="AA604">
        <v>1</v>
      </c>
      <c r="AB604" t="s">
        <v>80</v>
      </c>
      <c r="AC604">
        <v>2</v>
      </c>
      <c r="AD604">
        <v>1</v>
      </c>
      <c r="AE604" t="s">
        <v>63</v>
      </c>
      <c r="AF604">
        <v>55000</v>
      </c>
      <c r="AG604">
        <v>10000</v>
      </c>
      <c r="AH604">
        <v>10000</v>
      </c>
      <c r="AI604">
        <v>35000</v>
      </c>
      <c r="AJ604" t="s">
        <v>215</v>
      </c>
      <c r="AK604" t="s">
        <v>259</v>
      </c>
      <c r="AL604">
        <v>2008</v>
      </c>
      <c r="AM604" t="s">
        <v>57</v>
      </c>
      <c r="AO604" t="str">
        <f>_xlfn.CONCAT(Table2[[#This Row],[auto_make]], " ", Table2[[#This Row],[auto_model]])</f>
        <v>Volkswagen Jetta</v>
      </c>
    </row>
    <row r="605" spans="1:41" x14ac:dyDescent="0.3">
      <c r="A605">
        <v>70</v>
      </c>
      <c r="B605">
        <v>27</v>
      </c>
      <c r="C605">
        <v>714784</v>
      </c>
      <c r="D605" s="1">
        <v>38184</v>
      </c>
      <c r="E605" t="s">
        <v>58</v>
      </c>
      <c r="F605" t="s">
        <v>41</v>
      </c>
      <c r="G605">
        <v>1000</v>
      </c>
      <c r="H605">
        <v>1008.79</v>
      </c>
      <c r="I605">
        <v>4000000</v>
      </c>
      <c r="J605">
        <v>466691</v>
      </c>
      <c r="K605" t="s">
        <v>71</v>
      </c>
      <c r="L605" t="s">
        <v>125</v>
      </c>
      <c r="M605" t="s">
        <v>186</v>
      </c>
      <c r="N605" t="s">
        <v>182</v>
      </c>
      <c r="O605" t="s">
        <v>75</v>
      </c>
      <c r="P605">
        <v>46000</v>
      </c>
      <c r="Q605">
        <v>0</v>
      </c>
      <c r="R605" s="1">
        <v>42017</v>
      </c>
      <c r="S605" t="s">
        <v>62</v>
      </c>
      <c r="T605" t="s">
        <v>63</v>
      </c>
      <c r="U605" t="s">
        <v>213</v>
      </c>
      <c r="V605" t="s">
        <v>50</v>
      </c>
      <c r="W605" t="s">
        <v>114</v>
      </c>
      <c r="X605" t="s">
        <v>52</v>
      </c>
      <c r="Y605" t="s">
        <v>783</v>
      </c>
      <c r="Z605">
        <v>19</v>
      </c>
      <c r="AA605">
        <v>1</v>
      </c>
      <c r="AB605" t="s">
        <v>80</v>
      </c>
      <c r="AC605">
        <v>2</v>
      </c>
      <c r="AD605">
        <v>3</v>
      </c>
      <c r="AE605" t="s">
        <v>63</v>
      </c>
      <c r="AF605">
        <v>4400</v>
      </c>
      <c r="AG605">
        <v>0</v>
      </c>
      <c r="AH605">
        <v>550</v>
      </c>
      <c r="AI605">
        <v>3850</v>
      </c>
      <c r="AJ605" t="s">
        <v>116</v>
      </c>
      <c r="AK605" t="s">
        <v>117</v>
      </c>
      <c r="AL605">
        <v>2000</v>
      </c>
      <c r="AM605" t="s">
        <v>83</v>
      </c>
      <c r="AO605" t="str">
        <f>_xlfn.CONCAT(Table2[[#This Row],[auto_make]], " ", Table2[[#This Row],[auto_model]])</f>
        <v>Toyota Camry</v>
      </c>
    </row>
    <row r="606" spans="1:41" x14ac:dyDescent="0.3">
      <c r="A606">
        <v>75</v>
      </c>
      <c r="B606">
        <v>27</v>
      </c>
      <c r="C606">
        <v>143924</v>
      </c>
      <c r="D606" s="1">
        <v>34313</v>
      </c>
      <c r="E606" t="s">
        <v>40</v>
      </c>
      <c r="F606" t="s">
        <v>70</v>
      </c>
      <c r="G606">
        <v>1000</v>
      </c>
      <c r="H606">
        <v>1141.0999999999999</v>
      </c>
      <c r="I606">
        <v>0</v>
      </c>
      <c r="J606">
        <v>468515</v>
      </c>
      <c r="K606" t="s">
        <v>42</v>
      </c>
      <c r="L606" t="s">
        <v>162</v>
      </c>
      <c r="M606" t="s">
        <v>85</v>
      </c>
      <c r="N606" t="s">
        <v>147</v>
      </c>
      <c r="O606" t="s">
        <v>61</v>
      </c>
      <c r="P606">
        <v>0</v>
      </c>
      <c r="Q606">
        <v>0</v>
      </c>
      <c r="R606" s="1">
        <v>42063</v>
      </c>
      <c r="S606" t="s">
        <v>76</v>
      </c>
      <c r="T606" t="s">
        <v>48</v>
      </c>
      <c r="U606" t="s">
        <v>64</v>
      </c>
      <c r="V606" t="s">
        <v>50</v>
      </c>
      <c r="W606" t="s">
        <v>51</v>
      </c>
      <c r="X606" t="s">
        <v>123</v>
      </c>
      <c r="Y606" t="s">
        <v>784</v>
      </c>
      <c r="Z606">
        <v>15</v>
      </c>
      <c r="AA606">
        <v>2</v>
      </c>
      <c r="AB606" t="s">
        <v>63</v>
      </c>
      <c r="AC606">
        <v>0</v>
      </c>
      <c r="AD606">
        <v>1</v>
      </c>
      <c r="AE606" t="s">
        <v>54</v>
      </c>
      <c r="AF606">
        <v>71640</v>
      </c>
      <c r="AG606">
        <v>5970</v>
      </c>
      <c r="AH606">
        <v>11940</v>
      </c>
      <c r="AI606">
        <v>53730</v>
      </c>
      <c r="AJ606" t="s">
        <v>116</v>
      </c>
      <c r="AK606" t="s">
        <v>141</v>
      </c>
      <c r="AL606">
        <v>2008</v>
      </c>
      <c r="AM606" t="s">
        <v>83</v>
      </c>
      <c r="AO606" t="str">
        <f>_xlfn.CONCAT(Table2[[#This Row],[auto_make]], " ", Table2[[#This Row],[auto_model]])</f>
        <v>Toyota Highlander</v>
      </c>
    </row>
    <row r="607" spans="1:41" x14ac:dyDescent="0.3">
      <c r="A607">
        <v>246</v>
      </c>
      <c r="B607">
        <v>44</v>
      </c>
      <c r="C607">
        <v>996850</v>
      </c>
      <c r="D607" s="1">
        <v>34766</v>
      </c>
      <c r="E607" t="s">
        <v>40</v>
      </c>
      <c r="F607" t="s">
        <v>70</v>
      </c>
      <c r="G607">
        <v>1000</v>
      </c>
      <c r="H607">
        <v>1397</v>
      </c>
      <c r="I607">
        <v>0</v>
      </c>
      <c r="J607">
        <v>614521</v>
      </c>
      <c r="K607" t="s">
        <v>42</v>
      </c>
      <c r="L607" t="s">
        <v>132</v>
      </c>
      <c r="M607" t="s">
        <v>59</v>
      </c>
      <c r="N607" t="s">
        <v>60</v>
      </c>
      <c r="O607" t="s">
        <v>143</v>
      </c>
      <c r="P607">
        <v>0</v>
      </c>
      <c r="Q607">
        <v>0</v>
      </c>
      <c r="R607" s="1">
        <v>42007</v>
      </c>
      <c r="S607" t="s">
        <v>47</v>
      </c>
      <c r="T607" t="s">
        <v>77</v>
      </c>
      <c r="U607" t="s">
        <v>64</v>
      </c>
      <c r="V607" t="s">
        <v>121</v>
      </c>
      <c r="W607" t="s">
        <v>78</v>
      </c>
      <c r="X607" t="s">
        <v>88</v>
      </c>
      <c r="Y607" t="s">
        <v>785</v>
      </c>
      <c r="Z607">
        <v>6</v>
      </c>
      <c r="AA607">
        <v>1</v>
      </c>
      <c r="AB607" t="s">
        <v>80</v>
      </c>
      <c r="AC607">
        <v>1</v>
      </c>
      <c r="AD607">
        <v>0</v>
      </c>
      <c r="AE607" t="s">
        <v>80</v>
      </c>
      <c r="AF607">
        <v>61740</v>
      </c>
      <c r="AG607">
        <v>6860</v>
      </c>
      <c r="AH607">
        <v>6860</v>
      </c>
      <c r="AI607">
        <v>48020</v>
      </c>
      <c r="AJ607" t="s">
        <v>96</v>
      </c>
      <c r="AK607" t="s">
        <v>149</v>
      </c>
      <c r="AL607">
        <v>1997</v>
      </c>
      <c r="AM607" t="s">
        <v>83</v>
      </c>
      <c r="AO607" t="str">
        <f>_xlfn.CONCAT(Table2[[#This Row],[auto_make]], " ", Table2[[#This Row],[auto_model]])</f>
        <v>Accura MDX</v>
      </c>
    </row>
    <row r="608" spans="1:41" x14ac:dyDescent="0.3">
      <c r="A608">
        <v>110</v>
      </c>
      <c r="B608">
        <v>27</v>
      </c>
      <c r="C608">
        <v>284834</v>
      </c>
      <c r="D608" s="1">
        <v>40028</v>
      </c>
      <c r="E608" t="s">
        <v>40</v>
      </c>
      <c r="F608" t="s">
        <v>92</v>
      </c>
      <c r="G608">
        <v>1000</v>
      </c>
      <c r="H608">
        <v>1664.66</v>
      </c>
      <c r="I608">
        <v>0</v>
      </c>
      <c r="J608">
        <v>465921</v>
      </c>
      <c r="K608" t="s">
        <v>71</v>
      </c>
      <c r="L608" t="s">
        <v>93</v>
      </c>
      <c r="M608" t="s">
        <v>118</v>
      </c>
      <c r="N608" t="s">
        <v>113</v>
      </c>
      <c r="O608" t="s">
        <v>75</v>
      </c>
      <c r="P608">
        <v>0</v>
      </c>
      <c r="Q608">
        <v>-66200</v>
      </c>
      <c r="R608" s="1">
        <v>42040</v>
      </c>
      <c r="S608" t="s">
        <v>47</v>
      </c>
      <c r="T608" t="s">
        <v>48</v>
      </c>
      <c r="U608" t="s">
        <v>108</v>
      </c>
      <c r="V608" t="s">
        <v>137</v>
      </c>
      <c r="W608" t="s">
        <v>51</v>
      </c>
      <c r="X608" t="s">
        <v>103</v>
      </c>
      <c r="Y608" t="s">
        <v>786</v>
      </c>
      <c r="Z608">
        <v>3</v>
      </c>
      <c r="AA608">
        <v>1</v>
      </c>
      <c r="AB608" t="s">
        <v>63</v>
      </c>
      <c r="AC608">
        <v>0</v>
      </c>
      <c r="AD608">
        <v>3</v>
      </c>
      <c r="AE608" t="s">
        <v>63</v>
      </c>
      <c r="AF608">
        <v>57500</v>
      </c>
      <c r="AG608">
        <v>5750</v>
      </c>
      <c r="AH608">
        <v>5750</v>
      </c>
      <c r="AI608">
        <v>46000</v>
      </c>
      <c r="AJ608" t="s">
        <v>110</v>
      </c>
      <c r="AK608" t="s">
        <v>135</v>
      </c>
      <c r="AL608">
        <v>2010</v>
      </c>
      <c r="AM608" t="s">
        <v>83</v>
      </c>
      <c r="AO608" t="str">
        <f>_xlfn.CONCAT(Table2[[#This Row],[auto_make]], " ", Table2[[#This Row],[auto_model]])</f>
        <v>Audi A3</v>
      </c>
    </row>
    <row r="609" spans="1:41" x14ac:dyDescent="0.3">
      <c r="A609">
        <v>236</v>
      </c>
      <c r="B609">
        <v>39</v>
      </c>
      <c r="C609">
        <v>830878</v>
      </c>
      <c r="D609" s="1">
        <v>35372</v>
      </c>
      <c r="E609" t="s">
        <v>58</v>
      </c>
      <c r="F609" t="s">
        <v>41</v>
      </c>
      <c r="G609">
        <v>1000</v>
      </c>
      <c r="H609">
        <v>1151.3900000000001</v>
      </c>
      <c r="I609">
        <v>4000000</v>
      </c>
      <c r="J609">
        <v>604555</v>
      </c>
      <c r="K609" t="s">
        <v>71</v>
      </c>
      <c r="L609" t="s">
        <v>125</v>
      </c>
      <c r="M609" t="s">
        <v>126</v>
      </c>
      <c r="N609" t="s">
        <v>60</v>
      </c>
      <c r="O609" t="s">
        <v>120</v>
      </c>
      <c r="P609">
        <v>0</v>
      </c>
      <c r="Q609">
        <v>-63900</v>
      </c>
      <c r="R609" s="1">
        <v>42005</v>
      </c>
      <c r="S609" t="s">
        <v>139</v>
      </c>
      <c r="T609" t="s">
        <v>63</v>
      </c>
      <c r="U609" t="s">
        <v>64</v>
      </c>
      <c r="V609" t="s">
        <v>50</v>
      </c>
      <c r="W609" t="s">
        <v>78</v>
      </c>
      <c r="X609" t="s">
        <v>103</v>
      </c>
      <c r="Y609" t="s">
        <v>787</v>
      </c>
      <c r="Z609">
        <v>17</v>
      </c>
      <c r="AA609">
        <v>1</v>
      </c>
      <c r="AB609" t="s">
        <v>54</v>
      </c>
      <c r="AC609">
        <v>0</v>
      </c>
      <c r="AD609">
        <v>0</v>
      </c>
      <c r="AE609" t="s">
        <v>63</v>
      </c>
      <c r="AF609">
        <v>8700</v>
      </c>
      <c r="AG609">
        <v>870</v>
      </c>
      <c r="AH609">
        <v>1740</v>
      </c>
      <c r="AI609">
        <v>6090</v>
      </c>
      <c r="AJ609" t="s">
        <v>96</v>
      </c>
      <c r="AK609" t="s">
        <v>97</v>
      </c>
      <c r="AL609">
        <v>2003</v>
      </c>
      <c r="AM609" t="s">
        <v>83</v>
      </c>
      <c r="AO609" t="str">
        <f>_xlfn.CONCAT(Table2[[#This Row],[auto_make]], " ", Table2[[#This Row],[auto_model]])</f>
        <v>Accura RSX</v>
      </c>
    </row>
    <row r="610" spans="1:41" x14ac:dyDescent="0.3">
      <c r="A610">
        <v>267</v>
      </c>
      <c r="B610">
        <v>46</v>
      </c>
      <c r="C610">
        <v>270208</v>
      </c>
      <c r="D610" s="1">
        <v>38208</v>
      </c>
      <c r="E610" t="s">
        <v>40</v>
      </c>
      <c r="F610" t="s">
        <v>70</v>
      </c>
      <c r="G610">
        <v>2000</v>
      </c>
      <c r="H610">
        <v>1546.01</v>
      </c>
      <c r="I610">
        <v>0</v>
      </c>
      <c r="J610">
        <v>616276</v>
      </c>
      <c r="K610" t="s">
        <v>71</v>
      </c>
      <c r="L610" t="s">
        <v>43</v>
      </c>
      <c r="M610" t="s">
        <v>186</v>
      </c>
      <c r="N610" t="s">
        <v>174</v>
      </c>
      <c r="O610" t="s">
        <v>120</v>
      </c>
      <c r="P610">
        <v>0</v>
      </c>
      <c r="Q610">
        <v>0</v>
      </c>
      <c r="R610" s="1">
        <v>42010</v>
      </c>
      <c r="S610" t="s">
        <v>76</v>
      </c>
      <c r="T610" t="s">
        <v>87</v>
      </c>
      <c r="U610" t="s">
        <v>108</v>
      </c>
      <c r="V610" t="s">
        <v>50</v>
      </c>
      <c r="W610" t="s">
        <v>65</v>
      </c>
      <c r="X610" t="s">
        <v>66</v>
      </c>
      <c r="Y610" t="s">
        <v>788</v>
      </c>
      <c r="Z610">
        <v>4</v>
      </c>
      <c r="AA610">
        <v>4</v>
      </c>
      <c r="AB610" t="s">
        <v>80</v>
      </c>
      <c r="AC610">
        <v>2</v>
      </c>
      <c r="AD610">
        <v>1</v>
      </c>
      <c r="AE610" t="s">
        <v>63</v>
      </c>
      <c r="AF610">
        <v>77100</v>
      </c>
      <c r="AG610">
        <v>15420</v>
      </c>
      <c r="AH610">
        <v>7710</v>
      </c>
      <c r="AI610">
        <v>53970</v>
      </c>
      <c r="AJ610" t="s">
        <v>215</v>
      </c>
      <c r="AK610" t="s">
        <v>259</v>
      </c>
      <c r="AL610">
        <v>1996</v>
      </c>
      <c r="AM610" t="s">
        <v>83</v>
      </c>
      <c r="AO610" t="str">
        <f>_xlfn.CONCAT(Table2[[#This Row],[auto_make]], " ", Table2[[#This Row],[auto_model]])</f>
        <v>Volkswagen Jetta</v>
      </c>
    </row>
    <row r="611" spans="1:41" x14ac:dyDescent="0.3">
      <c r="A611">
        <v>463</v>
      </c>
      <c r="B611">
        <v>57</v>
      </c>
      <c r="C611">
        <v>407958</v>
      </c>
      <c r="D611" s="1">
        <v>33439</v>
      </c>
      <c r="E611" t="s">
        <v>84</v>
      </c>
      <c r="F611" t="s">
        <v>41</v>
      </c>
      <c r="G611">
        <v>500</v>
      </c>
      <c r="H611">
        <v>1063.67</v>
      </c>
      <c r="I611">
        <v>0</v>
      </c>
      <c r="J611">
        <v>463356</v>
      </c>
      <c r="K611" t="s">
        <v>42</v>
      </c>
      <c r="L611" t="s">
        <v>125</v>
      </c>
      <c r="M611" t="s">
        <v>118</v>
      </c>
      <c r="N611" t="s">
        <v>127</v>
      </c>
      <c r="O611" t="s">
        <v>120</v>
      </c>
      <c r="P611">
        <v>0</v>
      </c>
      <c r="Q611">
        <v>0</v>
      </c>
      <c r="R611" s="1">
        <v>42038</v>
      </c>
      <c r="S611" t="s">
        <v>47</v>
      </c>
      <c r="T611" t="s">
        <v>87</v>
      </c>
      <c r="U611" t="s">
        <v>64</v>
      </c>
      <c r="V611" t="s">
        <v>50</v>
      </c>
      <c r="W611" t="s">
        <v>78</v>
      </c>
      <c r="X611" t="s">
        <v>103</v>
      </c>
      <c r="Y611" t="s">
        <v>789</v>
      </c>
      <c r="Z611">
        <v>14</v>
      </c>
      <c r="AA611">
        <v>1</v>
      </c>
      <c r="AB611" t="s">
        <v>80</v>
      </c>
      <c r="AC611">
        <v>2</v>
      </c>
      <c r="AD611">
        <v>0</v>
      </c>
      <c r="AE611" t="s">
        <v>54</v>
      </c>
      <c r="AF611">
        <v>59400</v>
      </c>
      <c r="AG611">
        <v>6600</v>
      </c>
      <c r="AH611">
        <v>6600</v>
      </c>
      <c r="AI611">
        <v>46200</v>
      </c>
      <c r="AJ611" t="s">
        <v>81</v>
      </c>
      <c r="AK611" t="s">
        <v>145</v>
      </c>
      <c r="AL611">
        <v>1995</v>
      </c>
      <c r="AM611" t="s">
        <v>83</v>
      </c>
      <c r="AO611" t="str">
        <f>_xlfn.CONCAT(Table2[[#This Row],[auto_make]], " ", Table2[[#This Row],[auto_model]])</f>
        <v>Dodge Neon</v>
      </c>
    </row>
    <row r="612" spans="1:41" x14ac:dyDescent="0.3">
      <c r="A612">
        <v>303</v>
      </c>
      <c r="B612">
        <v>46</v>
      </c>
      <c r="C612">
        <v>832300</v>
      </c>
      <c r="D612" s="1">
        <v>38366</v>
      </c>
      <c r="E612" t="s">
        <v>58</v>
      </c>
      <c r="F612" t="s">
        <v>70</v>
      </c>
      <c r="G612">
        <v>1000</v>
      </c>
      <c r="H612">
        <v>709.14</v>
      </c>
      <c r="I612">
        <v>0</v>
      </c>
      <c r="J612">
        <v>450184</v>
      </c>
      <c r="K612" t="s">
        <v>42</v>
      </c>
      <c r="L612" t="s">
        <v>125</v>
      </c>
      <c r="M612" t="s">
        <v>59</v>
      </c>
      <c r="N612" t="s">
        <v>171</v>
      </c>
      <c r="O612" t="s">
        <v>46</v>
      </c>
      <c r="P612">
        <v>0</v>
      </c>
      <c r="Q612">
        <v>0</v>
      </c>
      <c r="R612" s="1">
        <v>42047</v>
      </c>
      <c r="S612" t="s">
        <v>76</v>
      </c>
      <c r="T612" t="s">
        <v>77</v>
      </c>
      <c r="U612" t="s">
        <v>64</v>
      </c>
      <c r="V612" t="s">
        <v>100</v>
      </c>
      <c r="W612" t="s">
        <v>78</v>
      </c>
      <c r="X612" t="s">
        <v>157</v>
      </c>
      <c r="Y612" t="s">
        <v>790</v>
      </c>
      <c r="Z612">
        <v>3</v>
      </c>
      <c r="AA612">
        <v>3</v>
      </c>
      <c r="AB612" t="s">
        <v>80</v>
      </c>
      <c r="AC612">
        <v>1</v>
      </c>
      <c r="AD612">
        <v>0</v>
      </c>
      <c r="AE612" t="s">
        <v>80</v>
      </c>
      <c r="AF612">
        <v>54890</v>
      </c>
      <c r="AG612">
        <v>9980</v>
      </c>
      <c r="AH612">
        <v>4990</v>
      </c>
      <c r="AI612">
        <v>39920</v>
      </c>
      <c r="AJ612" t="s">
        <v>116</v>
      </c>
      <c r="AK612" t="s">
        <v>184</v>
      </c>
      <c r="AL612">
        <v>2006</v>
      </c>
      <c r="AM612" t="s">
        <v>83</v>
      </c>
      <c r="AO612" t="str">
        <f>_xlfn.CONCAT(Table2[[#This Row],[auto_make]], " ", Table2[[#This Row],[auto_model]])</f>
        <v>Toyota Corolla</v>
      </c>
    </row>
    <row r="613" spans="1:41" x14ac:dyDescent="0.3">
      <c r="A613">
        <v>137</v>
      </c>
      <c r="B613">
        <v>30</v>
      </c>
      <c r="C613">
        <v>927205</v>
      </c>
      <c r="D613" s="1">
        <v>40893</v>
      </c>
      <c r="E613" t="s">
        <v>84</v>
      </c>
      <c r="F613" t="s">
        <v>41</v>
      </c>
      <c r="G613">
        <v>500</v>
      </c>
      <c r="H613">
        <v>1039.55</v>
      </c>
      <c r="I613">
        <v>0</v>
      </c>
      <c r="J613">
        <v>466393</v>
      </c>
      <c r="K613" t="s">
        <v>42</v>
      </c>
      <c r="L613" t="s">
        <v>43</v>
      </c>
      <c r="M613" t="s">
        <v>126</v>
      </c>
      <c r="N613" t="s">
        <v>171</v>
      </c>
      <c r="O613" t="s">
        <v>86</v>
      </c>
      <c r="P613">
        <v>55600</v>
      </c>
      <c r="Q613">
        <v>-59700</v>
      </c>
      <c r="R613" s="1">
        <v>42051</v>
      </c>
      <c r="S613" t="s">
        <v>76</v>
      </c>
      <c r="T613" t="s">
        <v>87</v>
      </c>
      <c r="U613" t="s">
        <v>64</v>
      </c>
      <c r="V613" t="s">
        <v>121</v>
      </c>
      <c r="W613" t="s">
        <v>114</v>
      </c>
      <c r="X613" t="s">
        <v>52</v>
      </c>
      <c r="Y613" t="s">
        <v>791</v>
      </c>
      <c r="Z613">
        <v>4</v>
      </c>
      <c r="AA613">
        <v>3</v>
      </c>
      <c r="AB613" t="s">
        <v>63</v>
      </c>
      <c r="AC613">
        <v>2</v>
      </c>
      <c r="AD613">
        <v>1</v>
      </c>
      <c r="AE613" t="s">
        <v>63</v>
      </c>
      <c r="AF613">
        <v>74030</v>
      </c>
      <c r="AG613">
        <v>6730</v>
      </c>
      <c r="AH613">
        <v>13460</v>
      </c>
      <c r="AI613">
        <v>53840</v>
      </c>
      <c r="AJ613" t="s">
        <v>90</v>
      </c>
      <c r="AK613" t="s">
        <v>91</v>
      </c>
      <c r="AL613">
        <v>2005</v>
      </c>
      <c r="AM613" t="s">
        <v>83</v>
      </c>
      <c r="AO613" t="str">
        <f>_xlfn.CONCAT(Table2[[#This Row],[auto_make]], " ", Table2[[#This Row],[auto_model]])</f>
        <v>Chevrolet Tahoe</v>
      </c>
    </row>
    <row r="614" spans="1:41" x14ac:dyDescent="0.3">
      <c r="A614">
        <v>56</v>
      </c>
      <c r="B614">
        <v>42</v>
      </c>
      <c r="C614">
        <v>655356</v>
      </c>
      <c r="D614" s="1">
        <v>35253</v>
      </c>
      <c r="E614" t="s">
        <v>84</v>
      </c>
      <c r="F614" t="s">
        <v>41</v>
      </c>
      <c r="G614">
        <v>500</v>
      </c>
      <c r="H614">
        <v>1339.39</v>
      </c>
      <c r="I614">
        <v>0</v>
      </c>
      <c r="J614">
        <v>471786</v>
      </c>
      <c r="K614" t="s">
        <v>71</v>
      </c>
      <c r="L614" t="s">
        <v>93</v>
      </c>
      <c r="M614" t="s">
        <v>186</v>
      </c>
      <c r="N614" t="s">
        <v>169</v>
      </c>
      <c r="O614" t="s">
        <v>143</v>
      </c>
      <c r="P614">
        <v>0</v>
      </c>
      <c r="Q614">
        <v>0</v>
      </c>
      <c r="R614" s="1">
        <v>42060</v>
      </c>
      <c r="S614" t="s">
        <v>47</v>
      </c>
      <c r="T614" t="s">
        <v>77</v>
      </c>
      <c r="U614" t="s">
        <v>108</v>
      </c>
      <c r="V614" t="s">
        <v>121</v>
      </c>
      <c r="W614" t="s">
        <v>78</v>
      </c>
      <c r="X614" t="s">
        <v>52</v>
      </c>
      <c r="Y614" t="s">
        <v>792</v>
      </c>
      <c r="Z614">
        <v>13</v>
      </c>
      <c r="AA614">
        <v>1</v>
      </c>
      <c r="AB614" t="s">
        <v>63</v>
      </c>
      <c r="AC614">
        <v>1</v>
      </c>
      <c r="AD614">
        <v>2</v>
      </c>
      <c r="AE614" t="s">
        <v>54</v>
      </c>
      <c r="AF614">
        <v>61490</v>
      </c>
      <c r="AG614">
        <v>11180</v>
      </c>
      <c r="AH614">
        <v>11180</v>
      </c>
      <c r="AI614">
        <v>39130</v>
      </c>
      <c r="AJ614" t="s">
        <v>188</v>
      </c>
      <c r="AK614" t="s">
        <v>204</v>
      </c>
      <c r="AL614">
        <v>1998</v>
      </c>
      <c r="AM614" t="s">
        <v>83</v>
      </c>
      <c r="AO614" t="str">
        <f>_xlfn.CONCAT(Table2[[#This Row],[auto_make]], " ", Table2[[#This Row],[auto_model]])</f>
        <v>BMW X5</v>
      </c>
    </row>
    <row r="615" spans="1:41" x14ac:dyDescent="0.3">
      <c r="A615">
        <v>75</v>
      </c>
      <c r="B615">
        <v>27</v>
      </c>
      <c r="C615">
        <v>831053</v>
      </c>
      <c r="D615" s="1">
        <v>33821</v>
      </c>
      <c r="E615" t="s">
        <v>58</v>
      </c>
      <c r="F615" t="s">
        <v>41</v>
      </c>
      <c r="G615">
        <v>1000</v>
      </c>
      <c r="H615">
        <v>1202.75</v>
      </c>
      <c r="I615">
        <v>0</v>
      </c>
      <c r="J615">
        <v>602289</v>
      </c>
      <c r="K615" t="s">
        <v>42</v>
      </c>
      <c r="L615" t="s">
        <v>132</v>
      </c>
      <c r="M615" t="s">
        <v>160</v>
      </c>
      <c r="N615" t="s">
        <v>74</v>
      </c>
      <c r="O615" t="s">
        <v>143</v>
      </c>
      <c r="P615">
        <v>57900</v>
      </c>
      <c r="Q615">
        <v>-90100</v>
      </c>
      <c r="R615" s="1">
        <v>42025</v>
      </c>
      <c r="S615" t="s">
        <v>76</v>
      </c>
      <c r="T615" t="s">
        <v>87</v>
      </c>
      <c r="U615" t="s">
        <v>64</v>
      </c>
      <c r="V615" t="s">
        <v>50</v>
      </c>
      <c r="W615" t="s">
        <v>51</v>
      </c>
      <c r="X615" t="s">
        <v>157</v>
      </c>
      <c r="Y615" t="s">
        <v>793</v>
      </c>
      <c r="Z615">
        <v>23</v>
      </c>
      <c r="AA615">
        <v>3</v>
      </c>
      <c r="AB615" t="s">
        <v>80</v>
      </c>
      <c r="AC615">
        <v>0</v>
      </c>
      <c r="AD615">
        <v>2</v>
      </c>
      <c r="AE615" t="s">
        <v>54</v>
      </c>
      <c r="AF615">
        <v>79560</v>
      </c>
      <c r="AG615">
        <v>6630</v>
      </c>
      <c r="AH615">
        <v>13260</v>
      </c>
      <c r="AI615">
        <v>59670</v>
      </c>
      <c r="AJ615" t="s">
        <v>215</v>
      </c>
      <c r="AK615" t="s">
        <v>216</v>
      </c>
      <c r="AL615">
        <v>2003</v>
      </c>
      <c r="AM615" t="s">
        <v>83</v>
      </c>
      <c r="AO615" t="str">
        <f>_xlfn.CONCAT(Table2[[#This Row],[auto_make]], " ", Table2[[#This Row],[auto_model]])</f>
        <v>Volkswagen Passat</v>
      </c>
    </row>
    <row r="616" spans="1:41" x14ac:dyDescent="0.3">
      <c r="A616">
        <v>131</v>
      </c>
      <c r="B616">
        <v>33</v>
      </c>
      <c r="C616">
        <v>432740</v>
      </c>
      <c r="D616" s="1">
        <v>33155</v>
      </c>
      <c r="E616" t="s">
        <v>84</v>
      </c>
      <c r="F616" t="s">
        <v>70</v>
      </c>
      <c r="G616">
        <v>2000</v>
      </c>
      <c r="H616">
        <v>1081.17</v>
      </c>
      <c r="I616">
        <v>0</v>
      </c>
      <c r="J616">
        <v>445120</v>
      </c>
      <c r="K616" t="s">
        <v>42</v>
      </c>
      <c r="L616" t="s">
        <v>43</v>
      </c>
      <c r="M616" t="s">
        <v>73</v>
      </c>
      <c r="N616" t="s">
        <v>156</v>
      </c>
      <c r="O616" t="s">
        <v>120</v>
      </c>
      <c r="P616">
        <v>0</v>
      </c>
      <c r="Q616">
        <v>-65200</v>
      </c>
      <c r="R616" s="1">
        <v>42032</v>
      </c>
      <c r="S616" t="s">
        <v>139</v>
      </c>
      <c r="T616" t="s">
        <v>63</v>
      </c>
      <c r="U616" t="s">
        <v>64</v>
      </c>
      <c r="V616" t="s">
        <v>50</v>
      </c>
      <c r="W616" t="s">
        <v>78</v>
      </c>
      <c r="X616" t="s">
        <v>128</v>
      </c>
      <c r="Y616" t="s">
        <v>794</v>
      </c>
      <c r="Z616">
        <v>3</v>
      </c>
      <c r="AA616">
        <v>1</v>
      </c>
      <c r="AB616" t="s">
        <v>63</v>
      </c>
      <c r="AC616">
        <v>0</v>
      </c>
      <c r="AD616">
        <v>1</v>
      </c>
      <c r="AE616" t="s">
        <v>80</v>
      </c>
      <c r="AF616">
        <v>4900</v>
      </c>
      <c r="AG616">
        <v>490</v>
      </c>
      <c r="AH616">
        <v>490</v>
      </c>
      <c r="AI616">
        <v>3920</v>
      </c>
      <c r="AJ616" t="s">
        <v>116</v>
      </c>
      <c r="AK616" t="s">
        <v>117</v>
      </c>
      <c r="AL616">
        <v>2010</v>
      </c>
      <c r="AM616" t="s">
        <v>83</v>
      </c>
      <c r="AO616" t="str">
        <f>_xlfn.CONCAT(Table2[[#This Row],[auto_make]], " ", Table2[[#This Row],[auto_model]])</f>
        <v>Toyota Camry</v>
      </c>
    </row>
    <row r="617" spans="1:41" x14ac:dyDescent="0.3">
      <c r="A617">
        <v>153</v>
      </c>
      <c r="B617">
        <v>34</v>
      </c>
      <c r="C617">
        <v>893853</v>
      </c>
      <c r="D617" s="1">
        <v>34392</v>
      </c>
      <c r="E617" t="s">
        <v>84</v>
      </c>
      <c r="F617" t="s">
        <v>41</v>
      </c>
      <c r="G617">
        <v>500</v>
      </c>
      <c r="H617">
        <v>991.39</v>
      </c>
      <c r="I617">
        <v>0</v>
      </c>
      <c r="J617">
        <v>449260</v>
      </c>
      <c r="K617" t="s">
        <v>42</v>
      </c>
      <c r="L617" t="s">
        <v>132</v>
      </c>
      <c r="M617" t="s">
        <v>98</v>
      </c>
      <c r="N617" t="s">
        <v>166</v>
      </c>
      <c r="O617" t="s">
        <v>61</v>
      </c>
      <c r="P617">
        <v>45600</v>
      </c>
      <c r="Q617">
        <v>-61400</v>
      </c>
      <c r="R617" s="1">
        <v>42062</v>
      </c>
      <c r="S617" t="s">
        <v>76</v>
      </c>
      <c r="T617" t="s">
        <v>48</v>
      </c>
      <c r="U617" t="s">
        <v>108</v>
      </c>
      <c r="V617" t="s">
        <v>121</v>
      </c>
      <c r="W617" t="s">
        <v>114</v>
      </c>
      <c r="X617" t="s">
        <v>103</v>
      </c>
      <c r="Y617" t="s">
        <v>795</v>
      </c>
      <c r="Z617">
        <v>0</v>
      </c>
      <c r="AA617">
        <v>3</v>
      </c>
      <c r="AB617" t="s">
        <v>63</v>
      </c>
      <c r="AC617">
        <v>1</v>
      </c>
      <c r="AD617">
        <v>0</v>
      </c>
      <c r="AE617" t="s">
        <v>80</v>
      </c>
      <c r="AF617">
        <v>77770</v>
      </c>
      <c r="AG617">
        <v>14140</v>
      </c>
      <c r="AH617">
        <v>14140</v>
      </c>
      <c r="AI617">
        <v>49490</v>
      </c>
      <c r="AJ617" t="s">
        <v>105</v>
      </c>
      <c r="AK617" t="s">
        <v>106</v>
      </c>
      <c r="AL617">
        <v>2000</v>
      </c>
      <c r="AM617" t="s">
        <v>83</v>
      </c>
      <c r="AO617" t="str">
        <f>_xlfn.CONCAT(Table2[[#This Row],[auto_make]], " ", Table2[[#This Row],[auto_model]])</f>
        <v>Nissan Pathfinder</v>
      </c>
    </row>
    <row r="618" spans="1:41" x14ac:dyDescent="0.3">
      <c r="A618">
        <v>255</v>
      </c>
      <c r="B618">
        <v>43</v>
      </c>
      <c r="C618">
        <v>594988</v>
      </c>
      <c r="D618" s="1">
        <v>39208</v>
      </c>
      <c r="E618" t="s">
        <v>58</v>
      </c>
      <c r="F618" t="s">
        <v>92</v>
      </c>
      <c r="G618">
        <v>500</v>
      </c>
      <c r="H618">
        <v>984.02</v>
      </c>
      <c r="I618">
        <v>0</v>
      </c>
      <c r="J618">
        <v>472724</v>
      </c>
      <c r="K618" t="s">
        <v>71</v>
      </c>
      <c r="L618" t="s">
        <v>162</v>
      </c>
      <c r="M618" t="s">
        <v>146</v>
      </c>
      <c r="N618" t="s">
        <v>74</v>
      </c>
      <c r="O618" t="s">
        <v>86</v>
      </c>
      <c r="P618">
        <v>75800</v>
      </c>
      <c r="Q618">
        <v>0</v>
      </c>
      <c r="R618" s="1">
        <v>42045</v>
      </c>
      <c r="S618" t="s">
        <v>76</v>
      </c>
      <c r="T618" t="s">
        <v>48</v>
      </c>
      <c r="U618" t="s">
        <v>49</v>
      </c>
      <c r="V618" t="s">
        <v>100</v>
      </c>
      <c r="W618" t="s">
        <v>51</v>
      </c>
      <c r="X618" t="s">
        <v>52</v>
      </c>
      <c r="Y618" t="s">
        <v>796</v>
      </c>
      <c r="Z618">
        <v>14</v>
      </c>
      <c r="AA618">
        <v>2</v>
      </c>
      <c r="AB618" t="s">
        <v>63</v>
      </c>
      <c r="AC618">
        <v>2</v>
      </c>
      <c r="AD618">
        <v>2</v>
      </c>
      <c r="AE618" t="s">
        <v>63</v>
      </c>
      <c r="AF618">
        <v>74700</v>
      </c>
      <c r="AG618">
        <v>7470</v>
      </c>
      <c r="AH618">
        <v>14940</v>
      </c>
      <c r="AI618">
        <v>52290</v>
      </c>
      <c r="AJ618" t="s">
        <v>105</v>
      </c>
      <c r="AK618" t="s">
        <v>152</v>
      </c>
      <c r="AL618">
        <v>2007</v>
      </c>
      <c r="AM618" t="s">
        <v>57</v>
      </c>
      <c r="AO618" t="str">
        <f>_xlfn.CONCAT(Table2[[#This Row],[auto_make]], " ", Table2[[#This Row],[auto_model]])</f>
        <v>Nissan Maxima</v>
      </c>
    </row>
    <row r="619" spans="1:41" x14ac:dyDescent="0.3">
      <c r="A619">
        <v>103</v>
      </c>
      <c r="B619">
        <v>26</v>
      </c>
      <c r="C619">
        <v>979544</v>
      </c>
      <c r="D619" s="1">
        <v>41750</v>
      </c>
      <c r="E619" t="s">
        <v>84</v>
      </c>
      <c r="F619" t="s">
        <v>70</v>
      </c>
      <c r="G619">
        <v>500</v>
      </c>
      <c r="H619">
        <v>1354.83</v>
      </c>
      <c r="I619">
        <v>0</v>
      </c>
      <c r="J619">
        <v>475173</v>
      </c>
      <c r="K619" t="s">
        <v>42</v>
      </c>
      <c r="L619" t="s">
        <v>43</v>
      </c>
      <c r="M619" t="s">
        <v>98</v>
      </c>
      <c r="N619" t="s">
        <v>45</v>
      </c>
      <c r="O619" t="s">
        <v>46</v>
      </c>
      <c r="P619">
        <v>66300</v>
      </c>
      <c r="Q619">
        <v>0</v>
      </c>
      <c r="R619" s="1">
        <v>42022</v>
      </c>
      <c r="S619" t="s">
        <v>76</v>
      </c>
      <c r="T619" t="s">
        <v>87</v>
      </c>
      <c r="U619" t="s">
        <v>64</v>
      </c>
      <c r="V619" t="s">
        <v>50</v>
      </c>
      <c r="W619" t="s">
        <v>78</v>
      </c>
      <c r="X619" t="s">
        <v>88</v>
      </c>
      <c r="Y619" t="s">
        <v>797</v>
      </c>
      <c r="Z619">
        <v>14</v>
      </c>
      <c r="AA619">
        <v>2</v>
      </c>
      <c r="AB619" t="s">
        <v>80</v>
      </c>
      <c r="AC619">
        <v>2</v>
      </c>
      <c r="AD619">
        <v>2</v>
      </c>
      <c r="AE619" t="s">
        <v>63</v>
      </c>
      <c r="AF619">
        <v>40600</v>
      </c>
      <c r="AG619">
        <v>4060</v>
      </c>
      <c r="AH619">
        <v>4060</v>
      </c>
      <c r="AI619">
        <v>32480</v>
      </c>
      <c r="AJ619" t="s">
        <v>215</v>
      </c>
      <c r="AK619" t="s">
        <v>216</v>
      </c>
      <c r="AL619">
        <v>2010</v>
      </c>
      <c r="AM619" t="s">
        <v>83</v>
      </c>
      <c r="AO619" t="str">
        <f>_xlfn.CONCAT(Table2[[#This Row],[auto_make]], " ", Table2[[#This Row],[auto_model]])</f>
        <v>Volkswagen Passat</v>
      </c>
    </row>
    <row r="620" spans="1:41" x14ac:dyDescent="0.3">
      <c r="A620">
        <v>97</v>
      </c>
      <c r="B620">
        <v>28</v>
      </c>
      <c r="C620">
        <v>191891</v>
      </c>
      <c r="D620" s="1">
        <v>40220</v>
      </c>
      <c r="E620" t="s">
        <v>40</v>
      </c>
      <c r="F620" t="s">
        <v>70</v>
      </c>
      <c r="G620">
        <v>1000</v>
      </c>
      <c r="H620">
        <v>830.31</v>
      </c>
      <c r="I620">
        <v>0</v>
      </c>
      <c r="J620">
        <v>443854</v>
      </c>
      <c r="K620" t="s">
        <v>42</v>
      </c>
      <c r="L620" t="s">
        <v>162</v>
      </c>
      <c r="M620" t="s">
        <v>190</v>
      </c>
      <c r="N620" t="s">
        <v>182</v>
      </c>
      <c r="O620" t="s">
        <v>46</v>
      </c>
      <c r="P620">
        <v>0</v>
      </c>
      <c r="Q620">
        <v>-32600</v>
      </c>
      <c r="R620" s="1">
        <v>42017</v>
      </c>
      <c r="S620" t="s">
        <v>47</v>
      </c>
      <c r="T620" t="s">
        <v>77</v>
      </c>
      <c r="U620" t="s">
        <v>108</v>
      </c>
      <c r="V620" t="s">
        <v>137</v>
      </c>
      <c r="W620" t="s">
        <v>51</v>
      </c>
      <c r="X620" t="s">
        <v>103</v>
      </c>
      <c r="Y620" t="s">
        <v>798</v>
      </c>
      <c r="Z620">
        <v>22</v>
      </c>
      <c r="AA620">
        <v>1</v>
      </c>
      <c r="AB620" t="s">
        <v>63</v>
      </c>
      <c r="AC620">
        <v>1</v>
      </c>
      <c r="AD620">
        <v>0</v>
      </c>
      <c r="AE620" t="s">
        <v>63</v>
      </c>
      <c r="AF620">
        <v>45270</v>
      </c>
      <c r="AG620">
        <v>10060</v>
      </c>
      <c r="AH620">
        <v>10060</v>
      </c>
      <c r="AI620">
        <v>25150</v>
      </c>
      <c r="AJ620" t="s">
        <v>198</v>
      </c>
      <c r="AK620" t="s">
        <v>199</v>
      </c>
      <c r="AL620">
        <v>2006</v>
      </c>
      <c r="AM620" t="s">
        <v>83</v>
      </c>
      <c r="AO620" t="str">
        <f>_xlfn.CONCAT(Table2[[#This Row],[auto_make]], " ", Table2[[#This Row],[auto_model]])</f>
        <v>Jeep Wrangler</v>
      </c>
    </row>
    <row r="621" spans="1:41" x14ac:dyDescent="0.3">
      <c r="A621">
        <v>214</v>
      </c>
      <c r="B621">
        <v>36</v>
      </c>
      <c r="C621">
        <v>831479</v>
      </c>
      <c r="D621" s="1">
        <v>36681</v>
      </c>
      <c r="E621" t="s">
        <v>84</v>
      </c>
      <c r="F621" t="s">
        <v>70</v>
      </c>
      <c r="G621">
        <v>2000</v>
      </c>
      <c r="H621">
        <v>987.42</v>
      </c>
      <c r="I621">
        <v>7000000</v>
      </c>
      <c r="J621">
        <v>461418</v>
      </c>
      <c r="K621" t="s">
        <v>71</v>
      </c>
      <c r="L621" t="s">
        <v>93</v>
      </c>
      <c r="M621" t="s">
        <v>59</v>
      </c>
      <c r="N621" t="s">
        <v>171</v>
      </c>
      <c r="O621" t="s">
        <v>75</v>
      </c>
      <c r="P621">
        <v>0</v>
      </c>
      <c r="Q621">
        <v>0</v>
      </c>
      <c r="R621" s="1">
        <v>42035</v>
      </c>
      <c r="S621" t="s">
        <v>76</v>
      </c>
      <c r="T621" t="s">
        <v>87</v>
      </c>
      <c r="U621" t="s">
        <v>64</v>
      </c>
      <c r="V621" t="s">
        <v>137</v>
      </c>
      <c r="W621" t="s">
        <v>78</v>
      </c>
      <c r="X621" t="s">
        <v>103</v>
      </c>
      <c r="Y621" t="s">
        <v>799</v>
      </c>
      <c r="Z621">
        <v>17</v>
      </c>
      <c r="AA621">
        <v>3</v>
      </c>
      <c r="AB621" t="s">
        <v>80</v>
      </c>
      <c r="AC621">
        <v>0</v>
      </c>
      <c r="AD621">
        <v>3</v>
      </c>
      <c r="AE621" t="s">
        <v>63</v>
      </c>
      <c r="AF621">
        <v>47080</v>
      </c>
      <c r="AG621">
        <v>4280</v>
      </c>
      <c r="AH621">
        <v>8560</v>
      </c>
      <c r="AI621">
        <v>34240</v>
      </c>
      <c r="AJ621" t="s">
        <v>55</v>
      </c>
      <c r="AK621">
        <v>93</v>
      </c>
      <c r="AL621">
        <v>2006</v>
      </c>
      <c r="AM621" t="s">
        <v>83</v>
      </c>
      <c r="AO621" t="str">
        <f>_xlfn.CONCAT(Table2[[#This Row],[auto_make]], " ", Table2[[#This Row],[auto_model]])</f>
        <v>Saab 93</v>
      </c>
    </row>
    <row r="622" spans="1:41" x14ac:dyDescent="0.3">
      <c r="A622">
        <v>438</v>
      </c>
      <c r="B622">
        <v>57</v>
      </c>
      <c r="C622">
        <v>714346</v>
      </c>
      <c r="D622" s="1">
        <v>33516</v>
      </c>
      <c r="E622" t="s">
        <v>40</v>
      </c>
      <c r="F622" t="s">
        <v>92</v>
      </c>
      <c r="G622">
        <v>500</v>
      </c>
      <c r="H622">
        <v>1119.29</v>
      </c>
      <c r="I622">
        <v>0</v>
      </c>
      <c r="J622">
        <v>616164</v>
      </c>
      <c r="K622" t="s">
        <v>71</v>
      </c>
      <c r="L622" t="s">
        <v>43</v>
      </c>
      <c r="M622" t="s">
        <v>59</v>
      </c>
      <c r="N622" t="s">
        <v>169</v>
      </c>
      <c r="O622" t="s">
        <v>46</v>
      </c>
      <c r="P622">
        <v>0</v>
      </c>
      <c r="Q622">
        <v>0</v>
      </c>
      <c r="R622" s="1">
        <v>42019</v>
      </c>
      <c r="S622" t="s">
        <v>47</v>
      </c>
      <c r="T622" t="s">
        <v>48</v>
      </c>
      <c r="U622" t="s">
        <v>64</v>
      </c>
      <c r="V622" t="s">
        <v>50</v>
      </c>
      <c r="W622" t="s">
        <v>51</v>
      </c>
      <c r="X622" t="s">
        <v>123</v>
      </c>
      <c r="Y622" t="s">
        <v>800</v>
      </c>
      <c r="Z622">
        <v>14</v>
      </c>
      <c r="AA622">
        <v>1</v>
      </c>
      <c r="AB622" t="s">
        <v>63</v>
      </c>
      <c r="AC622">
        <v>0</v>
      </c>
      <c r="AD622">
        <v>0</v>
      </c>
      <c r="AE622" t="s">
        <v>80</v>
      </c>
      <c r="AF622">
        <v>40700</v>
      </c>
      <c r="AG622">
        <v>4070</v>
      </c>
      <c r="AH622">
        <v>4070</v>
      </c>
      <c r="AI622">
        <v>32560</v>
      </c>
      <c r="AJ622" t="s">
        <v>215</v>
      </c>
      <c r="AK622" t="s">
        <v>216</v>
      </c>
      <c r="AL622">
        <v>2000</v>
      </c>
      <c r="AM622" t="s">
        <v>57</v>
      </c>
      <c r="AO622" t="str">
        <f>_xlfn.CONCAT(Table2[[#This Row],[auto_make]], " ", Table2[[#This Row],[auto_model]])</f>
        <v>Volkswagen Passat</v>
      </c>
    </row>
    <row r="623" spans="1:41" x14ac:dyDescent="0.3">
      <c r="A623">
        <v>87</v>
      </c>
      <c r="B623">
        <v>27</v>
      </c>
      <c r="C623">
        <v>326289</v>
      </c>
      <c r="D623" s="1">
        <v>37989</v>
      </c>
      <c r="E623" t="s">
        <v>40</v>
      </c>
      <c r="F623" t="s">
        <v>70</v>
      </c>
      <c r="G623">
        <v>500</v>
      </c>
      <c r="H623">
        <v>1048.3900000000001</v>
      </c>
      <c r="I623">
        <v>0</v>
      </c>
      <c r="J623">
        <v>620962</v>
      </c>
      <c r="K623" t="s">
        <v>71</v>
      </c>
      <c r="L623" t="s">
        <v>125</v>
      </c>
      <c r="M623" t="s">
        <v>146</v>
      </c>
      <c r="N623" t="s">
        <v>174</v>
      </c>
      <c r="O623" t="s">
        <v>75</v>
      </c>
      <c r="P623">
        <v>0</v>
      </c>
      <c r="Q623">
        <v>0</v>
      </c>
      <c r="R623" s="1">
        <v>42048</v>
      </c>
      <c r="S623" t="s">
        <v>47</v>
      </c>
      <c r="T623" t="s">
        <v>48</v>
      </c>
      <c r="U623" t="s">
        <v>64</v>
      </c>
      <c r="V623" t="s">
        <v>50</v>
      </c>
      <c r="W623" t="s">
        <v>78</v>
      </c>
      <c r="X623" t="s">
        <v>66</v>
      </c>
      <c r="Y623" t="s">
        <v>801</v>
      </c>
      <c r="Z623">
        <v>2</v>
      </c>
      <c r="AA623">
        <v>1</v>
      </c>
      <c r="AB623" t="s">
        <v>63</v>
      </c>
      <c r="AC623">
        <v>2</v>
      </c>
      <c r="AD623">
        <v>1</v>
      </c>
      <c r="AE623" t="s">
        <v>54</v>
      </c>
      <c r="AF623">
        <v>34650</v>
      </c>
      <c r="AG623">
        <v>6300</v>
      </c>
      <c r="AH623">
        <v>3150</v>
      </c>
      <c r="AI623">
        <v>25200</v>
      </c>
      <c r="AJ623" t="s">
        <v>130</v>
      </c>
      <c r="AK623" t="s">
        <v>131</v>
      </c>
      <c r="AL623">
        <v>1996</v>
      </c>
      <c r="AM623" t="s">
        <v>83</v>
      </c>
      <c r="AO623" t="str">
        <f>_xlfn.CONCAT(Table2[[#This Row],[auto_make]], " ", Table2[[#This Row],[auto_model]])</f>
        <v>Ford F150</v>
      </c>
    </row>
    <row r="624" spans="1:41" x14ac:dyDescent="0.3">
      <c r="A624">
        <v>27</v>
      </c>
      <c r="B624">
        <v>28</v>
      </c>
      <c r="C624">
        <v>944537</v>
      </c>
      <c r="D624" s="1">
        <v>33808</v>
      </c>
      <c r="E624" t="s">
        <v>40</v>
      </c>
      <c r="F624" t="s">
        <v>92</v>
      </c>
      <c r="G624">
        <v>1000</v>
      </c>
      <c r="H624">
        <v>1074.47</v>
      </c>
      <c r="I624">
        <v>0</v>
      </c>
      <c r="J624">
        <v>465201</v>
      </c>
      <c r="K624" t="s">
        <v>42</v>
      </c>
      <c r="L624" t="s">
        <v>43</v>
      </c>
      <c r="M624" t="s">
        <v>136</v>
      </c>
      <c r="N624" t="s">
        <v>119</v>
      </c>
      <c r="O624" t="s">
        <v>120</v>
      </c>
      <c r="P624">
        <v>0</v>
      </c>
      <c r="Q624">
        <v>0</v>
      </c>
      <c r="R624" s="1">
        <v>42048</v>
      </c>
      <c r="S624" t="s">
        <v>139</v>
      </c>
      <c r="T624" t="s">
        <v>63</v>
      </c>
      <c r="U624" t="s">
        <v>213</v>
      </c>
      <c r="V624" t="s">
        <v>50</v>
      </c>
      <c r="W624" t="s">
        <v>114</v>
      </c>
      <c r="X624" t="s">
        <v>66</v>
      </c>
      <c r="Y624" t="s">
        <v>802</v>
      </c>
      <c r="Z624">
        <v>4</v>
      </c>
      <c r="AA624">
        <v>1</v>
      </c>
      <c r="AB624" t="s">
        <v>63</v>
      </c>
      <c r="AC624">
        <v>2</v>
      </c>
      <c r="AD624">
        <v>0</v>
      </c>
      <c r="AE624" t="s">
        <v>63</v>
      </c>
      <c r="AF624">
        <v>3200</v>
      </c>
      <c r="AG624">
        <v>400</v>
      </c>
      <c r="AH624">
        <v>400</v>
      </c>
      <c r="AI624">
        <v>2400</v>
      </c>
      <c r="AJ624" t="s">
        <v>198</v>
      </c>
      <c r="AK624" t="s">
        <v>376</v>
      </c>
      <c r="AL624">
        <v>2012</v>
      </c>
      <c r="AM624" t="s">
        <v>83</v>
      </c>
      <c r="AO624" t="str">
        <f>_xlfn.CONCAT(Table2[[#This Row],[auto_make]], " ", Table2[[#This Row],[auto_model]])</f>
        <v>Jeep Grand Cherokee</v>
      </c>
    </row>
    <row r="625" spans="1:41" x14ac:dyDescent="0.3">
      <c r="A625">
        <v>206</v>
      </c>
      <c r="B625">
        <v>42</v>
      </c>
      <c r="C625">
        <v>779156</v>
      </c>
      <c r="D625" s="1">
        <v>34252</v>
      </c>
      <c r="E625" t="s">
        <v>84</v>
      </c>
      <c r="F625" t="s">
        <v>92</v>
      </c>
      <c r="G625">
        <v>1000</v>
      </c>
      <c r="H625">
        <v>1230.76</v>
      </c>
      <c r="I625">
        <v>0</v>
      </c>
      <c r="J625">
        <v>470488</v>
      </c>
      <c r="K625" t="s">
        <v>42</v>
      </c>
      <c r="L625" t="s">
        <v>132</v>
      </c>
      <c r="M625" t="s">
        <v>59</v>
      </c>
      <c r="N625" t="s">
        <v>156</v>
      </c>
      <c r="O625" t="s">
        <v>86</v>
      </c>
      <c r="P625">
        <v>0</v>
      </c>
      <c r="Q625">
        <v>-74200</v>
      </c>
      <c r="R625" s="1">
        <v>42007</v>
      </c>
      <c r="S625" t="s">
        <v>47</v>
      </c>
      <c r="T625" t="s">
        <v>77</v>
      </c>
      <c r="U625" t="s">
        <v>49</v>
      </c>
      <c r="V625" t="s">
        <v>100</v>
      </c>
      <c r="W625" t="s">
        <v>65</v>
      </c>
      <c r="X625" t="s">
        <v>123</v>
      </c>
      <c r="Y625" t="s">
        <v>803</v>
      </c>
      <c r="Z625">
        <v>2</v>
      </c>
      <c r="AA625">
        <v>1</v>
      </c>
      <c r="AB625" t="s">
        <v>63</v>
      </c>
      <c r="AC625">
        <v>1</v>
      </c>
      <c r="AD625">
        <v>1</v>
      </c>
      <c r="AE625" t="s">
        <v>80</v>
      </c>
      <c r="AF625">
        <v>78980</v>
      </c>
      <c r="AG625">
        <v>7180</v>
      </c>
      <c r="AH625">
        <v>14360</v>
      </c>
      <c r="AI625">
        <v>57440</v>
      </c>
      <c r="AJ625" t="s">
        <v>55</v>
      </c>
      <c r="AK625" t="s">
        <v>56</v>
      </c>
      <c r="AL625">
        <v>1997</v>
      </c>
      <c r="AM625" t="s">
        <v>57</v>
      </c>
      <c r="AO625" t="str">
        <f>_xlfn.CONCAT(Table2[[#This Row],[auto_make]], " ", Table2[[#This Row],[auto_model]])</f>
        <v>Saab 92x</v>
      </c>
    </row>
    <row r="626" spans="1:41" x14ac:dyDescent="0.3">
      <c r="A626">
        <v>127</v>
      </c>
      <c r="B626">
        <v>31</v>
      </c>
      <c r="C626">
        <v>856153</v>
      </c>
      <c r="D626" s="1">
        <v>37446</v>
      </c>
      <c r="E626" t="s">
        <v>40</v>
      </c>
      <c r="F626" t="s">
        <v>92</v>
      </c>
      <c r="G626">
        <v>500</v>
      </c>
      <c r="H626">
        <v>1255.02</v>
      </c>
      <c r="I626">
        <v>0</v>
      </c>
      <c r="J626">
        <v>462250</v>
      </c>
      <c r="K626" t="s">
        <v>42</v>
      </c>
      <c r="L626" t="s">
        <v>93</v>
      </c>
      <c r="M626" t="s">
        <v>73</v>
      </c>
      <c r="N626" t="s">
        <v>60</v>
      </c>
      <c r="O626" t="s">
        <v>143</v>
      </c>
      <c r="P626">
        <v>58200</v>
      </c>
      <c r="Q626">
        <v>0</v>
      </c>
      <c r="R626" s="1">
        <v>42017</v>
      </c>
      <c r="S626" t="s">
        <v>139</v>
      </c>
      <c r="T626" t="s">
        <v>63</v>
      </c>
      <c r="U626" t="s">
        <v>64</v>
      </c>
      <c r="V626" t="s">
        <v>94</v>
      </c>
      <c r="W626" t="s">
        <v>51</v>
      </c>
      <c r="X626" t="s">
        <v>66</v>
      </c>
      <c r="Y626" t="s">
        <v>804</v>
      </c>
      <c r="Z626">
        <v>10</v>
      </c>
      <c r="AA626">
        <v>1</v>
      </c>
      <c r="AB626" t="s">
        <v>54</v>
      </c>
      <c r="AC626">
        <v>1</v>
      </c>
      <c r="AD626">
        <v>0</v>
      </c>
      <c r="AE626" t="s">
        <v>80</v>
      </c>
      <c r="AF626">
        <v>6160</v>
      </c>
      <c r="AG626">
        <v>560</v>
      </c>
      <c r="AH626">
        <v>1120</v>
      </c>
      <c r="AI626">
        <v>4480</v>
      </c>
      <c r="AJ626" t="s">
        <v>105</v>
      </c>
      <c r="AK626" t="s">
        <v>288</v>
      </c>
      <c r="AL626">
        <v>1996</v>
      </c>
      <c r="AM626" t="s">
        <v>83</v>
      </c>
      <c r="AO626" t="str">
        <f>_xlfn.CONCAT(Table2[[#This Row],[auto_make]], " ", Table2[[#This Row],[auto_model]])</f>
        <v>Nissan Ultima</v>
      </c>
    </row>
    <row r="627" spans="1:41" x14ac:dyDescent="0.3">
      <c r="A627">
        <v>422</v>
      </c>
      <c r="B627">
        <v>60</v>
      </c>
      <c r="C627">
        <v>473338</v>
      </c>
      <c r="D627" s="1">
        <v>40496</v>
      </c>
      <c r="E627" t="s">
        <v>58</v>
      </c>
      <c r="F627" t="s">
        <v>70</v>
      </c>
      <c r="G627">
        <v>1000</v>
      </c>
      <c r="H627">
        <v>1555.52</v>
      </c>
      <c r="I627">
        <v>0</v>
      </c>
      <c r="J627">
        <v>436408</v>
      </c>
      <c r="K627" t="s">
        <v>71</v>
      </c>
      <c r="L627" t="s">
        <v>43</v>
      </c>
      <c r="M627" t="s">
        <v>59</v>
      </c>
      <c r="N627" t="s">
        <v>150</v>
      </c>
      <c r="O627" t="s">
        <v>75</v>
      </c>
      <c r="P627">
        <v>43600</v>
      </c>
      <c r="Q627">
        <v>-67800</v>
      </c>
      <c r="R627" s="1">
        <v>42049</v>
      </c>
      <c r="S627" t="s">
        <v>47</v>
      </c>
      <c r="T627" t="s">
        <v>87</v>
      </c>
      <c r="U627" t="s">
        <v>49</v>
      </c>
      <c r="V627" t="s">
        <v>137</v>
      </c>
      <c r="W627" t="s">
        <v>122</v>
      </c>
      <c r="X627" t="s">
        <v>157</v>
      </c>
      <c r="Y627" t="s">
        <v>805</v>
      </c>
      <c r="Z627">
        <v>11</v>
      </c>
      <c r="AA627">
        <v>1</v>
      </c>
      <c r="AB627" t="s">
        <v>54</v>
      </c>
      <c r="AC627">
        <v>1</v>
      </c>
      <c r="AD627">
        <v>1</v>
      </c>
      <c r="AE627" t="s">
        <v>80</v>
      </c>
      <c r="AF627">
        <v>85250</v>
      </c>
      <c r="AG627">
        <v>15500</v>
      </c>
      <c r="AH627">
        <v>7750</v>
      </c>
      <c r="AI627">
        <v>62000</v>
      </c>
      <c r="AJ627" t="s">
        <v>68</v>
      </c>
      <c r="AK627" t="s">
        <v>69</v>
      </c>
      <c r="AL627">
        <v>1999</v>
      </c>
      <c r="AM627" t="s">
        <v>83</v>
      </c>
      <c r="AO627" t="str">
        <f>_xlfn.CONCAT(Table2[[#This Row],[auto_make]], " ", Table2[[#This Row],[auto_model]])</f>
        <v>Mercedes E400</v>
      </c>
    </row>
    <row r="628" spans="1:41" x14ac:dyDescent="0.3">
      <c r="A628">
        <v>303</v>
      </c>
      <c r="B628">
        <v>50</v>
      </c>
      <c r="C628">
        <v>521694</v>
      </c>
      <c r="D628" s="1">
        <v>35492</v>
      </c>
      <c r="E628" t="s">
        <v>84</v>
      </c>
      <c r="F628" t="s">
        <v>70</v>
      </c>
      <c r="G628">
        <v>2000</v>
      </c>
      <c r="H628">
        <v>836.11</v>
      </c>
      <c r="I628">
        <v>5000000</v>
      </c>
      <c r="J628">
        <v>464230</v>
      </c>
      <c r="K628" t="s">
        <v>42</v>
      </c>
      <c r="L628" t="s">
        <v>125</v>
      </c>
      <c r="M628" t="s">
        <v>73</v>
      </c>
      <c r="N628" t="s">
        <v>119</v>
      </c>
      <c r="O628" t="s">
        <v>143</v>
      </c>
      <c r="P628">
        <v>0</v>
      </c>
      <c r="Q628">
        <v>0</v>
      </c>
      <c r="R628" s="1">
        <v>42024</v>
      </c>
      <c r="S628" t="s">
        <v>76</v>
      </c>
      <c r="T628" t="s">
        <v>48</v>
      </c>
      <c r="U628" t="s">
        <v>49</v>
      </c>
      <c r="V628" t="s">
        <v>100</v>
      </c>
      <c r="W628" t="s">
        <v>51</v>
      </c>
      <c r="X628" t="s">
        <v>103</v>
      </c>
      <c r="Y628" t="s">
        <v>806</v>
      </c>
      <c r="Z628">
        <v>1</v>
      </c>
      <c r="AA628">
        <v>4</v>
      </c>
      <c r="AB628" t="s">
        <v>54</v>
      </c>
      <c r="AC628">
        <v>1</v>
      </c>
      <c r="AD628">
        <v>2</v>
      </c>
      <c r="AE628" t="s">
        <v>80</v>
      </c>
      <c r="AF628">
        <v>72840</v>
      </c>
      <c r="AG628">
        <v>12140</v>
      </c>
      <c r="AH628">
        <v>6070</v>
      </c>
      <c r="AI628">
        <v>54630</v>
      </c>
      <c r="AJ628" t="s">
        <v>81</v>
      </c>
      <c r="AK628" t="s">
        <v>145</v>
      </c>
      <c r="AL628">
        <v>2010</v>
      </c>
      <c r="AM628" t="s">
        <v>83</v>
      </c>
      <c r="AO628" t="str">
        <f>_xlfn.CONCAT(Table2[[#This Row],[auto_make]], " ", Table2[[#This Row],[auto_model]])</f>
        <v>Dodge Neon</v>
      </c>
    </row>
    <row r="629" spans="1:41" x14ac:dyDescent="0.3">
      <c r="A629">
        <v>228</v>
      </c>
      <c r="B629">
        <v>40</v>
      </c>
      <c r="C629">
        <v>136520</v>
      </c>
      <c r="D629" s="1">
        <v>35490</v>
      </c>
      <c r="E629" t="s">
        <v>58</v>
      </c>
      <c r="F629" t="s">
        <v>70</v>
      </c>
      <c r="G629">
        <v>500</v>
      </c>
      <c r="H629">
        <v>1450.98</v>
      </c>
      <c r="I629">
        <v>0</v>
      </c>
      <c r="J629">
        <v>478609</v>
      </c>
      <c r="K629" t="s">
        <v>42</v>
      </c>
      <c r="L629" t="s">
        <v>93</v>
      </c>
      <c r="M629" t="s">
        <v>126</v>
      </c>
      <c r="N629" t="s">
        <v>107</v>
      </c>
      <c r="O629" t="s">
        <v>46</v>
      </c>
      <c r="P629">
        <v>43700</v>
      </c>
      <c r="Q629">
        <v>0</v>
      </c>
      <c r="R629" s="1">
        <v>42022</v>
      </c>
      <c r="S629" t="s">
        <v>139</v>
      </c>
      <c r="T629" t="s">
        <v>63</v>
      </c>
      <c r="U629" t="s">
        <v>213</v>
      </c>
      <c r="V629" t="s">
        <v>50</v>
      </c>
      <c r="W629" t="s">
        <v>114</v>
      </c>
      <c r="X629" t="s">
        <v>128</v>
      </c>
      <c r="Y629" t="s">
        <v>807</v>
      </c>
      <c r="Z629">
        <v>20</v>
      </c>
      <c r="AA629">
        <v>1</v>
      </c>
      <c r="AB629" t="s">
        <v>63</v>
      </c>
      <c r="AC629">
        <v>0</v>
      </c>
      <c r="AD629">
        <v>2</v>
      </c>
      <c r="AE629" t="s">
        <v>80</v>
      </c>
      <c r="AF629">
        <v>6050</v>
      </c>
      <c r="AG629">
        <v>1100</v>
      </c>
      <c r="AH629">
        <v>1100</v>
      </c>
      <c r="AI629">
        <v>3850</v>
      </c>
      <c r="AJ629" t="s">
        <v>116</v>
      </c>
      <c r="AK629" t="s">
        <v>117</v>
      </c>
      <c r="AL629">
        <v>2010</v>
      </c>
      <c r="AM629" t="s">
        <v>83</v>
      </c>
      <c r="AO629" t="str">
        <f>_xlfn.CONCAT(Table2[[#This Row],[auto_make]], " ", Table2[[#This Row],[auto_model]])</f>
        <v>Toyota Camry</v>
      </c>
    </row>
    <row r="630" spans="1:41" x14ac:dyDescent="0.3">
      <c r="A630">
        <v>239</v>
      </c>
      <c r="B630">
        <v>39</v>
      </c>
      <c r="C630">
        <v>730819</v>
      </c>
      <c r="D630" s="1">
        <v>33103</v>
      </c>
      <c r="E630" t="s">
        <v>58</v>
      </c>
      <c r="F630" t="s">
        <v>41</v>
      </c>
      <c r="G630">
        <v>2000</v>
      </c>
      <c r="H630">
        <v>625.08000000000004</v>
      </c>
      <c r="I630">
        <v>0</v>
      </c>
      <c r="J630">
        <v>437156</v>
      </c>
      <c r="K630" t="s">
        <v>71</v>
      </c>
      <c r="L630" t="s">
        <v>162</v>
      </c>
      <c r="M630" t="s">
        <v>136</v>
      </c>
      <c r="N630" t="s">
        <v>150</v>
      </c>
      <c r="O630" t="s">
        <v>120</v>
      </c>
      <c r="P630">
        <v>44200</v>
      </c>
      <c r="Q630">
        <v>-37000</v>
      </c>
      <c r="R630" s="1">
        <v>42007</v>
      </c>
      <c r="S630" t="s">
        <v>47</v>
      </c>
      <c r="T630" t="s">
        <v>87</v>
      </c>
      <c r="U630" t="s">
        <v>49</v>
      </c>
      <c r="V630" t="s">
        <v>100</v>
      </c>
      <c r="W630" t="s">
        <v>51</v>
      </c>
      <c r="X630" t="s">
        <v>66</v>
      </c>
      <c r="Y630" t="s">
        <v>808</v>
      </c>
      <c r="Z630">
        <v>10</v>
      </c>
      <c r="AA630">
        <v>1</v>
      </c>
      <c r="AB630" t="s">
        <v>80</v>
      </c>
      <c r="AC630">
        <v>2</v>
      </c>
      <c r="AD630">
        <v>3</v>
      </c>
      <c r="AE630" t="s">
        <v>54</v>
      </c>
      <c r="AF630">
        <v>87890</v>
      </c>
      <c r="AG630">
        <v>15980</v>
      </c>
      <c r="AH630">
        <v>7990</v>
      </c>
      <c r="AI630">
        <v>63920</v>
      </c>
      <c r="AJ630" t="s">
        <v>188</v>
      </c>
      <c r="AK630" t="s">
        <v>239</v>
      </c>
      <c r="AL630">
        <v>2014</v>
      </c>
      <c r="AM630" t="s">
        <v>57</v>
      </c>
      <c r="AO630" t="str">
        <f>_xlfn.CONCAT(Table2[[#This Row],[auto_make]], " ", Table2[[#This Row],[auto_model]])</f>
        <v>BMW X6</v>
      </c>
    </row>
    <row r="631" spans="1:41" x14ac:dyDescent="0.3">
      <c r="A631">
        <v>330</v>
      </c>
      <c r="B631">
        <v>47</v>
      </c>
      <c r="C631">
        <v>912665</v>
      </c>
      <c r="D631" s="1">
        <v>41787</v>
      </c>
      <c r="E631" t="s">
        <v>84</v>
      </c>
      <c r="F631" t="s">
        <v>70</v>
      </c>
      <c r="G631">
        <v>2000</v>
      </c>
      <c r="H631">
        <v>1133.27</v>
      </c>
      <c r="I631">
        <v>0</v>
      </c>
      <c r="J631">
        <v>432218</v>
      </c>
      <c r="K631" t="s">
        <v>71</v>
      </c>
      <c r="L631" t="s">
        <v>132</v>
      </c>
      <c r="M631" t="s">
        <v>44</v>
      </c>
      <c r="N631" t="s">
        <v>169</v>
      </c>
      <c r="O631" t="s">
        <v>120</v>
      </c>
      <c r="P631">
        <v>0</v>
      </c>
      <c r="Q631">
        <v>-56400</v>
      </c>
      <c r="R631" s="1">
        <v>42064</v>
      </c>
      <c r="S631" t="s">
        <v>76</v>
      </c>
      <c r="T631" t="s">
        <v>48</v>
      </c>
      <c r="U631" t="s">
        <v>108</v>
      </c>
      <c r="V631" t="s">
        <v>121</v>
      </c>
      <c r="W631" t="s">
        <v>78</v>
      </c>
      <c r="X631" t="s">
        <v>157</v>
      </c>
      <c r="Y631" t="s">
        <v>809</v>
      </c>
      <c r="Z631">
        <v>20</v>
      </c>
      <c r="AA631">
        <v>2</v>
      </c>
      <c r="AB631" t="s">
        <v>63</v>
      </c>
      <c r="AC631">
        <v>0</v>
      </c>
      <c r="AD631">
        <v>2</v>
      </c>
      <c r="AE631" t="s">
        <v>54</v>
      </c>
      <c r="AF631">
        <v>60500</v>
      </c>
      <c r="AG631">
        <v>11000</v>
      </c>
      <c r="AH631">
        <v>5500</v>
      </c>
      <c r="AI631">
        <v>44000</v>
      </c>
      <c r="AJ631" t="s">
        <v>130</v>
      </c>
      <c r="AK631" t="s">
        <v>131</v>
      </c>
      <c r="AL631">
        <v>1999</v>
      </c>
      <c r="AM631" t="s">
        <v>57</v>
      </c>
      <c r="AO631" t="str">
        <f>_xlfn.CONCAT(Table2[[#This Row],[auto_make]], " ", Table2[[#This Row],[auto_model]])</f>
        <v>Ford F150</v>
      </c>
    </row>
    <row r="632" spans="1:41" x14ac:dyDescent="0.3">
      <c r="A632">
        <v>128</v>
      </c>
      <c r="B632">
        <v>35</v>
      </c>
      <c r="C632">
        <v>469966</v>
      </c>
      <c r="D632" s="1">
        <v>38190</v>
      </c>
      <c r="E632" t="s">
        <v>58</v>
      </c>
      <c r="F632" t="s">
        <v>92</v>
      </c>
      <c r="G632">
        <v>500</v>
      </c>
      <c r="H632">
        <v>1366.6</v>
      </c>
      <c r="I632">
        <v>0</v>
      </c>
      <c r="J632">
        <v>620493</v>
      </c>
      <c r="K632" t="s">
        <v>71</v>
      </c>
      <c r="L632" t="s">
        <v>43</v>
      </c>
      <c r="M632" t="s">
        <v>59</v>
      </c>
      <c r="N632" t="s">
        <v>171</v>
      </c>
      <c r="O632" t="s">
        <v>61</v>
      </c>
      <c r="P632">
        <v>0</v>
      </c>
      <c r="Q632">
        <v>0</v>
      </c>
      <c r="R632" s="1">
        <v>42005</v>
      </c>
      <c r="S632" t="s">
        <v>76</v>
      </c>
      <c r="T632" t="s">
        <v>87</v>
      </c>
      <c r="U632" t="s">
        <v>64</v>
      </c>
      <c r="V632" t="s">
        <v>100</v>
      </c>
      <c r="W632" t="s">
        <v>78</v>
      </c>
      <c r="X632" t="s">
        <v>52</v>
      </c>
      <c r="Y632" t="s">
        <v>810</v>
      </c>
      <c r="Z632">
        <v>10</v>
      </c>
      <c r="AA632">
        <v>3</v>
      </c>
      <c r="AB632" t="s">
        <v>63</v>
      </c>
      <c r="AC632">
        <v>2</v>
      </c>
      <c r="AD632">
        <v>1</v>
      </c>
      <c r="AE632" t="s">
        <v>80</v>
      </c>
      <c r="AF632">
        <v>88220</v>
      </c>
      <c r="AG632">
        <v>16040</v>
      </c>
      <c r="AH632">
        <v>16040</v>
      </c>
      <c r="AI632">
        <v>56140</v>
      </c>
      <c r="AJ632" t="s">
        <v>90</v>
      </c>
      <c r="AK632" t="s">
        <v>246</v>
      </c>
      <c r="AL632">
        <v>2008</v>
      </c>
      <c r="AM632" t="s">
        <v>83</v>
      </c>
      <c r="AO632" t="str">
        <f>_xlfn.CONCAT(Table2[[#This Row],[auto_make]], " ", Table2[[#This Row],[auto_model]])</f>
        <v>Chevrolet Malibu</v>
      </c>
    </row>
    <row r="633" spans="1:41" x14ac:dyDescent="0.3">
      <c r="A633">
        <v>147</v>
      </c>
      <c r="B633">
        <v>37</v>
      </c>
      <c r="C633">
        <v>952300</v>
      </c>
      <c r="D633" s="1">
        <v>40027</v>
      </c>
      <c r="E633" t="s">
        <v>40</v>
      </c>
      <c r="F633" t="s">
        <v>92</v>
      </c>
      <c r="G633">
        <v>1000</v>
      </c>
      <c r="H633">
        <v>1439.9</v>
      </c>
      <c r="I633">
        <v>6000000</v>
      </c>
      <c r="J633">
        <v>475391</v>
      </c>
      <c r="K633" t="s">
        <v>71</v>
      </c>
      <c r="L633" t="s">
        <v>93</v>
      </c>
      <c r="M633" t="s">
        <v>102</v>
      </c>
      <c r="N633" t="s">
        <v>182</v>
      </c>
      <c r="O633" t="s">
        <v>46</v>
      </c>
      <c r="P633">
        <v>0</v>
      </c>
      <c r="Q633">
        <v>-48400</v>
      </c>
      <c r="R633" s="1">
        <v>42033</v>
      </c>
      <c r="S633" t="s">
        <v>76</v>
      </c>
      <c r="T633" t="s">
        <v>77</v>
      </c>
      <c r="U633" t="s">
        <v>108</v>
      </c>
      <c r="V633" t="s">
        <v>121</v>
      </c>
      <c r="W633" t="s">
        <v>51</v>
      </c>
      <c r="X633" t="s">
        <v>103</v>
      </c>
      <c r="Y633" t="s">
        <v>811</v>
      </c>
      <c r="Z633">
        <v>2</v>
      </c>
      <c r="AA633">
        <v>2</v>
      </c>
      <c r="AB633" t="s">
        <v>80</v>
      </c>
      <c r="AC633">
        <v>1</v>
      </c>
      <c r="AD633">
        <v>2</v>
      </c>
      <c r="AE633" t="s">
        <v>80</v>
      </c>
      <c r="AF633">
        <v>53680</v>
      </c>
      <c r="AG633">
        <v>9760</v>
      </c>
      <c r="AH633">
        <v>4880</v>
      </c>
      <c r="AI633">
        <v>39040</v>
      </c>
      <c r="AJ633" t="s">
        <v>96</v>
      </c>
      <c r="AK633" t="s">
        <v>149</v>
      </c>
      <c r="AL633">
        <v>2004</v>
      </c>
      <c r="AM633" t="s">
        <v>83</v>
      </c>
      <c r="AO633" t="str">
        <f>_xlfn.CONCAT(Table2[[#This Row],[auto_make]], " ", Table2[[#This Row],[auto_model]])</f>
        <v>Accura MDX</v>
      </c>
    </row>
    <row r="634" spans="1:41" x14ac:dyDescent="0.3">
      <c r="A634">
        <v>287</v>
      </c>
      <c r="B634">
        <v>45</v>
      </c>
      <c r="C634">
        <v>322609</v>
      </c>
      <c r="D634" s="1">
        <v>39268</v>
      </c>
      <c r="E634" t="s">
        <v>40</v>
      </c>
      <c r="F634" t="s">
        <v>92</v>
      </c>
      <c r="G634">
        <v>1000</v>
      </c>
      <c r="H634">
        <v>1230.69</v>
      </c>
      <c r="I634">
        <v>0</v>
      </c>
      <c r="J634">
        <v>440720</v>
      </c>
      <c r="K634" t="s">
        <v>42</v>
      </c>
      <c r="L634" t="s">
        <v>125</v>
      </c>
      <c r="M634" t="s">
        <v>146</v>
      </c>
      <c r="N634" t="s">
        <v>113</v>
      </c>
      <c r="O634" t="s">
        <v>143</v>
      </c>
      <c r="P634">
        <v>0</v>
      </c>
      <c r="Q634">
        <v>-54600</v>
      </c>
      <c r="R634" s="1">
        <v>42014</v>
      </c>
      <c r="S634" t="s">
        <v>47</v>
      </c>
      <c r="T634" t="s">
        <v>87</v>
      </c>
      <c r="U634" t="s">
        <v>64</v>
      </c>
      <c r="V634" t="s">
        <v>100</v>
      </c>
      <c r="W634" t="s">
        <v>65</v>
      </c>
      <c r="X634" t="s">
        <v>103</v>
      </c>
      <c r="Y634" t="s">
        <v>812</v>
      </c>
      <c r="Z634">
        <v>19</v>
      </c>
      <c r="AA634">
        <v>1</v>
      </c>
      <c r="AB634" t="s">
        <v>80</v>
      </c>
      <c r="AC634">
        <v>0</v>
      </c>
      <c r="AD634">
        <v>2</v>
      </c>
      <c r="AE634" t="s">
        <v>80</v>
      </c>
      <c r="AF634">
        <v>53800</v>
      </c>
      <c r="AG634">
        <v>5380</v>
      </c>
      <c r="AH634">
        <v>5380</v>
      </c>
      <c r="AI634">
        <v>43040</v>
      </c>
      <c r="AJ634" t="s">
        <v>96</v>
      </c>
      <c r="AK634" t="s">
        <v>149</v>
      </c>
      <c r="AL634">
        <v>2006</v>
      </c>
      <c r="AM634" t="s">
        <v>83</v>
      </c>
      <c r="AO634" t="str">
        <f>_xlfn.CONCAT(Table2[[#This Row],[auto_make]], " ", Table2[[#This Row],[auto_model]])</f>
        <v>Accura MDX</v>
      </c>
    </row>
    <row r="635" spans="1:41" x14ac:dyDescent="0.3">
      <c r="A635">
        <v>142</v>
      </c>
      <c r="B635">
        <v>29</v>
      </c>
      <c r="C635">
        <v>890280</v>
      </c>
      <c r="D635" s="1">
        <v>40202</v>
      </c>
      <c r="E635" t="s">
        <v>40</v>
      </c>
      <c r="F635" t="s">
        <v>70</v>
      </c>
      <c r="G635">
        <v>2000</v>
      </c>
      <c r="H635">
        <v>1307.68</v>
      </c>
      <c r="I635">
        <v>0</v>
      </c>
      <c r="J635">
        <v>606942</v>
      </c>
      <c r="K635" t="s">
        <v>71</v>
      </c>
      <c r="L635" t="s">
        <v>43</v>
      </c>
      <c r="M635" t="s">
        <v>44</v>
      </c>
      <c r="N635" t="s">
        <v>127</v>
      </c>
      <c r="O635" t="s">
        <v>46</v>
      </c>
      <c r="P635">
        <v>0</v>
      </c>
      <c r="Q635">
        <v>-48500</v>
      </c>
      <c r="R635" s="1">
        <v>42033</v>
      </c>
      <c r="S635" t="s">
        <v>47</v>
      </c>
      <c r="T635" t="s">
        <v>77</v>
      </c>
      <c r="U635" t="s">
        <v>49</v>
      </c>
      <c r="V635" t="s">
        <v>50</v>
      </c>
      <c r="W635" t="s">
        <v>78</v>
      </c>
      <c r="X635" t="s">
        <v>52</v>
      </c>
      <c r="Y635" t="s">
        <v>813</v>
      </c>
      <c r="Z635">
        <v>10</v>
      </c>
      <c r="AA635">
        <v>1</v>
      </c>
      <c r="AB635" t="s">
        <v>54</v>
      </c>
      <c r="AC635">
        <v>1</v>
      </c>
      <c r="AD635">
        <v>2</v>
      </c>
      <c r="AE635" t="s">
        <v>80</v>
      </c>
      <c r="AF635">
        <v>54360</v>
      </c>
      <c r="AG635">
        <v>4530</v>
      </c>
      <c r="AH635">
        <v>9060</v>
      </c>
      <c r="AI635">
        <v>40770</v>
      </c>
      <c r="AJ635" t="s">
        <v>68</v>
      </c>
      <c r="AK635" t="s">
        <v>69</v>
      </c>
      <c r="AL635">
        <v>1995</v>
      </c>
      <c r="AM635" t="s">
        <v>57</v>
      </c>
      <c r="AO635" t="str">
        <f>_xlfn.CONCAT(Table2[[#This Row],[auto_make]], " ", Table2[[#This Row],[auto_model]])</f>
        <v>Mercedes E400</v>
      </c>
    </row>
    <row r="636" spans="1:41" x14ac:dyDescent="0.3">
      <c r="A636">
        <v>162</v>
      </c>
      <c r="B636">
        <v>35</v>
      </c>
      <c r="C636">
        <v>431583</v>
      </c>
      <c r="D636" s="1">
        <v>36661</v>
      </c>
      <c r="E636" t="s">
        <v>84</v>
      </c>
      <c r="F636" t="s">
        <v>92</v>
      </c>
      <c r="G636">
        <v>2000</v>
      </c>
      <c r="H636">
        <v>1124.69</v>
      </c>
      <c r="I636">
        <v>0</v>
      </c>
      <c r="J636">
        <v>446971</v>
      </c>
      <c r="K636" t="s">
        <v>71</v>
      </c>
      <c r="L636" t="s">
        <v>125</v>
      </c>
      <c r="M636" t="s">
        <v>160</v>
      </c>
      <c r="N636" t="s">
        <v>99</v>
      </c>
      <c r="O636" t="s">
        <v>46</v>
      </c>
      <c r="P636">
        <v>0</v>
      </c>
      <c r="Q636">
        <v>0</v>
      </c>
      <c r="R636" s="1">
        <v>42055</v>
      </c>
      <c r="S636" t="s">
        <v>47</v>
      </c>
      <c r="T636" t="s">
        <v>48</v>
      </c>
      <c r="U636" t="s">
        <v>49</v>
      </c>
      <c r="V636" t="s">
        <v>50</v>
      </c>
      <c r="W636" t="s">
        <v>114</v>
      </c>
      <c r="X636" t="s">
        <v>88</v>
      </c>
      <c r="Y636" t="s">
        <v>814</v>
      </c>
      <c r="Z636">
        <v>14</v>
      </c>
      <c r="AA636">
        <v>1</v>
      </c>
      <c r="AB636" t="s">
        <v>54</v>
      </c>
      <c r="AC636">
        <v>0</v>
      </c>
      <c r="AD636">
        <v>3</v>
      </c>
      <c r="AE636" t="s">
        <v>54</v>
      </c>
      <c r="AF636">
        <v>54340</v>
      </c>
      <c r="AG636">
        <v>9880</v>
      </c>
      <c r="AH636">
        <v>4940</v>
      </c>
      <c r="AI636">
        <v>39520</v>
      </c>
      <c r="AJ636" t="s">
        <v>116</v>
      </c>
      <c r="AK636" t="s">
        <v>117</v>
      </c>
      <c r="AL636">
        <v>2001</v>
      </c>
      <c r="AM636" t="s">
        <v>83</v>
      </c>
      <c r="AO636" t="str">
        <f>_xlfn.CONCAT(Table2[[#This Row],[auto_make]], " ", Table2[[#This Row],[auto_model]])</f>
        <v>Toyota Camry</v>
      </c>
    </row>
    <row r="637" spans="1:41" x14ac:dyDescent="0.3">
      <c r="A637">
        <v>140</v>
      </c>
      <c r="B637">
        <v>35</v>
      </c>
      <c r="C637">
        <v>155912</v>
      </c>
      <c r="D637" s="1">
        <v>39528</v>
      </c>
      <c r="E637" t="s">
        <v>40</v>
      </c>
      <c r="F637" t="s">
        <v>70</v>
      </c>
      <c r="G637">
        <v>1000</v>
      </c>
      <c r="H637">
        <v>1520.78</v>
      </c>
      <c r="I637">
        <v>0</v>
      </c>
      <c r="J637">
        <v>470538</v>
      </c>
      <c r="K637" t="s">
        <v>71</v>
      </c>
      <c r="L637" t="s">
        <v>132</v>
      </c>
      <c r="M637" t="s">
        <v>44</v>
      </c>
      <c r="N637" t="s">
        <v>169</v>
      </c>
      <c r="O637" t="s">
        <v>120</v>
      </c>
      <c r="P637">
        <v>0</v>
      </c>
      <c r="Q637">
        <v>-42900</v>
      </c>
      <c r="R637" s="1">
        <v>42025</v>
      </c>
      <c r="S637" t="s">
        <v>139</v>
      </c>
      <c r="T637" t="s">
        <v>63</v>
      </c>
      <c r="U637" t="s">
        <v>213</v>
      </c>
      <c r="V637" t="s">
        <v>94</v>
      </c>
      <c r="W637" t="s">
        <v>51</v>
      </c>
      <c r="X637" t="s">
        <v>52</v>
      </c>
      <c r="Y637" t="s">
        <v>815</v>
      </c>
      <c r="Z637">
        <v>5</v>
      </c>
      <c r="AA637">
        <v>1</v>
      </c>
      <c r="AB637" t="s">
        <v>63</v>
      </c>
      <c r="AC637">
        <v>0</v>
      </c>
      <c r="AD637">
        <v>2</v>
      </c>
      <c r="AE637" t="s">
        <v>54</v>
      </c>
      <c r="AF637">
        <v>2860</v>
      </c>
      <c r="AG637">
        <v>520</v>
      </c>
      <c r="AH637">
        <v>260</v>
      </c>
      <c r="AI637">
        <v>2080</v>
      </c>
      <c r="AJ637" t="s">
        <v>90</v>
      </c>
      <c r="AK637" t="s">
        <v>91</v>
      </c>
      <c r="AL637">
        <v>1997</v>
      </c>
      <c r="AM637" t="s">
        <v>57</v>
      </c>
      <c r="AO637" t="str">
        <f>_xlfn.CONCAT(Table2[[#This Row],[auto_make]], " ", Table2[[#This Row],[auto_model]])</f>
        <v>Chevrolet Tahoe</v>
      </c>
    </row>
    <row r="638" spans="1:41" x14ac:dyDescent="0.3">
      <c r="A638">
        <v>106</v>
      </c>
      <c r="B638">
        <v>28</v>
      </c>
      <c r="C638">
        <v>110143</v>
      </c>
      <c r="D638" s="1">
        <v>33000</v>
      </c>
      <c r="E638" t="s">
        <v>40</v>
      </c>
      <c r="F638" t="s">
        <v>70</v>
      </c>
      <c r="G638">
        <v>2000</v>
      </c>
      <c r="H638">
        <v>1609.11</v>
      </c>
      <c r="I638">
        <v>0</v>
      </c>
      <c r="J638">
        <v>601177</v>
      </c>
      <c r="K638" t="s">
        <v>42</v>
      </c>
      <c r="L638" t="s">
        <v>132</v>
      </c>
      <c r="M638" t="s">
        <v>44</v>
      </c>
      <c r="N638" t="s">
        <v>174</v>
      </c>
      <c r="O638" t="s">
        <v>75</v>
      </c>
      <c r="P638">
        <v>0</v>
      </c>
      <c r="Q638">
        <v>0</v>
      </c>
      <c r="R638" s="1">
        <v>42022</v>
      </c>
      <c r="S638" t="s">
        <v>62</v>
      </c>
      <c r="T638" t="s">
        <v>63</v>
      </c>
      <c r="U638" t="s">
        <v>64</v>
      </c>
      <c r="V638" t="s">
        <v>50</v>
      </c>
      <c r="W638" t="s">
        <v>114</v>
      </c>
      <c r="X638" t="s">
        <v>123</v>
      </c>
      <c r="Y638" t="s">
        <v>816</v>
      </c>
      <c r="Z638">
        <v>8</v>
      </c>
      <c r="AA638">
        <v>1</v>
      </c>
      <c r="AB638" t="s">
        <v>54</v>
      </c>
      <c r="AC638">
        <v>2</v>
      </c>
      <c r="AD638">
        <v>1</v>
      </c>
      <c r="AE638" t="s">
        <v>54</v>
      </c>
      <c r="AF638">
        <v>5490</v>
      </c>
      <c r="AG638">
        <v>0</v>
      </c>
      <c r="AH638">
        <v>1220</v>
      </c>
      <c r="AI638">
        <v>4270</v>
      </c>
      <c r="AJ638" t="s">
        <v>55</v>
      </c>
      <c r="AK638">
        <v>95</v>
      </c>
      <c r="AL638">
        <v>1999</v>
      </c>
      <c r="AM638" t="s">
        <v>83</v>
      </c>
      <c r="AO638" t="str">
        <f>_xlfn.CONCAT(Table2[[#This Row],[auto_make]], " ", Table2[[#This Row],[auto_model]])</f>
        <v>Saab 95</v>
      </c>
    </row>
    <row r="639" spans="1:41" x14ac:dyDescent="0.3">
      <c r="A639">
        <v>292</v>
      </c>
      <c r="B639">
        <v>45</v>
      </c>
      <c r="C639">
        <v>808544</v>
      </c>
      <c r="D639" s="1">
        <v>33274</v>
      </c>
      <c r="E639" t="s">
        <v>84</v>
      </c>
      <c r="F639" t="s">
        <v>92</v>
      </c>
      <c r="G639">
        <v>1000</v>
      </c>
      <c r="H639">
        <v>1358.91</v>
      </c>
      <c r="I639">
        <v>0</v>
      </c>
      <c r="J639">
        <v>451470</v>
      </c>
      <c r="K639" t="s">
        <v>42</v>
      </c>
      <c r="L639" t="s">
        <v>125</v>
      </c>
      <c r="M639" t="s">
        <v>44</v>
      </c>
      <c r="N639" t="s">
        <v>127</v>
      </c>
      <c r="O639" t="s">
        <v>86</v>
      </c>
      <c r="P639">
        <v>0</v>
      </c>
      <c r="Q639">
        <v>0</v>
      </c>
      <c r="R639" s="1">
        <v>42013</v>
      </c>
      <c r="S639" t="s">
        <v>62</v>
      </c>
      <c r="T639" t="s">
        <v>63</v>
      </c>
      <c r="U639" t="s">
        <v>213</v>
      </c>
      <c r="V639" t="s">
        <v>50</v>
      </c>
      <c r="W639" t="s">
        <v>114</v>
      </c>
      <c r="X639" t="s">
        <v>128</v>
      </c>
      <c r="Y639" t="s">
        <v>817</v>
      </c>
      <c r="Z639">
        <v>4</v>
      </c>
      <c r="AA639">
        <v>1</v>
      </c>
      <c r="AB639" t="s">
        <v>80</v>
      </c>
      <c r="AC639">
        <v>0</v>
      </c>
      <c r="AD639">
        <v>2</v>
      </c>
      <c r="AE639" t="s">
        <v>63</v>
      </c>
      <c r="AF639">
        <v>7370</v>
      </c>
      <c r="AG639">
        <v>670</v>
      </c>
      <c r="AH639">
        <v>1340</v>
      </c>
      <c r="AI639">
        <v>5360</v>
      </c>
      <c r="AJ639" t="s">
        <v>154</v>
      </c>
      <c r="AK639" t="s">
        <v>164</v>
      </c>
      <c r="AL639">
        <v>1997</v>
      </c>
      <c r="AM639" t="s">
        <v>83</v>
      </c>
      <c r="AO639" t="str">
        <f>_xlfn.CONCAT(Table2[[#This Row],[auto_make]], " ", Table2[[#This Row],[auto_model]])</f>
        <v>Suburu Impreza</v>
      </c>
    </row>
    <row r="640" spans="1:41" x14ac:dyDescent="0.3">
      <c r="A640">
        <v>34</v>
      </c>
      <c r="B640">
        <v>34</v>
      </c>
      <c r="C640">
        <v>409074</v>
      </c>
      <c r="D640" s="1">
        <v>33682</v>
      </c>
      <c r="E640" t="s">
        <v>40</v>
      </c>
      <c r="F640" t="s">
        <v>92</v>
      </c>
      <c r="G640">
        <v>500</v>
      </c>
      <c r="H640">
        <v>1295.8699999999999</v>
      </c>
      <c r="I640">
        <v>0</v>
      </c>
      <c r="J640">
        <v>438529</v>
      </c>
      <c r="K640" t="s">
        <v>71</v>
      </c>
      <c r="L640" t="s">
        <v>72</v>
      </c>
      <c r="M640" t="s">
        <v>118</v>
      </c>
      <c r="N640" t="s">
        <v>169</v>
      </c>
      <c r="O640" t="s">
        <v>46</v>
      </c>
      <c r="P640">
        <v>0</v>
      </c>
      <c r="Q640">
        <v>0</v>
      </c>
      <c r="R640" s="1">
        <v>42017</v>
      </c>
      <c r="S640" t="s">
        <v>76</v>
      </c>
      <c r="T640" t="s">
        <v>48</v>
      </c>
      <c r="U640" t="s">
        <v>49</v>
      </c>
      <c r="V640" t="s">
        <v>137</v>
      </c>
      <c r="W640" t="s">
        <v>122</v>
      </c>
      <c r="X640" t="s">
        <v>52</v>
      </c>
      <c r="Y640" t="s">
        <v>818</v>
      </c>
      <c r="Z640">
        <v>4</v>
      </c>
      <c r="AA640">
        <v>3</v>
      </c>
      <c r="AB640" t="s">
        <v>63</v>
      </c>
      <c r="AC640">
        <v>1</v>
      </c>
      <c r="AD640">
        <v>0</v>
      </c>
      <c r="AE640" t="s">
        <v>80</v>
      </c>
      <c r="AF640">
        <v>50800</v>
      </c>
      <c r="AG640">
        <v>5080</v>
      </c>
      <c r="AH640">
        <v>5080</v>
      </c>
      <c r="AI640">
        <v>40640</v>
      </c>
      <c r="AJ640" t="s">
        <v>110</v>
      </c>
      <c r="AK640" t="s">
        <v>135</v>
      </c>
      <c r="AL640">
        <v>1997</v>
      </c>
      <c r="AM640" t="s">
        <v>57</v>
      </c>
      <c r="AO640" t="str">
        <f>_xlfn.CONCAT(Table2[[#This Row],[auto_make]], " ", Table2[[#This Row],[auto_model]])</f>
        <v>Audi A3</v>
      </c>
    </row>
    <row r="641" spans="1:41" x14ac:dyDescent="0.3">
      <c r="A641">
        <v>290</v>
      </c>
      <c r="B641">
        <v>48</v>
      </c>
      <c r="C641">
        <v>824728</v>
      </c>
      <c r="D641" s="1">
        <v>41388</v>
      </c>
      <c r="E641" t="s">
        <v>84</v>
      </c>
      <c r="F641" t="s">
        <v>41</v>
      </c>
      <c r="G641">
        <v>500</v>
      </c>
      <c r="H641">
        <v>1161.03</v>
      </c>
      <c r="I641">
        <v>5000000</v>
      </c>
      <c r="J641">
        <v>469742</v>
      </c>
      <c r="K641" t="s">
        <v>42</v>
      </c>
      <c r="L641" t="s">
        <v>93</v>
      </c>
      <c r="M641" t="s">
        <v>186</v>
      </c>
      <c r="N641" t="s">
        <v>182</v>
      </c>
      <c r="O641" t="s">
        <v>143</v>
      </c>
      <c r="P641">
        <v>45300</v>
      </c>
      <c r="Q641">
        <v>0</v>
      </c>
      <c r="R641" s="1">
        <v>42048</v>
      </c>
      <c r="S641" t="s">
        <v>76</v>
      </c>
      <c r="T641" t="s">
        <v>48</v>
      </c>
      <c r="U641" t="s">
        <v>64</v>
      </c>
      <c r="V641" t="s">
        <v>100</v>
      </c>
      <c r="W641" t="s">
        <v>65</v>
      </c>
      <c r="X641" t="s">
        <v>157</v>
      </c>
      <c r="Y641" t="s">
        <v>819</v>
      </c>
      <c r="Z641">
        <v>20</v>
      </c>
      <c r="AA641">
        <v>2</v>
      </c>
      <c r="AB641" t="s">
        <v>63</v>
      </c>
      <c r="AC641">
        <v>1</v>
      </c>
      <c r="AD641">
        <v>1</v>
      </c>
      <c r="AE641" t="s">
        <v>63</v>
      </c>
      <c r="AF641">
        <v>41520</v>
      </c>
      <c r="AG641">
        <v>5190</v>
      </c>
      <c r="AH641">
        <v>5190</v>
      </c>
      <c r="AI641">
        <v>31140</v>
      </c>
      <c r="AJ641" t="s">
        <v>105</v>
      </c>
      <c r="AK641" t="s">
        <v>288</v>
      </c>
      <c r="AL641">
        <v>2014</v>
      </c>
      <c r="AM641" t="s">
        <v>83</v>
      </c>
      <c r="AO641" t="str">
        <f>_xlfn.CONCAT(Table2[[#This Row],[auto_make]], " ", Table2[[#This Row],[auto_model]])</f>
        <v>Nissan Ultima</v>
      </c>
    </row>
    <row r="642" spans="1:41" x14ac:dyDescent="0.3">
      <c r="A642">
        <v>182</v>
      </c>
      <c r="B642">
        <v>38</v>
      </c>
      <c r="C642">
        <v>606037</v>
      </c>
      <c r="D642" s="1">
        <v>39913</v>
      </c>
      <c r="E642" t="s">
        <v>40</v>
      </c>
      <c r="F642" t="s">
        <v>92</v>
      </c>
      <c r="G642">
        <v>2000</v>
      </c>
      <c r="H642">
        <v>1441.06</v>
      </c>
      <c r="I642">
        <v>0</v>
      </c>
      <c r="J642">
        <v>435534</v>
      </c>
      <c r="K642" t="s">
        <v>71</v>
      </c>
      <c r="L642" t="s">
        <v>125</v>
      </c>
      <c r="M642" t="s">
        <v>85</v>
      </c>
      <c r="N642" t="s">
        <v>147</v>
      </c>
      <c r="O642" t="s">
        <v>46</v>
      </c>
      <c r="P642">
        <v>53800</v>
      </c>
      <c r="Q642">
        <v>-78300</v>
      </c>
      <c r="R642" s="1">
        <v>42012</v>
      </c>
      <c r="S642" t="s">
        <v>47</v>
      </c>
      <c r="T642" t="s">
        <v>48</v>
      </c>
      <c r="U642" t="s">
        <v>108</v>
      </c>
      <c r="V642" t="s">
        <v>50</v>
      </c>
      <c r="W642" t="s">
        <v>78</v>
      </c>
      <c r="X642" t="s">
        <v>66</v>
      </c>
      <c r="Y642" t="s">
        <v>820</v>
      </c>
      <c r="Z642">
        <v>18</v>
      </c>
      <c r="AA642">
        <v>1</v>
      </c>
      <c r="AB642" t="s">
        <v>63</v>
      </c>
      <c r="AC642">
        <v>2</v>
      </c>
      <c r="AD642">
        <v>3</v>
      </c>
      <c r="AE642" t="s">
        <v>54</v>
      </c>
      <c r="AF642">
        <v>89650</v>
      </c>
      <c r="AG642">
        <v>8150</v>
      </c>
      <c r="AH642">
        <v>16300</v>
      </c>
      <c r="AI642">
        <v>65200</v>
      </c>
      <c r="AJ642" t="s">
        <v>81</v>
      </c>
      <c r="AK642" t="s">
        <v>82</v>
      </c>
      <c r="AL642">
        <v>2005</v>
      </c>
      <c r="AM642" t="s">
        <v>83</v>
      </c>
      <c r="AO642" t="str">
        <f>_xlfn.CONCAT(Table2[[#This Row],[auto_make]], " ", Table2[[#This Row],[auto_model]])</f>
        <v>Dodge RAM</v>
      </c>
    </row>
    <row r="643" spans="1:41" x14ac:dyDescent="0.3">
      <c r="A643">
        <v>362</v>
      </c>
      <c r="B643">
        <v>55</v>
      </c>
      <c r="C643">
        <v>636843</v>
      </c>
      <c r="D643" s="1">
        <v>39783</v>
      </c>
      <c r="E643" t="s">
        <v>40</v>
      </c>
      <c r="F643" t="s">
        <v>70</v>
      </c>
      <c r="G643">
        <v>1000</v>
      </c>
      <c r="H643">
        <v>1097.99</v>
      </c>
      <c r="I643">
        <v>0</v>
      </c>
      <c r="J643">
        <v>442239</v>
      </c>
      <c r="K643" t="s">
        <v>71</v>
      </c>
      <c r="L643" t="s">
        <v>162</v>
      </c>
      <c r="M643" t="s">
        <v>112</v>
      </c>
      <c r="N643" t="s">
        <v>107</v>
      </c>
      <c r="O643" t="s">
        <v>86</v>
      </c>
      <c r="P643">
        <v>44400</v>
      </c>
      <c r="Q643">
        <v>-71500</v>
      </c>
      <c r="R643" s="1">
        <v>42052</v>
      </c>
      <c r="S643" t="s">
        <v>76</v>
      </c>
      <c r="T643" t="s">
        <v>77</v>
      </c>
      <c r="U643" t="s">
        <v>108</v>
      </c>
      <c r="V643" t="s">
        <v>50</v>
      </c>
      <c r="W643" t="s">
        <v>78</v>
      </c>
      <c r="X643" t="s">
        <v>123</v>
      </c>
      <c r="Y643" t="s">
        <v>821</v>
      </c>
      <c r="Z643">
        <v>0</v>
      </c>
      <c r="AA643">
        <v>3</v>
      </c>
      <c r="AB643" t="s">
        <v>80</v>
      </c>
      <c r="AC643">
        <v>0</v>
      </c>
      <c r="AD643">
        <v>3</v>
      </c>
      <c r="AE643" t="s">
        <v>80</v>
      </c>
      <c r="AF643">
        <v>39690</v>
      </c>
      <c r="AG643">
        <v>0</v>
      </c>
      <c r="AH643">
        <v>0</v>
      </c>
      <c r="AI643">
        <v>39690</v>
      </c>
      <c r="AJ643" t="s">
        <v>154</v>
      </c>
      <c r="AK643" t="s">
        <v>155</v>
      </c>
      <c r="AL643">
        <v>1998</v>
      </c>
      <c r="AM643" t="s">
        <v>83</v>
      </c>
      <c r="AO643" t="str">
        <f>_xlfn.CONCAT(Table2[[#This Row],[auto_make]], " ", Table2[[#This Row],[auto_model]])</f>
        <v>Suburu Legacy</v>
      </c>
    </row>
    <row r="644" spans="1:41" x14ac:dyDescent="0.3">
      <c r="A644">
        <v>143</v>
      </c>
      <c r="B644">
        <v>32</v>
      </c>
      <c r="C644">
        <v>111874</v>
      </c>
      <c r="D644" s="1">
        <v>36712</v>
      </c>
      <c r="E644" t="s">
        <v>84</v>
      </c>
      <c r="F644" t="s">
        <v>92</v>
      </c>
      <c r="G644">
        <v>1000</v>
      </c>
      <c r="H644">
        <v>1464.42</v>
      </c>
      <c r="I644">
        <v>0</v>
      </c>
      <c r="J644">
        <v>468986</v>
      </c>
      <c r="K644" t="s">
        <v>71</v>
      </c>
      <c r="L644" t="s">
        <v>132</v>
      </c>
      <c r="M644" t="s">
        <v>126</v>
      </c>
      <c r="N644" t="s">
        <v>113</v>
      </c>
      <c r="O644" t="s">
        <v>46</v>
      </c>
      <c r="P644">
        <v>79900</v>
      </c>
      <c r="Q644">
        <v>0</v>
      </c>
      <c r="R644" s="1">
        <v>42019</v>
      </c>
      <c r="S644" t="s">
        <v>47</v>
      </c>
      <c r="T644" t="s">
        <v>77</v>
      </c>
      <c r="U644" t="s">
        <v>49</v>
      </c>
      <c r="V644" t="s">
        <v>137</v>
      </c>
      <c r="W644" t="s">
        <v>51</v>
      </c>
      <c r="X644" t="s">
        <v>103</v>
      </c>
      <c r="Y644" t="s">
        <v>822</v>
      </c>
      <c r="Z644">
        <v>1</v>
      </c>
      <c r="AA644">
        <v>1</v>
      </c>
      <c r="AB644" t="s">
        <v>63</v>
      </c>
      <c r="AC644">
        <v>2</v>
      </c>
      <c r="AD644">
        <v>0</v>
      </c>
      <c r="AE644" t="s">
        <v>80</v>
      </c>
      <c r="AF644">
        <v>62260</v>
      </c>
      <c r="AG644">
        <v>5660</v>
      </c>
      <c r="AH644">
        <v>5660</v>
      </c>
      <c r="AI644">
        <v>50940</v>
      </c>
      <c r="AJ644" t="s">
        <v>55</v>
      </c>
      <c r="AK644" t="s">
        <v>56</v>
      </c>
      <c r="AL644">
        <v>1995</v>
      </c>
      <c r="AM644" t="s">
        <v>83</v>
      </c>
      <c r="AO644" t="str">
        <f>_xlfn.CONCAT(Table2[[#This Row],[auto_make]], " ", Table2[[#This Row],[auto_model]])</f>
        <v>Saab 92x</v>
      </c>
    </row>
    <row r="645" spans="1:41" x14ac:dyDescent="0.3">
      <c r="A645">
        <v>183</v>
      </c>
      <c r="B645">
        <v>38</v>
      </c>
      <c r="C645">
        <v>439844</v>
      </c>
      <c r="D645" s="1">
        <v>41801</v>
      </c>
      <c r="E645" t="s">
        <v>84</v>
      </c>
      <c r="F645" t="s">
        <v>41</v>
      </c>
      <c r="G645">
        <v>500</v>
      </c>
      <c r="H645">
        <v>1543.68</v>
      </c>
      <c r="I645">
        <v>0</v>
      </c>
      <c r="J645">
        <v>606988</v>
      </c>
      <c r="K645" t="s">
        <v>71</v>
      </c>
      <c r="L645" t="s">
        <v>125</v>
      </c>
      <c r="M645" t="s">
        <v>102</v>
      </c>
      <c r="N645" t="s">
        <v>166</v>
      </c>
      <c r="O645" t="s">
        <v>143</v>
      </c>
      <c r="P645">
        <v>20200</v>
      </c>
      <c r="Q645">
        <v>0</v>
      </c>
      <c r="R645" s="1">
        <v>42028</v>
      </c>
      <c r="S645" t="s">
        <v>47</v>
      </c>
      <c r="T645" t="s">
        <v>48</v>
      </c>
      <c r="U645" t="s">
        <v>49</v>
      </c>
      <c r="V645" t="s">
        <v>50</v>
      </c>
      <c r="W645" t="s">
        <v>122</v>
      </c>
      <c r="X645" t="s">
        <v>123</v>
      </c>
      <c r="Y645" t="s">
        <v>823</v>
      </c>
      <c r="Z645">
        <v>17</v>
      </c>
      <c r="AA645">
        <v>1</v>
      </c>
      <c r="AB645" t="s">
        <v>80</v>
      </c>
      <c r="AC645">
        <v>0</v>
      </c>
      <c r="AD645">
        <v>1</v>
      </c>
      <c r="AE645" t="s">
        <v>54</v>
      </c>
      <c r="AF645">
        <v>51920</v>
      </c>
      <c r="AG645">
        <v>9440</v>
      </c>
      <c r="AH645">
        <v>4720</v>
      </c>
      <c r="AI645">
        <v>37760</v>
      </c>
      <c r="AJ645" t="s">
        <v>110</v>
      </c>
      <c r="AK645" t="s">
        <v>135</v>
      </c>
      <c r="AL645">
        <v>2001</v>
      </c>
      <c r="AM645" t="s">
        <v>57</v>
      </c>
      <c r="AO645" t="str">
        <f>_xlfn.CONCAT(Table2[[#This Row],[auto_make]], " ", Table2[[#This Row],[auto_model]])</f>
        <v>Audi A3</v>
      </c>
    </row>
    <row r="646" spans="1:41" x14ac:dyDescent="0.3">
      <c r="A646">
        <v>254</v>
      </c>
      <c r="B646">
        <v>40</v>
      </c>
      <c r="C646">
        <v>463513</v>
      </c>
      <c r="D646" s="1">
        <v>34812</v>
      </c>
      <c r="E646" t="s">
        <v>84</v>
      </c>
      <c r="F646" t="s">
        <v>41</v>
      </c>
      <c r="G646">
        <v>500</v>
      </c>
      <c r="H646">
        <v>1390.89</v>
      </c>
      <c r="I646">
        <v>5000000</v>
      </c>
      <c r="J646">
        <v>453719</v>
      </c>
      <c r="K646" t="s">
        <v>42</v>
      </c>
      <c r="L646" t="s">
        <v>142</v>
      </c>
      <c r="M646" t="s">
        <v>85</v>
      </c>
      <c r="N646" t="s">
        <v>99</v>
      </c>
      <c r="O646" t="s">
        <v>120</v>
      </c>
      <c r="P646">
        <v>0</v>
      </c>
      <c r="Q646">
        <v>-74400</v>
      </c>
      <c r="R646" s="1">
        <v>42063</v>
      </c>
      <c r="S646" t="s">
        <v>47</v>
      </c>
      <c r="T646" t="s">
        <v>87</v>
      </c>
      <c r="U646" t="s">
        <v>64</v>
      </c>
      <c r="V646" t="s">
        <v>121</v>
      </c>
      <c r="W646" t="s">
        <v>78</v>
      </c>
      <c r="X646" t="s">
        <v>66</v>
      </c>
      <c r="Y646" t="s">
        <v>824</v>
      </c>
      <c r="Z646">
        <v>23</v>
      </c>
      <c r="AA646">
        <v>1</v>
      </c>
      <c r="AB646" t="s">
        <v>63</v>
      </c>
      <c r="AC646">
        <v>2</v>
      </c>
      <c r="AD646">
        <v>2</v>
      </c>
      <c r="AE646" t="s">
        <v>63</v>
      </c>
      <c r="AF646">
        <v>53460</v>
      </c>
      <c r="AG646">
        <v>9720</v>
      </c>
      <c r="AH646">
        <v>4860</v>
      </c>
      <c r="AI646">
        <v>38880</v>
      </c>
      <c r="AJ646" t="s">
        <v>215</v>
      </c>
      <c r="AK646" t="s">
        <v>259</v>
      </c>
      <c r="AL646">
        <v>2009</v>
      </c>
      <c r="AM646" t="s">
        <v>83</v>
      </c>
      <c r="AO646" t="str">
        <f>_xlfn.CONCAT(Table2[[#This Row],[auto_make]], " ", Table2[[#This Row],[auto_model]])</f>
        <v>Volkswagen Jetta</v>
      </c>
    </row>
    <row r="647" spans="1:41" x14ac:dyDescent="0.3">
      <c r="A647">
        <v>249</v>
      </c>
      <c r="B647">
        <v>43</v>
      </c>
      <c r="C647">
        <v>577858</v>
      </c>
      <c r="D647" s="1">
        <v>33132</v>
      </c>
      <c r="E647" t="s">
        <v>40</v>
      </c>
      <c r="F647" t="s">
        <v>70</v>
      </c>
      <c r="G647">
        <v>2000</v>
      </c>
      <c r="H647">
        <v>1148.58</v>
      </c>
      <c r="I647">
        <v>0</v>
      </c>
      <c r="J647">
        <v>475524</v>
      </c>
      <c r="K647" t="s">
        <v>71</v>
      </c>
      <c r="L647" t="s">
        <v>43</v>
      </c>
      <c r="M647" t="s">
        <v>186</v>
      </c>
      <c r="N647" t="s">
        <v>113</v>
      </c>
      <c r="O647" t="s">
        <v>143</v>
      </c>
      <c r="P647">
        <v>0</v>
      </c>
      <c r="Q647">
        <v>-71200</v>
      </c>
      <c r="R647" s="1">
        <v>42051</v>
      </c>
      <c r="S647" t="s">
        <v>76</v>
      </c>
      <c r="T647" t="s">
        <v>77</v>
      </c>
      <c r="U647" t="s">
        <v>108</v>
      </c>
      <c r="V647" t="s">
        <v>100</v>
      </c>
      <c r="W647" t="s">
        <v>51</v>
      </c>
      <c r="X647" t="s">
        <v>88</v>
      </c>
      <c r="Y647" t="s">
        <v>825</v>
      </c>
      <c r="Z647">
        <v>4</v>
      </c>
      <c r="AA647">
        <v>3</v>
      </c>
      <c r="AB647" t="s">
        <v>54</v>
      </c>
      <c r="AC647">
        <v>2</v>
      </c>
      <c r="AD647">
        <v>1</v>
      </c>
      <c r="AE647" t="s">
        <v>54</v>
      </c>
      <c r="AF647">
        <v>57100</v>
      </c>
      <c r="AG647">
        <v>5710</v>
      </c>
      <c r="AH647">
        <v>5710</v>
      </c>
      <c r="AI647">
        <v>45680</v>
      </c>
      <c r="AJ647" t="s">
        <v>210</v>
      </c>
      <c r="AK647" t="s">
        <v>226</v>
      </c>
      <c r="AL647">
        <v>2014</v>
      </c>
      <c r="AM647" t="s">
        <v>83</v>
      </c>
      <c r="AO647" t="str">
        <f>_xlfn.CONCAT(Table2[[#This Row],[auto_make]], " ", Table2[[#This Row],[auto_model]])</f>
        <v>Honda CRV</v>
      </c>
    </row>
    <row r="648" spans="1:41" x14ac:dyDescent="0.3">
      <c r="A648">
        <v>169</v>
      </c>
      <c r="B648">
        <v>36</v>
      </c>
      <c r="C648">
        <v>607351</v>
      </c>
      <c r="D648" s="1">
        <v>36140</v>
      </c>
      <c r="E648" t="s">
        <v>58</v>
      </c>
      <c r="F648" t="s">
        <v>41</v>
      </c>
      <c r="G648">
        <v>500</v>
      </c>
      <c r="H648">
        <v>1616.26</v>
      </c>
      <c r="I648">
        <v>0</v>
      </c>
      <c r="J648">
        <v>617804</v>
      </c>
      <c r="K648" t="s">
        <v>42</v>
      </c>
      <c r="L648" t="s">
        <v>132</v>
      </c>
      <c r="M648" t="s">
        <v>126</v>
      </c>
      <c r="N648" t="s">
        <v>156</v>
      </c>
      <c r="O648" t="s">
        <v>86</v>
      </c>
      <c r="P648">
        <v>50700</v>
      </c>
      <c r="Q648">
        <v>-57600</v>
      </c>
      <c r="R648" s="1">
        <v>42044</v>
      </c>
      <c r="S648" t="s">
        <v>76</v>
      </c>
      <c r="T648" t="s">
        <v>87</v>
      </c>
      <c r="U648" t="s">
        <v>108</v>
      </c>
      <c r="V648" t="s">
        <v>137</v>
      </c>
      <c r="W648" t="s">
        <v>78</v>
      </c>
      <c r="X648" t="s">
        <v>103</v>
      </c>
      <c r="Y648" t="s">
        <v>826</v>
      </c>
      <c r="Z648">
        <v>0</v>
      </c>
      <c r="AA648">
        <v>3</v>
      </c>
      <c r="AB648" t="s">
        <v>80</v>
      </c>
      <c r="AC648">
        <v>2</v>
      </c>
      <c r="AD648">
        <v>3</v>
      </c>
      <c r="AE648" t="s">
        <v>63</v>
      </c>
      <c r="AF648">
        <v>77440</v>
      </c>
      <c r="AG648">
        <v>14080</v>
      </c>
      <c r="AH648">
        <v>7040</v>
      </c>
      <c r="AI648">
        <v>56320</v>
      </c>
      <c r="AJ648" t="s">
        <v>81</v>
      </c>
      <c r="AK648" t="s">
        <v>145</v>
      </c>
      <c r="AL648">
        <v>2004</v>
      </c>
      <c r="AM648" t="s">
        <v>83</v>
      </c>
      <c r="AO648" t="str">
        <f>_xlfn.CONCAT(Table2[[#This Row],[auto_make]], " ", Table2[[#This Row],[auto_model]])</f>
        <v>Dodge Neon</v>
      </c>
    </row>
    <row r="649" spans="1:41" x14ac:dyDescent="0.3">
      <c r="A649">
        <v>235</v>
      </c>
      <c r="B649">
        <v>40</v>
      </c>
      <c r="C649">
        <v>682754</v>
      </c>
      <c r="D649" s="1">
        <v>34981</v>
      </c>
      <c r="E649" t="s">
        <v>84</v>
      </c>
      <c r="F649" t="s">
        <v>92</v>
      </c>
      <c r="G649">
        <v>500</v>
      </c>
      <c r="H649">
        <v>1398.94</v>
      </c>
      <c r="I649">
        <v>0</v>
      </c>
      <c r="J649">
        <v>613399</v>
      </c>
      <c r="K649" t="s">
        <v>42</v>
      </c>
      <c r="L649" t="s">
        <v>142</v>
      </c>
      <c r="M649" t="s">
        <v>44</v>
      </c>
      <c r="N649" t="s">
        <v>99</v>
      </c>
      <c r="O649" t="s">
        <v>46</v>
      </c>
      <c r="P649">
        <v>0</v>
      </c>
      <c r="Q649">
        <v>0</v>
      </c>
      <c r="R649" s="1">
        <v>42028</v>
      </c>
      <c r="S649" t="s">
        <v>47</v>
      </c>
      <c r="T649" t="s">
        <v>48</v>
      </c>
      <c r="U649" t="s">
        <v>64</v>
      </c>
      <c r="V649" t="s">
        <v>137</v>
      </c>
      <c r="W649" t="s">
        <v>78</v>
      </c>
      <c r="X649" t="s">
        <v>66</v>
      </c>
      <c r="Y649" t="s">
        <v>827</v>
      </c>
      <c r="Z649">
        <v>11</v>
      </c>
      <c r="AA649">
        <v>1</v>
      </c>
      <c r="AB649" t="s">
        <v>80</v>
      </c>
      <c r="AC649">
        <v>1</v>
      </c>
      <c r="AD649">
        <v>2</v>
      </c>
      <c r="AE649" t="s">
        <v>80</v>
      </c>
      <c r="AF649">
        <v>68300</v>
      </c>
      <c r="AG649">
        <v>6830</v>
      </c>
      <c r="AH649">
        <v>13660</v>
      </c>
      <c r="AI649">
        <v>47810</v>
      </c>
      <c r="AJ649" t="s">
        <v>154</v>
      </c>
      <c r="AK649" t="s">
        <v>168</v>
      </c>
      <c r="AL649">
        <v>2003</v>
      </c>
      <c r="AM649" t="s">
        <v>83</v>
      </c>
      <c r="AO649" t="str">
        <f>_xlfn.CONCAT(Table2[[#This Row],[auto_make]], " ", Table2[[#This Row],[auto_model]])</f>
        <v>Suburu Forrestor</v>
      </c>
    </row>
    <row r="650" spans="1:41" x14ac:dyDescent="0.3">
      <c r="A650">
        <v>112</v>
      </c>
      <c r="B650">
        <v>32</v>
      </c>
      <c r="C650">
        <v>757352</v>
      </c>
      <c r="D650" s="1">
        <v>36515</v>
      </c>
      <c r="E650" t="s">
        <v>40</v>
      </c>
      <c r="F650" t="s">
        <v>92</v>
      </c>
      <c r="G650">
        <v>1000</v>
      </c>
      <c r="H650">
        <v>1238.92</v>
      </c>
      <c r="I650">
        <v>0</v>
      </c>
      <c r="J650">
        <v>453400</v>
      </c>
      <c r="K650" t="s">
        <v>42</v>
      </c>
      <c r="L650" t="s">
        <v>93</v>
      </c>
      <c r="M650" t="s">
        <v>112</v>
      </c>
      <c r="N650" t="s">
        <v>107</v>
      </c>
      <c r="O650" t="s">
        <v>61</v>
      </c>
      <c r="P650">
        <v>57800</v>
      </c>
      <c r="Q650">
        <v>-53700</v>
      </c>
      <c r="R650" s="1">
        <v>42046</v>
      </c>
      <c r="S650" t="s">
        <v>139</v>
      </c>
      <c r="T650" t="s">
        <v>63</v>
      </c>
      <c r="U650" t="s">
        <v>213</v>
      </c>
      <c r="V650" t="s">
        <v>94</v>
      </c>
      <c r="W650" t="s">
        <v>78</v>
      </c>
      <c r="X650" t="s">
        <v>88</v>
      </c>
      <c r="Y650" t="s">
        <v>828</v>
      </c>
      <c r="Z650">
        <v>4</v>
      </c>
      <c r="AA650">
        <v>1</v>
      </c>
      <c r="AB650" t="s">
        <v>63</v>
      </c>
      <c r="AC650">
        <v>0</v>
      </c>
      <c r="AD650">
        <v>2</v>
      </c>
      <c r="AE650" t="s">
        <v>63</v>
      </c>
      <c r="AF650">
        <v>5060</v>
      </c>
      <c r="AG650">
        <v>460</v>
      </c>
      <c r="AH650">
        <v>920</v>
      </c>
      <c r="AI650">
        <v>3680</v>
      </c>
      <c r="AJ650" t="s">
        <v>210</v>
      </c>
      <c r="AK650" t="s">
        <v>226</v>
      </c>
      <c r="AL650">
        <v>2012</v>
      </c>
      <c r="AM650" t="s">
        <v>83</v>
      </c>
      <c r="AO650" t="str">
        <f>_xlfn.CONCAT(Table2[[#This Row],[auto_make]], " ", Table2[[#This Row],[auto_model]])</f>
        <v>Honda CRV</v>
      </c>
    </row>
    <row r="651" spans="1:41" x14ac:dyDescent="0.3">
      <c r="A651">
        <v>16</v>
      </c>
      <c r="B651">
        <v>32</v>
      </c>
      <c r="C651">
        <v>307469</v>
      </c>
      <c r="D651" s="1">
        <v>37465</v>
      </c>
      <c r="E651" t="s">
        <v>84</v>
      </c>
      <c r="F651" t="s">
        <v>70</v>
      </c>
      <c r="G651">
        <v>1000</v>
      </c>
      <c r="H651">
        <v>968.46</v>
      </c>
      <c r="I651">
        <v>0</v>
      </c>
      <c r="J651">
        <v>615767</v>
      </c>
      <c r="K651" t="s">
        <v>42</v>
      </c>
      <c r="L651" t="s">
        <v>43</v>
      </c>
      <c r="M651" t="s">
        <v>98</v>
      </c>
      <c r="N651" t="s">
        <v>169</v>
      </c>
      <c r="O651" t="s">
        <v>143</v>
      </c>
      <c r="P651">
        <v>50800</v>
      </c>
      <c r="Q651">
        <v>-66200</v>
      </c>
      <c r="R651" s="1">
        <v>42031</v>
      </c>
      <c r="S651" t="s">
        <v>76</v>
      </c>
      <c r="T651" t="s">
        <v>48</v>
      </c>
      <c r="U651" t="s">
        <v>108</v>
      </c>
      <c r="V651" t="s">
        <v>137</v>
      </c>
      <c r="W651" t="s">
        <v>114</v>
      </c>
      <c r="X651" t="s">
        <v>52</v>
      </c>
      <c r="Y651" t="s">
        <v>829</v>
      </c>
      <c r="Z651">
        <v>0</v>
      </c>
      <c r="AA651">
        <v>3</v>
      </c>
      <c r="AB651" t="s">
        <v>63</v>
      </c>
      <c r="AC651">
        <v>0</v>
      </c>
      <c r="AD651">
        <v>2</v>
      </c>
      <c r="AE651" t="s">
        <v>63</v>
      </c>
      <c r="AF651">
        <v>59400</v>
      </c>
      <c r="AG651">
        <v>6600</v>
      </c>
      <c r="AH651">
        <v>13200</v>
      </c>
      <c r="AI651">
        <v>39600</v>
      </c>
      <c r="AJ651" t="s">
        <v>81</v>
      </c>
      <c r="AK651" t="s">
        <v>82</v>
      </c>
      <c r="AL651">
        <v>1995</v>
      </c>
      <c r="AM651" t="s">
        <v>57</v>
      </c>
      <c r="AO651" t="str">
        <f>_xlfn.CONCAT(Table2[[#This Row],[auto_make]], " ", Table2[[#This Row],[auto_model]])</f>
        <v>Dodge RAM</v>
      </c>
    </row>
    <row r="652" spans="1:41" x14ac:dyDescent="0.3">
      <c r="A652">
        <v>128</v>
      </c>
      <c r="B652">
        <v>31</v>
      </c>
      <c r="C652">
        <v>526296</v>
      </c>
      <c r="D652" s="1">
        <v>34184</v>
      </c>
      <c r="E652" t="s">
        <v>84</v>
      </c>
      <c r="F652" t="s">
        <v>70</v>
      </c>
      <c r="G652">
        <v>500</v>
      </c>
      <c r="H652">
        <v>1045.1199999999999</v>
      </c>
      <c r="I652">
        <v>0</v>
      </c>
      <c r="J652">
        <v>615311</v>
      </c>
      <c r="K652" t="s">
        <v>71</v>
      </c>
      <c r="L652" t="s">
        <v>132</v>
      </c>
      <c r="M652" t="s">
        <v>146</v>
      </c>
      <c r="N652" t="s">
        <v>243</v>
      </c>
      <c r="O652" t="s">
        <v>61</v>
      </c>
      <c r="P652">
        <v>0</v>
      </c>
      <c r="Q652">
        <v>-28300</v>
      </c>
      <c r="R652" s="1">
        <v>42023</v>
      </c>
      <c r="S652" t="s">
        <v>76</v>
      </c>
      <c r="T652" t="s">
        <v>48</v>
      </c>
      <c r="U652" t="s">
        <v>49</v>
      </c>
      <c r="V652" t="s">
        <v>137</v>
      </c>
      <c r="W652" t="s">
        <v>78</v>
      </c>
      <c r="X652" t="s">
        <v>103</v>
      </c>
      <c r="Y652" t="s">
        <v>830</v>
      </c>
      <c r="Z652">
        <v>2</v>
      </c>
      <c r="AA652">
        <v>3</v>
      </c>
      <c r="AB652" t="s">
        <v>80</v>
      </c>
      <c r="AC652">
        <v>0</v>
      </c>
      <c r="AD652">
        <v>2</v>
      </c>
      <c r="AE652" t="s">
        <v>63</v>
      </c>
      <c r="AF652">
        <v>69930</v>
      </c>
      <c r="AG652">
        <v>0</v>
      </c>
      <c r="AH652">
        <v>15540</v>
      </c>
      <c r="AI652">
        <v>54390</v>
      </c>
      <c r="AJ652" t="s">
        <v>130</v>
      </c>
      <c r="AK652" t="s">
        <v>173</v>
      </c>
      <c r="AL652">
        <v>2013</v>
      </c>
      <c r="AM652" t="s">
        <v>57</v>
      </c>
      <c r="AO652" t="str">
        <f>_xlfn.CONCAT(Table2[[#This Row],[auto_make]], " ", Table2[[#This Row],[auto_model]])</f>
        <v>Ford Escape</v>
      </c>
    </row>
    <row r="653" spans="1:41" x14ac:dyDescent="0.3">
      <c r="A653">
        <v>103</v>
      </c>
      <c r="B653">
        <v>27</v>
      </c>
      <c r="C653">
        <v>658816</v>
      </c>
      <c r="D653" s="1">
        <v>39432</v>
      </c>
      <c r="E653" t="s">
        <v>58</v>
      </c>
      <c r="F653" t="s">
        <v>70</v>
      </c>
      <c r="G653">
        <v>1000</v>
      </c>
      <c r="H653">
        <v>1537.33</v>
      </c>
      <c r="I653">
        <v>0</v>
      </c>
      <c r="J653">
        <v>468470</v>
      </c>
      <c r="K653" t="s">
        <v>71</v>
      </c>
      <c r="L653" t="s">
        <v>142</v>
      </c>
      <c r="M653" t="s">
        <v>160</v>
      </c>
      <c r="N653" t="s">
        <v>74</v>
      </c>
      <c r="O653" t="s">
        <v>46</v>
      </c>
      <c r="P653">
        <v>0</v>
      </c>
      <c r="Q653">
        <v>-74800</v>
      </c>
      <c r="R653" s="1">
        <v>42055</v>
      </c>
      <c r="S653" t="s">
        <v>76</v>
      </c>
      <c r="T653" t="s">
        <v>87</v>
      </c>
      <c r="U653" t="s">
        <v>64</v>
      </c>
      <c r="V653" t="s">
        <v>50</v>
      </c>
      <c r="W653" t="s">
        <v>78</v>
      </c>
      <c r="X653" t="s">
        <v>103</v>
      </c>
      <c r="Y653" t="s">
        <v>831</v>
      </c>
      <c r="Z653">
        <v>11</v>
      </c>
      <c r="AA653">
        <v>3</v>
      </c>
      <c r="AB653" t="s">
        <v>54</v>
      </c>
      <c r="AC653">
        <v>1</v>
      </c>
      <c r="AD653">
        <v>1</v>
      </c>
      <c r="AE653" t="s">
        <v>80</v>
      </c>
      <c r="AF653">
        <v>77700</v>
      </c>
      <c r="AG653">
        <v>7770</v>
      </c>
      <c r="AH653">
        <v>15540</v>
      </c>
      <c r="AI653">
        <v>54390</v>
      </c>
      <c r="AJ653" t="s">
        <v>198</v>
      </c>
      <c r="AK653" t="s">
        <v>199</v>
      </c>
      <c r="AL653">
        <v>2008</v>
      </c>
      <c r="AM653" t="s">
        <v>83</v>
      </c>
      <c r="AO653" t="str">
        <f>_xlfn.CONCAT(Table2[[#This Row],[auto_make]], " ", Table2[[#This Row],[auto_model]])</f>
        <v>Jeep Wrangler</v>
      </c>
    </row>
    <row r="654" spans="1:41" x14ac:dyDescent="0.3">
      <c r="A654">
        <v>356</v>
      </c>
      <c r="B654">
        <v>54</v>
      </c>
      <c r="C654">
        <v>913337</v>
      </c>
      <c r="D654" s="1">
        <v>39488</v>
      </c>
      <c r="E654" t="s">
        <v>40</v>
      </c>
      <c r="F654" t="s">
        <v>92</v>
      </c>
      <c r="G654">
        <v>500</v>
      </c>
      <c r="H654">
        <v>912.3</v>
      </c>
      <c r="I654">
        <v>0</v>
      </c>
      <c r="J654">
        <v>461383</v>
      </c>
      <c r="K654" t="s">
        <v>42</v>
      </c>
      <c r="L654" t="s">
        <v>142</v>
      </c>
      <c r="M654" t="s">
        <v>102</v>
      </c>
      <c r="N654" t="s">
        <v>156</v>
      </c>
      <c r="O654" t="s">
        <v>120</v>
      </c>
      <c r="P654">
        <v>58500</v>
      </c>
      <c r="Q654">
        <v>-44000</v>
      </c>
      <c r="R654" s="1">
        <v>42014</v>
      </c>
      <c r="S654" t="s">
        <v>76</v>
      </c>
      <c r="T654" t="s">
        <v>87</v>
      </c>
      <c r="U654" t="s">
        <v>49</v>
      </c>
      <c r="V654" t="s">
        <v>121</v>
      </c>
      <c r="W654" t="s">
        <v>51</v>
      </c>
      <c r="X654" t="s">
        <v>128</v>
      </c>
      <c r="Y654" t="s">
        <v>832</v>
      </c>
      <c r="Z654">
        <v>23</v>
      </c>
      <c r="AA654">
        <v>3</v>
      </c>
      <c r="AB654" t="s">
        <v>80</v>
      </c>
      <c r="AC654">
        <v>2</v>
      </c>
      <c r="AD654">
        <v>1</v>
      </c>
      <c r="AE654" t="s">
        <v>63</v>
      </c>
      <c r="AF654">
        <v>68750</v>
      </c>
      <c r="AG654">
        <v>12500</v>
      </c>
      <c r="AH654">
        <v>12500</v>
      </c>
      <c r="AI654">
        <v>43750</v>
      </c>
      <c r="AJ654" t="s">
        <v>110</v>
      </c>
      <c r="AK654" t="s">
        <v>111</v>
      </c>
      <c r="AL654">
        <v>2007</v>
      </c>
      <c r="AM654" t="s">
        <v>57</v>
      </c>
      <c r="AO654" t="str">
        <f>_xlfn.CONCAT(Table2[[#This Row],[auto_make]], " ", Table2[[#This Row],[auto_model]])</f>
        <v>Audi A5</v>
      </c>
    </row>
    <row r="655" spans="1:41" x14ac:dyDescent="0.3">
      <c r="A655">
        <v>109</v>
      </c>
      <c r="B655">
        <v>29</v>
      </c>
      <c r="C655">
        <v>488464</v>
      </c>
      <c r="D655" s="1">
        <v>38991</v>
      </c>
      <c r="E655" t="s">
        <v>40</v>
      </c>
      <c r="F655" t="s">
        <v>70</v>
      </c>
      <c r="G655">
        <v>2000</v>
      </c>
      <c r="H655">
        <v>1007.28</v>
      </c>
      <c r="I655">
        <v>6000000</v>
      </c>
      <c r="J655">
        <v>457727</v>
      </c>
      <c r="K655" t="s">
        <v>71</v>
      </c>
      <c r="L655" t="s">
        <v>132</v>
      </c>
      <c r="M655" t="s">
        <v>186</v>
      </c>
      <c r="N655" t="s">
        <v>147</v>
      </c>
      <c r="O655" t="s">
        <v>46</v>
      </c>
      <c r="P655">
        <v>0</v>
      </c>
      <c r="Q655">
        <v>0</v>
      </c>
      <c r="R655" s="1">
        <v>42056</v>
      </c>
      <c r="S655" t="s">
        <v>76</v>
      </c>
      <c r="T655" t="s">
        <v>48</v>
      </c>
      <c r="U655" t="s">
        <v>64</v>
      </c>
      <c r="V655" t="s">
        <v>50</v>
      </c>
      <c r="W655" t="s">
        <v>78</v>
      </c>
      <c r="X655" t="s">
        <v>66</v>
      </c>
      <c r="Y655" t="s">
        <v>833</v>
      </c>
      <c r="Z655">
        <v>17</v>
      </c>
      <c r="AA655">
        <v>3</v>
      </c>
      <c r="AB655" t="s">
        <v>80</v>
      </c>
      <c r="AC655">
        <v>1</v>
      </c>
      <c r="AD655">
        <v>3</v>
      </c>
      <c r="AE655" t="s">
        <v>54</v>
      </c>
      <c r="AF655">
        <v>91080</v>
      </c>
      <c r="AG655">
        <v>16560</v>
      </c>
      <c r="AH655">
        <v>16560</v>
      </c>
      <c r="AI655">
        <v>57960</v>
      </c>
      <c r="AJ655" t="s">
        <v>198</v>
      </c>
      <c r="AK655" t="s">
        <v>199</v>
      </c>
      <c r="AL655">
        <v>1995</v>
      </c>
      <c r="AM655" t="s">
        <v>83</v>
      </c>
      <c r="AO655" t="str">
        <f>_xlfn.CONCAT(Table2[[#This Row],[auto_make]], " ", Table2[[#This Row],[auto_model]])</f>
        <v>Jeep Wrangler</v>
      </c>
    </row>
    <row r="656" spans="1:41" x14ac:dyDescent="0.3">
      <c r="A656">
        <v>2</v>
      </c>
      <c r="B656">
        <v>20</v>
      </c>
      <c r="C656">
        <v>480094</v>
      </c>
      <c r="D656" s="1">
        <v>37689</v>
      </c>
      <c r="E656" t="s">
        <v>58</v>
      </c>
      <c r="F656" t="s">
        <v>92</v>
      </c>
      <c r="G656">
        <v>1000</v>
      </c>
      <c r="H656">
        <v>1189.98</v>
      </c>
      <c r="I656">
        <v>4000000</v>
      </c>
      <c r="J656">
        <v>613327</v>
      </c>
      <c r="K656" t="s">
        <v>71</v>
      </c>
      <c r="L656" t="s">
        <v>132</v>
      </c>
      <c r="M656" t="s">
        <v>44</v>
      </c>
      <c r="N656" t="s">
        <v>113</v>
      </c>
      <c r="O656" t="s">
        <v>61</v>
      </c>
      <c r="P656">
        <v>0</v>
      </c>
      <c r="Q656">
        <v>-54700</v>
      </c>
      <c r="R656" s="1">
        <v>42036</v>
      </c>
      <c r="S656" t="s">
        <v>47</v>
      </c>
      <c r="T656" t="s">
        <v>48</v>
      </c>
      <c r="U656" t="s">
        <v>64</v>
      </c>
      <c r="V656" t="s">
        <v>121</v>
      </c>
      <c r="W656" t="s">
        <v>114</v>
      </c>
      <c r="X656" t="s">
        <v>52</v>
      </c>
      <c r="Y656" t="s">
        <v>834</v>
      </c>
      <c r="Z656">
        <v>22</v>
      </c>
      <c r="AA656">
        <v>1</v>
      </c>
      <c r="AB656" t="s">
        <v>80</v>
      </c>
      <c r="AC656">
        <v>1</v>
      </c>
      <c r="AD656">
        <v>3</v>
      </c>
      <c r="AE656" t="s">
        <v>54</v>
      </c>
      <c r="AF656">
        <v>48360</v>
      </c>
      <c r="AG656">
        <v>4030</v>
      </c>
      <c r="AH656">
        <v>8060</v>
      </c>
      <c r="AI656">
        <v>36270</v>
      </c>
      <c r="AJ656" t="s">
        <v>110</v>
      </c>
      <c r="AK656" t="s">
        <v>111</v>
      </c>
      <c r="AL656">
        <v>2000</v>
      </c>
      <c r="AM656" t="s">
        <v>83</v>
      </c>
      <c r="AO656" t="str">
        <f>_xlfn.CONCAT(Table2[[#This Row],[auto_make]], " ", Table2[[#This Row],[auto_model]])</f>
        <v>Audi A5</v>
      </c>
    </row>
    <row r="657" spans="1:41" x14ac:dyDescent="0.3">
      <c r="A657">
        <v>198</v>
      </c>
      <c r="B657">
        <v>34</v>
      </c>
      <c r="C657">
        <v>263108</v>
      </c>
      <c r="D657" s="1">
        <v>37770</v>
      </c>
      <c r="E657" t="s">
        <v>40</v>
      </c>
      <c r="F657" t="s">
        <v>41</v>
      </c>
      <c r="G657">
        <v>1000</v>
      </c>
      <c r="H657">
        <v>1576.41</v>
      </c>
      <c r="I657">
        <v>0</v>
      </c>
      <c r="J657">
        <v>614941</v>
      </c>
      <c r="K657" t="s">
        <v>42</v>
      </c>
      <c r="L657" t="s">
        <v>93</v>
      </c>
      <c r="M657" t="s">
        <v>160</v>
      </c>
      <c r="N657" t="s">
        <v>171</v>
      </c>
      <c r="O657" t="s">
        <v>61</v>
      </c>
      <c r="P657">
        <v>0</v>
      </c>
      <c r="Q657">
        <v>-55100</v>
      </c>
      <c r="R657" s="1">
        <v>42060</v>
      </c>
      <c r="S657" t="s">
        <v>47</v>
      </c>
      <c r="T657" t="s">
        <v>48</v>
      </c>
      <c r="U657" t="s">
        <v>49</v>
      </c>
      <c r="V657" t="s">
        <v>121</v>
      </c>
      <c r="W657" t="s">
        <v>114</v>
      </c>
      <c r="X657" t="s">
        <v>123</v>
      </c>
      <c r="Y657" t="s">
        <v>835</v>
      </c>
      <c r="Z657">
        <v>18</v>
      </c>
      <c r="AA657">
        <v>1</v>
      </c>
      <c r="AB657" t="s">
        <v>54</v>
      </c>
      <c r="AC657">
        <v>1</v>
      </c>
      <c r="AD657">
        <v>1</v>
      </c>
      <c r="AE657" t="s">
        <v>54</v>
      </c>
      <c r="AF657">
        <v>95000</v>
      </c>
      <c r="AG657">
        <v>9500</v>
      </c>
      <c r="AH657">
        <v>9500</v>
      </c>
      <c r="AI657">
        <v>76000</v>
      </c>
      <c r="AJ657" t="s">
        <v>130</v>
      </c>
      <c r="AK657" t="s">
        <v>131</v>
      </c>
      <c r="AL657">
        <v>2001</v>
      </c>
      <c r="AM657" t="s">
        <v>83</v>
      </c>
      <c r="AO657" t="str">
        <f>_xlfn.CONCAT(Table2[[#This Row],[auto_make]], " ", Table2[[#This Row],[auto_model]])</f>
        <v>Ford F150</v>
      </c>
    </row>
    <row r="658" spans="1:41" x14ac:dyDescent="0.3">
      <c r="A658">
        <v>107</v>
      </c>
      <c r="B658">
        <v>32</v>
      </c>
      <c r="C658">
        <v>298412</v>
      </c>
      <c r="D658" s="1">
        <v>37382</v>
      </c>
      <c r="E658" t="s">
        <v>40</v>
      </c>
      <c r="F658" t="s">
        <v>70</v>
      </c>
      <c r="G658">
        <v>500</v>
      </c>
      <c r="H658">
        <v>1172.82</v>
      </c>
      <c r="I658">
        <v>4000000</v>
      </c>
      <c r="J658">
        <v>440680</v>
      </c>
      <c r="K658" t="s">
        <v>42</v>
      </c>
      <c r="L658" t="s">
        <v>93</v>
      </c>
      <c r="M658" t="s">
        <v>59</v>
      </c>
      <c r="N658" t="s">
        <v>156</v>
      </c>
      <c r="O658" t="s">
        <v>61</v>
      </c>
      <c r="P658">
        <v>82100</v>
      </c>
      <c r="Q658">
        <v>0</v>
      </c>
      <c r="R658" s="1">
        <v>42059</v>
      </c>
      <c r="S658" t="s">
        <v>62</v>
      </c>
      <c r="T658" t="s">
        <v>63</v>
      </c>
      <c r="U658" t="s">
        <v>213</v>
      </c>
      <c r="V658" t="s">
        <v>50</v>
      </c>
      <c r="W658" t="s">
        <v>51</v>
      </c>
      <c r="X658" t="s">
        <v>88</v>
      </c>
      <c r="Y658" t="s">
        <v>836</v>
      </c>
      <c r="Z658">
        <v>8</v>
      </c>
      <c r="AA658">
        <v>1</v>
      </c>
      <c r="AB658" t="s">
        <v>63</v>
      </c>
      <c r="AC658">
        <v>1</v>
      </c>
      <c r="AD658">
        <v>3</v>
      </c>
      <c r="AE658" t="s">
        <v>80</v>
      </c>
      <c r="AF658">
        <v>3900</v>
      </c>
      <c r="AG658">
        <v>780</v>
      </c>
      <c r="AH658">
        <v>390</v>
      </c>
      <c r="AI658">
        <v>2730</v>
      </c>
      <c r="AJ658" t="s">
        <v>130</v>
      </c>
      <c r="AK658" t="s">
        <v>131</v>
      </c>
      <c r="AL658">
        <v>2010</v>
      </c>
      <c r="AM658" t="s">
        <v>83</v>
      </c>
      <c r="AO658" t="str">
        <f>_xlfn.CONCAT(Table2[[#This Row],[auto_make]], " ", Table2[[#This Row],[auto_model]])</f>
        <v>Ford F150</v>
      </c>
    </row>
    <row r="659" spans="1:41" x14ac:dyDescent="0.3">
      <c r="A659">
        <v>252</v>
      </c>
      <c r="B659">
        <v>39</v>
      </c>
      <c r="C659">
        <v>261905</v>
      </c>
      <c r="D659" s="1">
        <v>38045</v>
      </c>
      <c r="E659" t="s">
        <v>84</v>
      </c>
      <c r="F659" t="s">
        <v>92</v>
      </c>
      <c r="G659">
        <v>500</v>
      </c>
      <c r="H659">
        <v>1312.22</v>
      </c>
      <c r="I659">
        <v>9000000</v>
      </c>
      <c r="J659">
        <v>609949</v>
      </c>
      <c r="K659" t="s">
        <v>42</v>
      </c>
      <c r="L659" t="s">
        <v>132</v>
      </c>
      <c r="M659" t="s">
        <v>146</v>
      </c>
      <c r="N659" t="s">
        <v>243</v>
      </c>
      <c r="O659" t="s">
        <v>61</v>
      </c>
      <c r="P659">
        <v>0</v>
      </c>
      <c r="Q659">
        <v>-33300</v>
      </c>
      <c r="R659" s="1">
        <v>42056</v>
      </c>
      <c r="S659" t="s">
        <v>76</v>
      </c>
      <c r="T659" t="s">
        <v>87</v>
      </c>
      <c r="U659" t="s">
        <v>64</v>
      </c>
      <c r="V659" t="s">
        <v>121</v>
      </c>
      <c r="W659" t="s">
        <v>122</v>
      </c>
      <c r="X659" t="s">
        <v>66</v>
      </c>
      <c r="Y659" t="s">
        <v>837</v>
      </c>
      <c r="Z659">
        <v>15</v>
      </c>
      <c r="AA659">
        <v>3</v>
      </c>
      <c r="AB659" t="s">
        <v>63</v>
      </c>
      <c r="AC659">
        <v>0</v>
      </c>
      <c r="AD659">
        <v>3</v>
      </c>
      <c r="AE659" t="s">
        <v>80</v>
      </c>
      <c r="AF659">
        <v>59400</v>
      </c>
      <c r="AG659">
        <v>11880</v>
      </c>
      <c r="AH659">
        <v>5940</v>
      </c>
      <c r="AI659">
        <v>41580</v>
      </c>
      <c r="AJ659" t="s">
        <v>198</v>
      </c>
      <c r="AK659" t="s">
        <v>376</v>
      </c>
      <c r="AL659">
        <v>2010</v>
      </c>
      <c r="AM659" t="s">
        <v>57</v>
      </c>
      <c r="AO659" t="str">
        <f>_xlfn.CONCAT(Table2[[#This Row],[auto_make]], " ", Table2[[#This Row],[auto_model]])</f>
        <v>Jeep Grand Cherokee</v>
      </c>
    </row>
    <row r="660" spans="1:41" x14ac:dyDescent="0.3">
      <c r="A660">
        <v>303</v>
      </c>
      <c r="B660">
        <v>43</v>
      </c>
      <c r="C660">
        <v>674485</v>
      </c>
      <c r="D660" s="1">
        <v>36174</v>
      </c>
      <c r="E660" t="s">
        <v>40</v>
      </c>
      <c r="F660" t="s">
        <v>92</v>
      </c>
      <c r="G660">
        <v>1000</v>
      </c>
      <c r="H660">
        <v>671.01</v>
      </c>
      <c r="I660">
        <v>7000000</v>
      </c>
      <c r="J660">
        <v>479655</v>
      </c>
      <c r="K660" t="s">
        <v>71</v>
      </c>
      <c r="L660" t="s">
        <v>93</v>
      </c>
      <c r="M660" t="s">
        <v>59</v>
      </c>
      <c r="N660" t="s">
        <v>119</v>
      </c>
      <c r="O660" t="s">
        <v>61</v>
      </c>
      <c r="P660">
        <v>42900</v>
      </c>
      <c r="Q660">
        <v>-61500</v>
      </c>
      <c r="R660" s="1">
        <v>42012</v>
      </c>
      <c r="S660" t="s">
        <v>47</v>
      </c>
      <c r="T660" t="s">
        <v>77</v>
      </c>
      <c r="U660" t="s">
        <v>64</v>
      </c>
      <c r="V660" t="s">
        <v>100</v>
      </c>
      <c r="W660" t="s">
        <v>122</v>
      </c>
      <c r="X660" t="s">
        <v>103</v>
      </c>
      <c r="Y660" t="s">
        <v>838</v>
      </c>
      <c r="Z660">
        <v>20</v>
      </c>
      <c r="AA660">
        <v>1</v>
      </c>
      <c r="AB660" t="s">
        <v>63</v>
      </c>
      <c r="AC660">
        <v>2</v>
      </c>
      <c r="AD660">
        <v>0</v>
      </c>
      <c r="AE660" t="s">
        <v>63</v>
      </c>
      <c r="AF660">
        <v>60210</v>
      </c>
      <c r="AG660">
        <v>6690</v>
      </c>
      <c r="AH660">
        <v>6690</v>
      </c>
      <c r="AI660">
        <v>46830</v>
      </c>
      <c r="AJ660" t="s">
        <v>105</v>
      </c>
      <c r="AK660" t="s">
        <v>152</v>
      </c>
      <c r="AL660">
        <v>2013</v>
      </c>
      <c r="AM660" t="s">
        <v>83</v>
      </c>
      <c r="AO660" t="str">
        <f>_xlfn.CONCAT(Table2[[#This Row],[auto_make]], " ", Table2[[#This Row],[auto_model]])</f>
        <v>Nissan Maxima</v>
      </c>
    </row>
    <row r="661" spans="1:41" x14ac:dyDescent="0.3">
      <c r="A661">
        <v>101</v>
      </c>
      <c r="B661">
        <v>32</v>
      </c>
      <c r="C661">
        <v>223404</v>
      </c>
      <c r="D661" s="1">
        <v>37279</v>
      </c>
      <c r="E661" t="s">
        <v>84</v>
      </c>
      <c r="F661" t="s">
        <v>41</v>
      </c>
      <c r="G661">
        <v>500</v>
      </c>
      <c r="H661">
        <v>895.14</v>
      </c>
      <c r="I661">
        <v>0</v>
      </c>
      <c r="J661">
        <v>439964</v>
      </c>
      <c r="K661" t="s">
        <v>42</v>
      </c>
      <c r="L661" t="s">
        <v>162</v>
      </c>
      <c r="M661" t="s">
        <v>73</v>
      </c>
      <c r="N661" t="s">
        <v>182</v>
      </c>
      <c r="O661" t="s">
        <v>61</v>
      </c>
      <c r="P661">
        <v>52600</v>
      </c>
      <c r="Q661">
        <v>-30400</v>
      </c>
      <c r="R661" s="1">
        <v>42014</v>
      </c>
      <c r="S661" t="s">
        <v>47</v>
      </c>
      <c r="T661" t="s">
        <v>87</v>
      </c>
      <c r="U661" t="s">
        <v>64</v>
      </c>
      <c r="V661" t="s">
        <v>137</v>
      </c>
      <c r="W661" t="s">
        <v>51</v>
      </c>
      <c r="X661" t="s">
        <v>52</v>
      </c>
      <c r="Y661" t="s">
        <v>839</v>
      </c>
      <c r="Z661">
        <v>4</v>
      </c>
      <c r="AA661">
        <v>1</v>
      </c>
      <c r="AB661" t="s">
        <v>63</v>
      </c>
      <c r="AC661">
        <v>0</v>
      </c>
      <c r="AD661">
        <v>3</v>
      </c>
      <c r="AE661" t="s">
        <v>54</v>
      </c>
      <c r="AF661">
        <v>43600</v>
      </c>
      <c r="AG661">
        <v>8720</v>
      </c>
      <c r="AH661">
        <v>4360</v>
      </c>
      <c r="AI661">
        <v>30520</v>
      </c>
      <c r="AJ661" t="s">
        <v>154</v>
      </c>
      <c r="AK661" t="s">
        <v>155</v>
      </c>
      <c r="AL661">
        <v>2010</v>
      </c>
      <c r="AM661" t="s">
        <v>83</v>
      </c>
      <c r="AO661" t="str">
        <f>_xlfn.CONCAT(Table2[[#This Row],[auto_make]], " ", Table2[[#This Row],[auto_model]])</f>
        <v>Suburu Legacy</v>
      </c>
    </row>
    <row r="662" spans="1:41" x14ac:dyDescent="0.3">
      <c r="A662">
        <v>446</v>
      </c>
      <c r="B662">
        <v>57</v>
      </c>
      <c r="C662">
        <v>991480</v>
      </c>
      <c r="D662" s="1">
        <v>33947</v>
      </c>
      <c r="E662" t="s">
        <v>58</v>
      </c>
      <c r="F662" t="s">
        <v>70</v>
      </c>
      <c r="G662">
        <v>2000</v>
      </c>
      <c r="H662">
        <v>1373.21</v>
      </c>
      <c r="I662">
        <v>0</v>
      </c>
      <c r="J662">
        <v>478486</v>
      </c>
      <c r="K662" t="s">
        <v>42</v>
      </c>
      <c r="L662" t="s">
        <v>142</v>
      </c>
      <c r="M662" t="s">
        <v>186</v>
      </c>
      <c r="N662" t="s">
        <v>45</v>
      </c>
      <c r="O662" t="s">
        <v>86</v>
      </c>
      <c r="P662">
        <v>42700</v>
      </c>
      <c r="Q662">
        <v>-64900</v>
      </c>
      <c r="R662" s="1">
        <v>42049</v>
      </c>
      <c r="S662" t="s">
        <v>76</v>
      </c>
      <c r="T662" t="s">
        <v>87</v>
      </c>
      <c r="U662" t="s">
        <v>108</v>
      </c>
      <c r="V662" t="s">
        <v>50</v>
      </c>
      <c r="W662" t="s">
        <v>51</v>
      </c>
      <c r="X662" t="s">
        <v>157</v>
      </c>
      <c r="Y662" t="s">
        <v>840</v>
      </c>
      <c r="Z662">
        <v>10</v>
      </c>
      <c r="AA662">
        <v>3</v>
      </c>
      <c r="AB662" t="s">
        <v>80</v>
      </c>
      <c r="AC662">
        <v>0</v>
      </c>
      <c r="AD662">
        <v>0</v>
      </c>
      <c r="AE662" t="s">
        <v>80</v>
      </c>
      <c r="AF662">
        <v>62800</v>
      </c>
      <c r="AG662">
        <v>6280</v>
      </c>
      <c r="AH662">
        <v>12560</v>
      </c>
      <c r="AI662">
        <v>43960</v>
      </c>
      <c r="AJ662" t="s">
        <v>198</v>
      </c>
      <c r="AK662" t="s">
        <v>199</v>
      </c>
      <c r="AL662">
        <v>2012</v>
      </c>
      <c r="AM662" t="s">
        <v>83</v>
      </c>
      <c r="AO662" t="str">
        <f>_xlfn.CONCAT(Table2[[#This Row],[auto_make]], " ", Table2[[#This Row],[auto_model]])</f>
        <v>Jeep Wrangler</v>
      </c>
    </row>
    <row r="663" spans="1:41" x14ac:dyDescent="0.3">
      <c r="A663">
        <v>330</v>
      </c>
      <c r="B663">
        <v>48</v>
      </c>
      <c r="C663">
        <v>804219</v>
      </c>
      <c r="D663" s="1">
        <v>35970</v>
      </c>
      <c r="E663" t="s">
        <v>40</v>
      </c>
      <c r="F663" t="s">
        <v>41</v>
      </c>
      <c r="G663">
        <v>1000</v>
      </c>
      <c r="H663">
        <v>1625.65</v>
      </c>
      <c r="I663">
        <v>0</v>
      </c>
      <c r="J663">
        <v>466498</v>
      </c>
      <c r="K663" t="s">
        <v>42</v>
      </c>
      <c r="L663" t="s">
        <v>142</v>
      </c>
      <c r="M663" t="s">
        <v>190</v>
      </c>
      <c r="N663" t="s">
        <v>133</v>
      </c>
      <c r="O663" t="s">
        <v>46</v>
      </c>
      <c r="P663">
        <v>0</v>
      </c>
      <c r="Q663">
        <v>0</v>
      </c>
      <c r="R663" s="1">
        <v>42061</v>
      </c>
      <c r="S663" t="s">
        <v>47</v>
      </c>
      <c r="T663" t="s">
        <v>48</v>
      </c>
      <c r="U663" t="s">
        <v>49</v>
      </c>
      <c r="V663" t="s">
        <v>137</v>
      </c>
      <c r="W663" t="s">
        <v>65</v>
      </c>
      <c r="X663" t="s">
        <v>103</v>
      </c>
      <c r="Y663" t="s">
        <v>841</v>
      </c>
      <c r="Z663">
        <v>10</v>
      </c>
      <c r="AA663">
        <v>1</v>
      </c>
      <c r="AB663" t="s">
        <v>54</v>
      </c>
      <c r="AC663">
        <v>1</v>
      </c>
      <c r="AD663">
        <v>3</v>
      </c>
      <c r="AE663" t="s">
        <v>63</v>
      </c>
      <c r="AF663">
        <v>59500</v>
      </c>
      <c r="AG663">
        <v>11900</v>
      </c>
      <c r="AH663">
        <v>5950</v>
      </c>
      <c r="AI663">
        <v>41650</v>
      </c>
      <c r="AJ663" t="s">
        <v>81</v>
      </c>
      <c r="AK663" t="s">
        <v>145</v>
      </c>
      <c r="AL663">
        <v>2006</v>
      </c>
      <c r="AM663" t="s">
        <v>83</v>
      </c>
      <c r="AO663" t="str">
        <f>_xlfn.CONCAT(Table2[[#This Row],[auto_make]], " ", Table2[[#This Row],[auto_model]])</f>
        <v>Dodge Neon</v>
      </c>
    </row>
    <row r="664" spans="1:41" x14ac:dyDescent="0.3">
      <c r="A664">
        <v>211</v>
      </c>
      <c r="B664">
        <v>37</v>
      </c>
      <c r="C664">
        <v>483088</v>
      </c>
      <c r="D664" s="1">
        <v>40549</v>
      </c>
      <c r="E664" t="s">
        <v>40</v>
      </c>
      <c r="F664" t="s">
        <v>41</v>
      </c>
      <c r="G664">
        <v>2000</v>
      </c>
      <c r="H664">
        <v>1295.6300000000001</v>
      </c>
      <c r="I664">
        <v>4000000</v>
      </c>
      <c r="J664">
        <v>430878</v>
      </c>
      <c r="K664" t="s">
        <v>71</v>
      </c>
      <c r="L664" t="s">
        <v>72</v>
      </c>
      <c r="M664" t="s">
        <v>85</v>
      </c>
      <c r="N664" t="s">
        <v>133</v>
      </c>
      <c r="O664" t="s">
        <v>143</v>
      </c>
      <c r="P664">
        <v>42200</v>
      </c>
      <c r="Q664">
        <v>-33800</v>
      </c>
      <c r="R664" s="1">
        <v>42034</v>
      </c>
      <c r="S664" t="s">
        <v>76</v>
      </c>
      <c r="T664" t="s">
        <v>87</v>
      </c>
      <c r="U664" t="s">
        <v>108</v>
      </c>
      <c r="V664" t="s">
        <v>50</v>
      </c>
      <c r="W664" t="s">
        <v>114</v>
      </c>
      <c r="X664" t="s">
        <v>128</v>
      </c>
      <c r="Y664" t="s">
        <v>842</v>
      </c>
      <c r="Z664">
        <v>22</v>
      </c>
      <c r="AA664">
        <v>3</v>
      </c>
      <c r="AB664" t="s">
        <v>54</v>
      </c>
      <c r="AC664">
        <v>1</v>
      </c>
      <c r="AD664">
        <v>0</v>
      </c>
      <c r="AE664" t="s">
        <v>63</v>
      </c>
      <c r="AF664">
        <v>53460</v>
      </c>
      <c r="AG664">
        <v>5940</v>
      </c>
      <c r="AH664">
        <v>5940</v>
      </c>
      <c r="AI664">
        <v>41580</v>
      </c>
      <c r="AJ664" t="s">
        <v>210</v>
      </c>
      <c r="AK664" t="s">
        <v>226</v>
      </c>
      <c r="AL664">
        <v>2009</v>
      </c>
      <c r="AM664" t="s">
        <v>83</v>
      </c>
      <c r="AO664" t="str">
        <f>_xlfn.CONCAT(Table2[[#This Row],[auto_make]], " ", Table2[[#This Row],[auto_model]])</f>
        <v>Honda CRV</v>
      </c>
    </row>
    <row r="665" spans="1:41" x14ac:dyDescent="0.3">
      <c r="A665">
        <v>172</v>
      </c>
      <c r="B665">
        <v>33</v>
      </c>
      <c r="C665">
        <v>100804</v>
      </c>
      <c r="D665" s="1">
        <v>40963</v>
      </c>
      <c r="E665" t="s">
        <v>84</v>
      </c>
      <c r="F665" t="s">
        <v>70</v>
      </c>
      <c r="G665">
        <v>1000</v>
      </c>
      <c r="H665">
        <v>1459.96</v>
      </c>
      <c r="I665">
        <v>6000000</v>
      </c>
      <c r="J665">
        <v>600127</v>
      </c>
      <c r="K665" t="s">
        <v>71</v>
      </c>
      <c r="L665" t="s">
        <v>132</v>
      </c>
      <c r="M665" t="s">
        <v>186</v>
      </c>
      <c r="N665" t="s">
        <v>60</v>
      </c>
      <c r="O665" t="s">
        <v>120</v>
      </c>
      <c r="P665">
        <v>41300</v>
      </c>
      <c r="Q665">
        <v>-42000</v>
      </c>
      <c r="R665" s="1">
        <v>42011</v>
      </c>
      <c r="S665" t="s">
        <v>76</v>
      </c>
      <c r="T665" t="s">
        <v>48</v>
      </c>
      <c r="U665" t="s">
        <v>108</v>
      </c>
      <c r="V665" t="s">
        <v>137</v>
      </c>
      <c r="W665" t="s">
        <v>78</v>
      </c>
      <c r="X665" t="s">
        <v>128</v>
      </c>
      <c r="Y665" t="s">
        <v>843</v>
      </c>
      <c r="Z665">
        <v>15</v>
      </c>
      <c r="AA665">
        <v>3</v>
      </c>
      <c r="AB665" t="s">
        <v>80</v>
      </c>
      <c r="AC665">
        <v>0</v>
      </c>
      <c r="AD665">
        <v>1</v>
      </c>
      <c r="AE665" t="s">
        <v>80</v>
      </c>
      <c r="AF665">
        <v>41690</v>
      </c>
      <c r="AG665">
        <v>7580</v>
      </c>
      <c r="AH665">
        <v>7580</v>
      </c>
      <c r="AI665">
        <v>26530</v>
      </c>
      <c r="AJ665" t="s">
        <v>55</v>
      </c>
      <c r="AK665">
        <v>95</v>
      </c>
      <c r="AL665">
        <v>1999</v>
      </c>
      <c r="AM665" t="s">
        <v>83</v>
      </c>
      <c r="AO665" t="str">
        <f>_xlfn.CONCAT(Table2[[#This Row],[auto_make]], " ", Table2[[#This Row],[auto_model]])</f>
        <v>Saab 95</v>
      </c>
    </row>
    <row r="666" spans="1:41" x14ac:dyDescent="0.3">
      <c r="A666">
        <v>316</v>
      </c>
      <c r="B666">
        <v>46</v>
      </c>
      <c r="C666">
        <v>941807</v>
      </c>
      <c r="D666" s="1">
        <v>40719</v>
      </c>
      <c r="E666" t="s">
        <v>40</v>
      </c>
      <c r="F666" t="s">
        <v>70</v>
      </c>
      <c r="G666">
        <v>500</v>
      </c>
      <c r="H666">
        <v>1219.94</v>
      </c>
      <c r="I666">
        <v>7000000</v>
      </c>
      <c r="J666">
        <v>431968</v>
      </c>
      <c r="K666" t="s">
        <v>71</v>
      </c>
      <c r="L666" t="s">
        <v>125</v>
      </c>
      <c r="M666" t="s">
        <v>102</v>
      </c>
      <c r="N666" t="s">
        <v>166</v>
      </c>
      <c r="O666" t="s">
        <v>120</v>
      </c>
      <c r="P666">
        <v>0</v>
      </c>
      <c r="Q666">
        <v>-51000</v>
      </c>
      <c r="R666" s="1">
        <v>42062</v>
      </c>
      <c r="S666" t="s">
        <v>47</v>
      </c>
      <c r="T666" t="s">
        <v>48</v>
      </c>
      <c r="U666" t="s">
        <v>64</v>
      </c>
      <c r="V666" t="s">
        <v>137</v>
      </c>
      <c r="W666" t="s">
        <v>78</v>
      </c>
      <c r="X666" t="s">
        <v>88</v>
      </c>
      <c r="Y666" t="s">
        <v>844</v>
      </c>
      <c r="Z666">
        <v>13</v>
      </c>
      <c r="AA666">
        <v>1</v>
      </c>
      <c r="AB666" t="s">
        <v>63</v>
      </c>
      <c r="AC666">
        <v>0</v>
      </c>
      <c r="AD666">
        <v>1</v>
      </c>
      <c r="AE666" t="s">
        <v>54</v>
      </c>
      <c r="AF666">
        <v>63100</v>
      </c>
      <c r="AG666">
        <v>6310</v>
      </c>
      <c r="AH666">
        <v>12620</v>
      </c>
      <c r="AI666">
        <v>44170</v>
      </c>
      <c r="AJ666" t="s">
        <v>96</v>
      </c>
      <c r="AK666" t="s">
        <v>159</v>
      </c>
      <c r="AL666">
        <v>2000</v>
      </c>
      <c r="AM666" t="s">
        <v>83</v>
      </c>
      <c r="AO666" t="str">
        <f>_xlfn.CONCAT(Table2[[#This Row],[auto_make]], " ", Table2[[#This Row],[auto_model]])</f>
        <v>Accura TL</v>
      </c>
    </row>
    <row r="667" spans="1:41" x14ac:dyDescent="0.3">
      <c r="A667">
        <v>435</v>
      </c>
      <c r="B667">
        <v>60</v>
      </c>
      <c r="C667">
        <v>593466</v>
      </c>
      <c r="D667" s="1">
        <v>39042</v>
      </c>
      <c r="E667" t="s">
        <v>40</v>
      </c>
      <c r="F667" t="s">
        <v>92</v>
      </c>
      <c r="G667">
        <v>500</v>
      </c>
      <c r="H667">
        <v>1064.49</v>
      </c>
      <c r="I667">
        <v>5000000</v>
      </c>
      <c r="J667">
        <v>462804</v>
      </c>
      <c r="K667" t="s">
        <v>42</v>
      </c>
      <c r="L667" t="s">
        <v>93</v>
      </c>
      <c r="M667" t="s">
        <v>118</v>
      </c>
      <c r="N667" t="s">
        <v>169</v>
      </c>
      <c r="O667" t="s">
        <v>61</v>
      </c>
      <c r="P667">
        <v>73500</v>
      </c>
      <c r="Q667">
        <v>-43300</v>
      </c>
      <c r="R667" s="1">
        <v>42048</v>
      </c>
      <c r="S667" t="s">
        <v>47</v>
      </c>
      <c r="T667" t="s">
        <v>87</v>
      </c>
      <c r="U667" t="s">
        <v>108</v>
      </c>
      <c r="V667" t="s">
        <v>137</v>
      </c>
      <c r="W667" t="s">
        <v>114</v>
      </c>
      <c r="X667" t="s">
        <v>88</v>
      </c>
      <c r="Y667" t="s">
        <v>845</v>
      </c>
      <c r="Z667">
        <v>23</v>
      </c>
      <c r="AA667">
        <v>1</v>
      </c>
      <c r="AB667" t="s">
        <v>80</v>
      </c>
      <c r="AC667">
        <v>2</v>
      </c>
      <c r="AD667">
        <v>1</v>
      </c>
      <c r="AE667" t="s">
        <v>63</v>
      </c>
      <c r="AF667">
        <v>62880</v>
      </c>
      <c r="AG667">
        <v>5240</v>
      </c>
      <c r="AH667">
        <v>10480</v>
      </c>
      <c r="AI667">
        <v>47160</v>
      </c>
      <c r="AJ667" t="s">
        <v>68</v>
      </c>
      <c r="AK667" t="s">
        <v>69</v>
      </c>
      <c r="AL667">
        <v>2007</v>
      </c>
      <c r="AM667" t="s">
        <v>57</v>
      </c>
      <c r="AO667" t="str">
        <f>_xlfn.CONCAT(Table2[[#This Row],[auto_make]], " ", Table2[[#This Row],[auto_model]])</f>
        <v>Mercedes E400</v>
      </c>
    </row>
    <row r="668" spans="1:41" x14ac:dyDescent="0.3">
      <c r="A668">
        <v>344</v>
      </c>
      <c r="B668">
        <v>51</v>
      </c>
      <c r="C668">
        <v>437442</v>
      </c>
      <c r="D668" s="1">
        <v>39626</v>
      </c>
      <c r="E668" t="s">
        <v>84</v>
      </c>
      <c r="F668" t="s">
        <v>70</v>
      </c>
      <c r="G668">
        <v>1000</v>
      </c>
      <c r="H668">
        <v>959.83</v>
      </c>
      <c r="I668">
        <v>0</v>
      </c>
      <c r="J668">
        <v>435809</v>
      </c>
      <c r="K668" t="s">
        <v>71</v>
      </c>
      <c r="L668" t="s">
        <v>125</v>
      </c>
      <c r="M668" t="s">
        <v>73</v>
      </c>
      <c r="N668" t="s">
        <v>166</v>
      </c>
      <c r="O668" t="s">
        <v>143</v>
      </c>
      <c r="P668">
        <v>0</v>
      </c>
      <c r="Q668">
        <v>-38700</v>
      </c>
      <c r="R668" s="1">
        <v>42037</v>
      </c>
      <c r="S668" t="s">
        <v>76</v>
      </c>
      <c r="T668" t="s">
        <v>48</v>
      </c>
      <c r="U668" t="s">
        <v>49</v>
      </c>
      <c r="V668" t="s">
        <v>100</v>
      </c>
      <c r="W668" t="s">
        <v>78</v>
      </c>
      <c r="X668" t="s">
        <v>128</v>
      </c>
      <c r="Y668" t="s">
        <v>846</v>
      </c>
      <c r="Z668">
        <v>18</v>
      </c>
      <c r="AA668">
        <v>3</v>
      </c>
      <c r="AB668" t="s">
        <v>63</v>
      </c>
      <c r="AC668">
        <v>2</v>
      </c>
      <c r="AD668">
        <v>2</v>
      </c>
      <c r="AE668" t="s">
        <v>54</v>
      </c>
      <c r="AF668">
        <v>75400</v>
      </c>
      <c r="AG668">
        <v>17400</v>
      </c>
      <c r="AH668">
        <v>11600</v>
      </c>
      <c r="AI668">
        <v>46400</v>
      </c>
      <c r="AJ668" t="s">
        <v>188</v>
      </c>
      <c r="AK668" t="s">
        <v>239</v>
      </c>
      <c r="AL668">
        <v>2006</v>
      </c>
      <c r="AM668" t="s">
        <v>57</v>
      </c>
      <c r="AO668" t="str">
        <f>_xlfn.CONCAT(Table2[[#This Row],[auto_make]], " ", Table2[[#This Row],[auto_model]])</f>
        <v>BMW X6</v>
      </c>
    </row>
    <row r="669" spans="1:41" x14ac:dyDescent="0.3">
      <c r="A669">
        <v>204</v>
      </c>
      <c r="B669">
        <v>40</v>
      </c>
      <c r="C669">
        <v>942106</v>
      </c>
      <c r="D669" s="1">
        <v>34211</v>
      </c>
      <c r="E669" t="s">
        <v>40</v>
      </c>
      <c r="F669" t="s">
        <v>41</v>
      </c>
      <c r="G669">
        <v>2000</v>
      </c>
      <c r="H669">
        <v>1767.02</v>
      </c>
      <c r="I669">
        <v>0</v>
      </c>
      <c r="J669">
        <v>453193</v>
      </c>
      <c r="K669" t="s">
        <v>42</v>
      </c>
      <c r="L669" t="s">
        <v>162</v>
      </c>
      <c r="M669" t="s">
        <v>59</v>
      </c>
      <c r="N669" t="s">
        <v>150</v>
      </c>
      <c r="O669" t="s">
        <v>46</v>
      </c>
      <c r="P669">
        <v>0</v>
      </c>
      <c r="Q669">
        <v>-49300</v>
      </c>
      <c r="R669" s="1">
        <v>42062</v>
      </c>
      <c r="S669" t="s">
        <v>47</v>
      </c>
      <c r="T669" t="s">
        <v>77</v>
      </c>
      <c r="U669" t="s">
        <v>108</v>
      </c>
      <c r="V669" t="s">
        <v>137</v>
      </c>
      <c r="W669" t="s">
        <v>51</v>
      </c>
      <c r="X669" t="s">
        <v>88</v>
      </c>
      <c r="Y669" t="s">
        <v>847</v>
      </c>
      <c r="Z669">
        <v>7</v>
      </c>
      <c r="AA669">
        <v>1</v>
      </c>
      <c r="AB669" t="s">
        <v>54</v>
      </c>
      <c r="AC669">
        <v>1</v>
      </c>
      <c r="AD669">
        <v>1</v>
      </c>
      <c r="AE669" t="s">
        <v>80</v>
      </c>
      <c r="AF669">
        <v>46200</v>
      </c>
      <c r="AG669">
        <v>4200</v>
      </c>
      <c r="AH669">
        <v>8400</v>
      </c>
      <c r="AI669">
        <v>33600</v>
      </c>
      <c r="AJ669" t="s">
        <v>110</v>
      </c>
      <c r="AK669" t="s">
        <v>111</v>
      </c>
      <c r="AL669">
        <v>1997</v>
      </c>
      <c r="AM669" t="s">
        <v>83</v>
      </c>
      <c r="AO669" t="str">
        <f>_xlfn.CONCAT(Table2[[#This Row],[auto_make]], " ", Table2[[#This Row],[auto_model]])</f>
        <v>Audi A5</v>
      </c>
    </row>
    <row r="670" spans="1:41" x14ac:dyDescent="0.3">
      <c r="A670">
        <v>278</v>
      </c>
      <c r="B670">
        <v>47</v>
      </c>
      <c r="C670">
        <v>794951</v>
      </c>
      <c r="D670" s="1">
        <v>39559</v>
      </c>
      <c r="E670" t="s">
        <v>58</v>
      </c>
      <c r="F670" t="s">
        <v>92</v>
      </c>
      <c r="G670">
        <v>500</v>
      </c>
      <c r="H670">
        <v>1285.01</v>
      </c>
      <c r="I670">
        <v>0</v>
      </c>
      <c r="J670">
        <v>459630</v>
      </c>
      <c r="K670" t="s">
        <v>42</v>
      </c>
      <c r="L670" t="s">
        <v>125</v>
      </c>
      <c r="M670" t="s">
        <v>59</v>
      </c>
      <c r="N670" t="s">
        <v>45</v>
      </c>
      <c r="O670" t="s">
        <v>143</v>
      </c>
      <c r="P670">
        <v>0</v>
      </c>
      <c r="Q670">
        <v>-39800</v>
      </c>
      <c r="R670" s="1">
        <v>42037</v>
      </c>
      <c r="S670" t="s">
        <v>47</v>
      </c>
      <c r="T670" t="s">
        <v>77</v>
      </c>
      <c r="U670" t="s">
        <v>49</v>
      </c>
      <c r="V670" t="s">
        <v>137</v>
      </c>
      <c r="W670" t="s">
        <v>65</v>
      </c>
      <c r="X670" t="s">
        <v>123</v>
      </c>
      <c r="Y670" t="s">
        <v>848</v>
      </c>
      <c r="Z670">
        <v>21</v>
      </c>
      <c r="AA670">
        <v>1</v>
      </c>
      <c r="AB670" t="s">
        <v>80</v>
      </c>
      <c r="AC670">
        <v>2</v>
      </c>
      <c r="AD670">
        <v>2</v>
      </c>
      <c r="AE670" t="s">
        <v>54</v>
      </c>
      <c r="AF670">
        <v>58500</v>
      </c>
      <c r="AG670">
        <v>5850</v>
      </c>
      <c r="AH670">
        <v>5850</v>
      </c>
      <c r="AI670">
        <v>46800</v>
      </c>
      <c r="AJ670" t="s">
        <v>116</v>
      </c>
      <c r="AK670" t="s">
        <v>117</v>
      </c>
      <c r="AL670">
        <v>2010</v>
      </c>
      <c r="AM670" t="s">
        <v>83</v>
      </c>
      <c r="AO670" t="str">
        <f>_xlfn.CONCAT(Table2[[#This Row],[auto_make]], " ", Table2[[#This Row],[auto_model]])</f>
        <v>Toyota Camry</v>
      </c>
    </row>
    <row r="671" spans="1:41" x14ac:dyDescent="0.3">
      <c r="A671">
        <v>434</v>
      </c>
      <c r="B671">
        <v>57</v>
      </c>
      <c r="C671">
        <v>182450</v>
      </c>
      <c r="D671" s="1">
        <v>36700</v>
      </c>
      <c r="E671" t="s">
        <v>40</v>
      </c>
      <c r="F671" t="s">
        <v>92</v>
      </c>
      <c r="G671">
        <v>2000</v>
      </c>
      <c r="H671">
        <v>1422.95</v>
      </c>
      <c r="I671">
        <v>0</v>
      </c>
      <c r="J671">
        <v>608982</v>
      </c>
      <c r="K671" t="s">
        <v>42</v>
      </c>
      <c r="L671" t="s">
        <v>162</v>
      </c>
      <c r="M671" t="s">
        <v>146</v>
      </c>
      <c r="N671" t="s">
        <v>99</v>
      </c>
      <c r="O671" t="s">
        <v>46</v>
      </c>
      <c r="P671">
        <v>0</v>
      </c>
      <c r="Q671">
        <v>0</v>
      </c>
      <c r="R671" s="1">
        <v>42021</v>
      </c>
      <c r="S671" t="s">
        <v>76</v>
      </c>
      <c r="T671" t="s">
        <v>77</v>
      </c>
      <c r="U671" t="s">
        <v>49</v>
      </c>
      <c r="V671" t="s">
        <v>121</v>
      </c>
      <c r="W671" t="s">
        <v>51</v>
      </c>
      <c r="X671" t="s">
        <v>52</v>
      </c>
      <c r="Y671" t="s">
        <v>849</v>
      </c>
      <c r="Z671">
        <v>15</v>
      </c>
      <c r="AA671">
        <v>3</v>
      </c>
      <c r="AB671" t="s">
        <v>80</v>
      </c>
      <c r="AC671">
        <v>1</v>
      </c>
      <c r="AD671">
        <v>3</v>
      </c>
      <c r="AE671" t="s">
        <v>80</v>
      </c>
      <c r="AF671">
        <v>66240</v>
      </c>
      <c r="AG671">
        <v>11040</v>
      </c>
      <c r="AH671">
        <v>11040</v>
      </c>
      <c r="AI671">
        <v>44160</v>
      </c>
      <c r="AJ671" t="s">
        <v>105</v>
      </c>
      <c r="AK671" t="s">
        <v>152</v>
      </c>
      <c r="AL671">
        <v>2003</v>
      </c>
      <c r="AM671" t="s">
        <v>83</v>
      </c>
      <c r="AO671" t="str">
        <f>_xlfn.CONCAT(Table2[[#This Row],[auto_make]], " ", Table2[[#This Row],[auto_model]])</f>
        <v>Nissan Maxima</v>
      </c>
    </row>
    <row r="672" spans="1:41" x14ac:dyDescent="0.3">
      <c r="A672">
        <v>209</v>
      </c>
      <c r="B672">
        <v>36</v>
      </c>
      <c r="C672">
        <v>730973</v>
      </c>
      <c r="D672" s="1">
        <v>40189</v>
      </c>
      <c r="E672" t="s">
        <v>58</v>
      </c>
      <c r="F672" t="s">
        <v>70</v>
      </c>
      <c r="G672">
        <v>2000</v>
      </c>
      <c r="H672">
        <v>1223.3900000000001</v>
      </c>
      <c r="I672">
        <v>0</v>
      </c>
      <c r="J672">
        <v>452218</v>
      </c>
      <c r="K672" t="s">
        <v>71</v>
      </c>
      <c r="L672" t="s">
        <v>43</v>
      </c>
      <c r="M672" t="s">
        <v>44</v>
      </c>
      <c r="N672" t="s">
        <v>119</v>
      </c>
      <c r="O672" t="s">
        <v>120</v>
      </c>
      <c r="P672">
        <v>0</v>
      </c>
      <c r="Q672">
        <v>0</v>
      </c>
      <c r="R672" s="1">
        <v>42016</v>
      </c>
      <c r="S672" t="s">
        <v>76</v>
      </c>
      <c r="T672" t="s">
        <v>77</v>
      </c>
      <c r="U672" t="s">
        <v>108</v>
      </c>
      <c r="V672" t="s">
        <v>137</v>
      </c>
      <c r="W672" t="s">
        <v>176</v>
      </c>
      <c r="X672" t="s">
        <v>123</v>
      </c>
      <c r="Y672" t="s">
        <v>850</v>
      </c>
      <c r="Z672">
        <v>17</v>
      </c>
      <c r="AA672">
        <v>3</v>
      </c>
      <c r="AB672" t="s">
        <v>63</v>
      </c>
      <c r="AC672">
        <v>1</v>
      </c>
      <c r="AD672">
        <v>3</v>
      </c>
      <c r="AE672" t="s">
        <v>63</v>
      </c>
      <c r="AF672">
        <v>65440</v>
      </c>
      <c r="AG672">
        <v>8180</v>
      </c>
      <c r="AH672">
        <v>8180</v>
      </c>
      <c r="AI672">
        <v>49080</v>
      </c>
      <c r="AJ672" t="s">
        <v>198</v>
      </c>
      <c r="AK672" t="s">
        <v>199</v>
      </c>
      <c r="AL672">
        <v>2014</v>
      </c>
      <c r="AM672" t="s">
        <v>83</v>
      </c>
      <c r="AO672" t="str">
        <f>_xlfn.CONCAT(Table2[[#This Row],[auto_make]], " ", Table2[[#This Row],[auto_model]])</f>
        <v>Jeep Wrangler</v>
      </c>
    </row>
    <row r="673" spans="1:41" x14ac:dyDescent="0.3">
      <c r="A673">
        <v>250</v>
      </c>
      <c r="B673">
        <v>43</v>
      </c>
      <c r="C673">
        <v>687755</v>
      </c>
      <c r="D673" s="1">
        <v>32960</v>
      </c>
      <c r="E673" t="s">
        <v>84</v>
      </c>
      <c r="F673" t="s">
        <v>92</v>
      </c>
      <c r="G673">
        <v>2000</v>
      </c>
      <c r="H673">
        <v>1539.06</v>
      </c>
      <c r="I673">
        <v>0</v>
      </c>
      <c r="J673">
        <v>434150</v>
      </c>
      <c r="K673" t="s">
        <v>42</v>
      </c>
      <c r="L673" t="s">
        <v>125</v>
      </c>
      <c r="M673" t="s">
        <v>73</v>
      </c>
      <c r="N673" t="s">
        <v>265</v>
      </c>
      <c r="O673" t="s">
        <v>61</v>
      </c>
      <c r="P673">
        <v>37800</v>
      </c>
      <c r="Q673">
        <v>0</v>
      </c>
      <c r="R673" s="1">
        <v>42024</v>
      </c>
      <c r="S673" t="s">
        <v>47</v>
      </c>
      <c r="T673" t="s">
        <v>87</v>
      </c>
      <c r="U673" t="s">
        <v>64</v>
      </c>
      <c r="V673" t="s">
        <v>100</v>
      </c>
      <c r="W673" t="s">
        <v>51</v>
      </c>
      <c r="X673" t="s">
        <v>123</v>
      </c>
      <c r="Y673" t="s">
        <v>851</v>
      </c>
      <c r="Z673">
        <v>2</v>
      </c>
      <c r="AA673">
        <v>1</v>
      </c>
      <c r="AB673" t="s">
        <v>80</v>
      </c>
      <c r="AC673">
        <v>0</v>
      </c>
      <c r="AD673">
        <v>3</v>
      </c>
      <c r="AE673" t="s">
        <v>63</v>
      </c>
      <c r="AF673">
        <v>64200</v>
      </c>
      <c r="AG673">
        <v>10700</v>
      </c>
      <c r="AH673">
        <v>10700</v>
      </c>
      <c r="AI673">
        <v>42800</v>
      </c>
      <c r="AJ673" t="s">
        <v>130</v>
      </c>
      <c r="AK673" t="s">
        <v>131</v>
      </c>
      <c r="AL673">
        <v>2002</v>
      </c>
      <c r="AM673" t="s">
        <v>83</v>
      </c>
      <c r="AO673" t="str">
        <f>_xlfn.CONCAT(Table2[[#This Row],[auto_make]], " ", Table2[[#This Row],[auto_model]])</f>
        <v>Ford F150</v>
      </c>
    </row>
    <row r="674" spans="1:41" x14ac:dyDescent="0.3">
      <c r="A674">
        <v>61</v>
      </c>
      <c r="B674">
        <v>25</v>
      </c>
      <c r="C674">
        <v>757644</v>
      </c>
      <c r="D674" s="1">
        <v>35824</v>
      </c>
      <c r="E674" t="s">
        <v>58</v>
      </c>
      <c r="F674" t="s">
        <v>70</v>
      </c>
      <c r="G674">
        <v>2000</v>
      </c>
      <c r="H674">
        <v>988.06</v>
      </c>
      <c r="I674">
        <v>0</v>
      </c>
      <c r="J674">
        <v>460579</v>
      </c>
      <c r="K674" t="s">
        <v>71</v>
      </c>
      <c r="L674" t="s">
        <v>125</v>
      </c>
      <c r="M674" t="s">
        <v>112</v>
      </c>
      <c r="N674" t="s">
        <v>127</v>
      </c>
      <c r="O674" t="s">
        <v>143</v>
      </c>
      <c r="P674">
        <v>0</v>
      </c>
      <c r="Q674">
        <v>0</v>
      </c>
      <c r="R674" s="1">
        <v>42040</v>
      </c>
      <c r="S674" t="s">
        <v>76</v>
      </c>
      <c r="T674" t="s">
        <v>77</v>
      </c>
      <c r="U674" t="s">
        <v>64</v>
      </c>
      <c r="V674" t="s">
        <v>137</v>
      </c>
      <c r="W674" t="s">
        <v>114</v>
      </c>
      <c r="X674" t="s">
        <v>128</v>
      </c>
      <c r="Y674" t="s">
        <v>852</v>
      </c>
      <c r="Z674">
        <v>1</v>
      </c>
      <c r="AA674">
        <v>3</v>
      </c>
      <c r="AB674" t="s">
        <v>54</v>
      </c>
      <c r="AC674">
        <v>1</v>
      </c>
      <c r="AD674">
        <v>0</v>
      </c>
      <c r="AE674" t="s">
        <v>80</v>
      </c>
      <c r="AF674">
        <v>32320</v>
      </c>
      <c r="AG674">
        <v>4040</v>
      </c>
      <c r="AH674">
        <v>4040</v>
      </c>
      <c r="AI674">
        <v>24240</v>
      </c>
      <c r="AJ674" t="s">
        <v>81</v>
      </c>
      <c r="AK674" t="s">
        <v>82</v>
      </c>
      <c r="AL674">
        <v>2000</v>
      </c>
      <c r="AM674" t="s">
        <v>83</v>
      </c>
      <c r="AO674" t="str">
        <f>_xlfn.CONCAT(Table2[[#This Row],[auto_make]], " ", Table2[[#This Row],[auto_model]])</f>
        <v>Dodge RAM</v>
      </c>
    </row>
    <row r="675" spans="1:41" x14ac:dyDescent="0.3">
      <c r="A675">
        <v>80</v>
      </c>
      <c r="B675">
        <v>28</v>
      </c>
      <c r="C675">
        <v>998865</v>
      </c>
      <c r="D675" s="1">
        <v>41978</v>
      </c>
      <c r="E675" t="s">
        <v>84</v>
      </c>
      <c r="F675" t="s">
        <v>92</v>
      </c>
      <c r="G675">
        <v>1000</v>
      </c>
      <c r="H675">
        <v>1740.57</v>
      </c>
      <c r="I675">
        <v>0</v>
      </c>
      <c r="J675">
        <v>442142</v>
      </c>
      <c r="K675" t="s">
        <v>71</v>
      </c>
      <c r="L675" t="s">
        <v>142</v>
      </c>
      <c r="M675" t="s">
        <v>190</v>
      </c>
      <c r="N675" t="s">
        <v>113</v>
      </c>
      <c r="O675" t="s">
        <v>120</v>
      </c>
      <c r="P675">
        <v>0</v>
      </c>
      <c r="Q675">
        <v>-18600</v>
      </c>
      <c r="R675" s="1">
        <v>42024</v>
      </c>
      <c r="S675" t="s">
        <v>47</v>
      </c>
      <c r="T675" t="s">
        <v>77</v>
      </c>
      <c r="U675" t="s">
        <v>49</v>
      </c>
      <c r="V675" t="s">
        <v>50</v>
      </c>
      <c r="W675" t="s">
        <v>51</v>
      </c>
      <c r="X675" t="s">
        <v>128</v>
      </c>
      <c r="Y675" t="s">
        <v>853</v>
      </c>
      <c r="Z675">
        <v>3</v>
      </c>
      <c r="AA675">
        <v>1</v>
      </c>
      <c r="AB675" t="s">
        <v>63</v>
      </c>
      <c r="AC675">
        <v>0</v>
      </c>
      <c r="AD675">
        <v>1</v>
      </c>
      <c r="AE675" t="s">
        <v>63</v>
      </c>
      <c r="AF675">
        <v>33480</v>
      </c>
      <c r="AG675">
        <v>3720</v>
      </c>
      <c r="AH675">
        <v>3720</v>
      </c>
      <c r="AI675">
        <v>26040</v>
      </c>
      <c r="AJ675" t="s">
        <v>81</v>
      </c>
      <c r="AK675" t="s">
        <v>145</v>
      </c>
      <c r="AL675">
        <v>2011</v>
      </c>
      <c r="AM675" t="s">
        <v>83</v>
      </c>
      <c r="AO675" t="str">
        <f>_xlfn.CONCAT(Table2[[#This Row],[auto_make]], " ", Table2[[#This Row],[auto_model]])</f>
        <v>Dodge Neon</v>
      </c>
    </row>
    <row r="676" spans="1:41" x14ac:dyDescent="0.3">
      <c r="A676">
        <v>25</v>
      </c>
      <c r="B676">
        <v>38</v>
      </c>
      <c r="C676">
        <v>944953</v>
      </c>
      <c r="D676" s="1">
        <v>35040</v>
      </c>
      <c r="E676" t="s">
        <v>40</v>
      </c>
      <c r="F676" t="s">
        <v>41</v>
      </c>
      <c r="G676">
        <v>1000</v>
      </c>
      <c r="H676">
        <v>1540.91</v>
      </c>
      <c r="I676">
        <v>7000000</v>
      </c>
      <c r="J676">
        <v>608807</v>
      </c>
      <c r="K676" t="s">
        <v>42</v>
      </c>
      <c r="L676" t="s">
        <v>142</v>
      </c>
      <c r="M676" t="s">
        <v>186</v>
      </c>
      <c r="N676" t="s">
        <v>174</v>
      </c>
      <c r="O676" t="s">
        <v>120</v>
      </c>
      <c r="P676">
        <v>40900</v>
      </c>
      <c r="Q676">
        <v>0</v>
      </c>
      <c r="R676" s="1">
        <v>42059</v>
      </c>
      <c r="S676" t="s">
        <v>62</v>
      </c>
      <c r="T676" t="s">
        <v>63</v>
      </c>
      <c r="U676" t="s">
        <v>213</v>
      </c>
      <c r="V676" t="s">
        <v>94</v>
      </c>
      <c r="W676" t="s">
        <v>65</v>
      </c>
      <c r="X676" t="s">
        <v>128</v>
      </c>
      <c r="Y676" t="s">
        <v>854</v>
      </c>
      <c r="Z676">
        <v>0</v>
      </c>
      <c r="AA676">
        <v>1</v>
      </c>
      <c r="AB676" t="s">
        <v>80</v>
      </c>
      <c r="AC676">
        <v>1</v>
      </c>
      <c r="AD676">
        <v>1</v>
      </c>
      <c r="AE676" t="s">
        <v>54</v>
      </c>
      <c r="AF676">
        <v>4320</v>
      </c>
      <c r="AG676">
        <v>480</v>
      </c>
      <c r="AH676">
        <v>960</v>
      </c>
      <c r="AI676">
        <v>2880</v>
      </c>
      <c r="AJ676" t="s">
        <v>116</v>
      </c>
      <c r="AK676" t="s">
        <v>184</v>
      </c>
      <c r="AL676">
        <v>1995</v>
      </c>
      <c r="AM676" t="s">
        <v>83</v>
      </c>
      <c r="AO676" t="str">
        <f>_xlfn.CONCAT(Table2[[#This Row],[auto_make]], " ", Table2[[#This Row],[auto_model]])</f>
        <v>Toyota Corolla</v>
      </c>
    </row>
    <row r="677" spans="1:41" x14ac:dyDescent="0.3">
      <c r="A677">
        <v>4</v>
      </c>
      <c r="B677">
        <v>29</v>
      </c>
      <c r="C677">
        <v>386429</v>
      </c>
      <c r="D677" s="1">
        <v>37403</v>
      </c>
      <c r="E677" t="s">
        <v>84</v>
      </c>
      <c r="F677" t="s">
        <v>41</v>
      </c>
      <c r="G677">
        <v>500</v>
      </c>
      <c r="H677">
        <v>1381.88</v>
      </c>
      <c r="I677">
        <v>5000000</v>
      </c>
      <c r="J677">
        <v>433153</v>
      </c>
      <c r="K677" t="s">
        <v>42</v>
      </c>
      <c r="L677" t="s">
        <v>132</v>
      </c>
      <c r="M677" t="s">
        <v>98</v>
      </c>
      <c r="N677" t="s">
        <v>265</v>
      </c>
      <c r="O677" t="s">
        <v>61</v>
      </c>
      <c r="P677">
        <v>0</v>
      </c>
      <c r="Q677">
        <v>-77800</v>
      </c>
      <c r="R677" s="1">
        <v>42056</v>
      </c>
      <c r="S677" t="s">
        <v>62</v>
      </c>
      <c r="T677" t="s">
        <v>63</v>
      </c>
      <c r="U677" t="s">
        <v>213</v>
      </c>
      <c r="V677" t="s">
        <v>50</v>
      </c>
      <c r="W677" t="s">
        <v>51</v>
      </c>
      <c r="X677" t="s">
        <v>123</v>
      </c>
      <c r="Y677" t="s">
        <v>855</v>
      </c>
      <c r="Z677">
        <v>4</v>
      </c>
      <c r="AA677">
        <v>1</v>
      </c>
      <c r="AB677" t="s">
        <v>80</v>
      </c>
      <c r="AC677">
        <v>0</v>
      </c>
      <c r="AD677">
        <v>2</v>
      </c>
      <c r="AE677" t="s">
        <v>63</v>
      </c>
      <c r="AF677">
        <v>4200</v>
      </c>
      <c r="AG677">
        <v>840</v>
      </c>
      <c r="AH677">
        <v>420</v>
      </c>
      <c r="AI677">
        <v>2940</v>
      </c>
      <c r="AJ677" t="s">
        <v>198</v>
      </c>
      <c r="AK677" t="s">
        <v>199</v>
      </c>
      <c r="AL677">
        <v>2008</v>
      </c>
      <c r="AM677" t="s">
        <v>83</v>
      </c>
      <c r="AO677" t="str">
        <f>_xlfn.CONCAT(Table2[[#This Row],[auto_make]], " ", Table2[[#This Row],[auto_model]])</f>
        <v>Jeep Wrangler</v>
      </c>
    </row>
    <row r="678" spans="1:41" x14ac:dyDescent="0.3">
      <c r="A678">
        <v>32</v>
      </c>
      <c r="B678">
        <v>29</v>
      </c>
      <c r="C678">
        <v>108270</v>
      </c>
      <c r="D678" s="1">
        <v>37477</v>
      </c>
      <c r="E678" t="s">
        <v>40</v>
      </c>
      <c r="F678" t="s">
        <v>70</v>
      </c>
      <c r="G678">
        <v>500</v>
      </c>
      <c r="H678">
        <v>1446.98</v>
      </c>
      <c r="I678">
        <v>0</v>
      </c>
      <c r="J678">
        <v>436560</v>
      </c>
      <c r="K678" t="s">
        <v>42</v>
      </c>
      <c r="L678" t="s">
        <v>43</v>
      </c>
      <c r="M678" t="s">
        <v>186</v>
      </c>
      <c r="N678" t="s">
        <v>45</v>
      </c>
      <c r="O678" t="s">
        <v>75</v>
      </c>
      <c r="P678">
        <v>0</v>
      </c>
      <c r="Q678">
        <v>-45700</v>
      </c>
      <c r="R678" s="1">
        <v>42046</v>
      </c>
      <c r="S678" t="s">
        <v>76</v>
      </c>
      <c r="T678" t="s">
        <v>87</v>
      </c>
      <c r="U678" t="s">
        <v>64</v>
      </c>
      <c r="V678" t="s">
        <v>137</v>
      </c>
      <c r="W678" t="s">
        <v>78</v>
      </c>
      <c r="X678" t="s">
        <v>88</v>
      </c>
      <c r="Y678" t="s">
        <v>856</v>
      </c>
      <c r="Z678">
        <v>11</v>
      </c>
      <c r="AA678">
        <v>3</v>
      </c>
      <c r="AB678" t="s">
        <v>54</v>
      </c>
      <c r="AC678">
        <v>2</v>
      </c>
      <c r="AD678">
        <v>0</v>
      </c>
      <c r="AE678" t="s">
        <v>80</v>
      </c>
      <c r="AF678">
        <v>57970</v>
      </c>
      <c r="AG678">
        <v>10540</v>
      </c>
      <c r="AH678">
        <v>5270</v>
      </c>
      <c r="AI678">
        <v>42160</v>
      </c>
      <c r="AJ678" t="s">
        <v>55</v>
      </c>
      <c r="AK678">
        <v>93</v>
      </c>
      <c r="AL678">
        <v>2006</v>
      </c>
      <c r="AM678" t="s">
        <v>83</v>
      </c>
      <c r="AO678" t="str">
        <f>_xlfn.CONCAT(Table2[[#This Row],[auto_make]], " ", Table2[[#This Row],[auto_model]])</f>
        <v>Saab 93</v>
      </c>
    </row>
    <row r="679" spans="1:41" x14ac:dyDescent="0.3">
      <c r="A679">
        <v>125</v>
      </c>
      <c r="B679">
        <v>31</v>
      </c>
      <c r="C679">
        <v>205134</v>
      </c>
      <c r="D679" s="1">
        <v>41245</v>
      </c>
      <c r="E679" t="s">
        <v>58</v>
      </c>
      <c r="F679" t="s">
        <v>92</v>
      </c>
      <c r="G679">
        <v>500</v>
      </c>
      <c r="H679">
        <v>1220.8599999999999</v>
      </c>
      <c r="I679">
        <v>0</v>
      </c>
      <c r="J679">
        <v>436784</v>
      </c>
      <c r="K679" t="s">
        <v>42</v>
      </c>
      <c r="L679" t="s">
        <v>162</v>
      </c>
      <c r="M679" t="s">
        <v>112</v>
      </c>
      <c r="N679" t="s">
        <v>166</v>
      </c>
      <c r="O679" t="s">
        <v>46</v>
      </c>
      <c r="P679">
        <v>55400</v>
      </c>
      <c r="Q679">
        <v>-40400</v>
      </c>
      <c r="R679" s="1">
        <v>42028</v>
      </c>
      <c r="S679" t="s">
        <v>139</v>
      </c>
      <c r="T679" t="s">
        <v>63</v>
      </c>
      <c r="U679" t="s">
        <v>213</v>
      </c>
      <c r="V679" t="s">
        <v>94</v>
      </c>
      <c r="W679" t="s">
        <v>78</v>
      </c>
      <c r="X679" t="s">
        <v>88</v>
      </c>
      <c r="Y679" t="s">
        <v>857</v>
      </c>
      <c r="Z679">
        <v>4</v>
      </c>
      <c r="AA679">
        <v>1</v>
      </c>
      <c r="AB679" t="s">
        <v>54</v>
      </c>
      <c r="AC679">
        <v>1</v>
      </c>
      <c r="AD679">
        <v>2</v>
      </c>
      <c r="AE679" t="s">
        <v>63</v>
      </c>
      <c r="AF679">
        <v>4320</v>
      </c>
      <c r="AG679">
        <v>0</v>
      </c>
      <c r="AH679">
        <v>960</v>
      </c>
      <c r="AI679">
        <v>3360</v>
      </c>
      <c r="AJ679" t="s">
        <v>55</v>
      </c>
      <c r="AK679">
        <v>93</v>
      </c>
      <c r="AL679">
        <v>2003</v>
      </c>
      <c r="AM679" t="s">
        <v>83</v>
      </c>
      <c r="AO679" t="str">
        <f>_xlfn.CONCAT(Table2[[#This Row],[auto_make]], " ", Table2[[#This Row],[auto_model]])</f>
        <v>Saab 93</v>
      </c>
    </row>
    <row r="680" spans="1:41" x14ac:dyDescent="0.3">
      <c r="A680">
        <v>276</v>
      </c>
      <c r="B680">
        <v>45</v>
      </c>
      <c r="C680">
        <v>749325</v>
      </c>
      <c r="D680" s="1">
        <v>36607</v>
      </c>
      <c r="E680" t="s">
        <v>84</v>
      </c>
      <c r="F680" t="s">
        <v>92</v>
      </c>
      <c r="G680">
        <v>500</v>
      </c>
      <c r="H680">
        <v>948.1</v>
      </c>
      <c r="I680">
        <v>0</v>
      </c>
      <c r="J680">
        <v>430621</v>
      </c>
      <c r="K680" t="s">
        <v>71</v>
      </c>
      <c r="L680" t="s">
        <v>132</v>
      </c>
      <c r="M680" t="s">
        <v>59</v>
      </c>
      <c r="N680" t="s">
        <v>60</v>
      </c>
      <c r="O680" t="s">
        <v>120</v>
      </c>
      <c r="P680">
        <v>44500</v>
      </c>
      <c r="Q680">
        <v>-61400</v>
      </c>
      <c r="R680" s="1">
        <v>42010</v>
      </c>
      <c r="S680" t="s">
        <v>76</v>
      </c>
      <c r="T680" t="s">
        <v>87</v>
      </c>
      <c r="U680" t="s">
        <v>64</v>
      </c>
      <c r="V680" t="s">
        <v>100</v>
      </c>
      <c r="W680" t="s">
        <v>51</v>
      </c>
      <c r="X680" t="s">
        <v>52</v>
      </c>
      <c r="Y680" t="s">
        <v>858</v>
      </c>
      <c r="Z680">
        <v>11</v>
      </c>
      <c r="AA680">
        <v>3</v>
      </c>
      <c r="AB680" t="s">
        <v>63</v>
      </c>
      <c r="AC680">
        <v>0</v>
      </c>
      <c r="AD680">
        <v>2</v>
      </c>
      <c r="AE680" t="s">
        <v>63</v>
      </c>
      <c r="AF680">
        <v>69300</v>
      </c>
      <c r="AG680">
        <v>13860</v>
      </c>
      <c r="AH680">
        <v>6930</v>
      </c>
      <c r="AI680">
        <v>48510</v>
      </c>
      <c r="AJ680" t="s">
        <v>130</v>
      </c>
      <c r="AK680" t="s">
        <v>173</v>
      </c>
      <c r="AL680">
        <v>2010</v>
      </c>
      <c r="AM680" t="s">
        <v>83</v>
      </c>
      <c r="AO680" t="str">
        <f>_xlfn.CONCAT(Table2[[#This Row],[auto_make]], " ", Table2[[#This Row],[auto_model]])</f>
        <v>Ford Escape</v>
      </c>
    </row>
    <row r="681" spans="1:41" x14ac:dyDescent="0.3">
      <c r="A681">
        <v>148</v>
      </c>
      <c r="B681">
        <v>30</v>
      </c>
      <c r="C681">
        <v>774303</v>
      </c>
      <c r="D681" s="1">
        <v>37359</v>
      </c>
      <c r="E681" t="s">
        <v>40</v>
      </c>
      <c r="F681" t="s">
        <v>70</v>
      </c>
      <c r="G681">
        <v>500</v>
      </c>
      <c r="H681">
        <v>1471.24</v>
      </c>
      <c r="I681">
        <v>0</v>
      </c>
      <c r="J681">
        <v>601574</v>
      </c>
      <c r="K681" t="s">
        <v>71</v>
      </c>
      <c r="L681" t="s">
        <v>125</v>
      </c>
      <c r="M681" t="s">
        <v>190</v>
      </c>
      <c r="N681" t="s">
        <v>119</v>
      </c>
      <c r="O681" t="s">
        <v>75</v>
      </c>
      <c r="P681">
        <v>57500</v>
      </c>
      <c r="Q681">
        <v>-93600</v>
      </c>
      <c r="R681" s="1">
        <v>42019</v>
      </c>
      <c r="S681" t="s">
        <v>76</v>
      </c>
      <c r="T681" t="s">
        <v>48</v>
      </c>
      <c r="U681" t="s">
        <v>64</v>
      </c>
      <c r="V681" t="s">
        <v>50</v>
      </c>
      <c r="W681" t="s">
        <v>122</v>
      </c>
      <c r="X681" t="s">
        <v>66</v>
      </c>
      <c r="Y681" t="s">
        <v>859</v>
      </c>
      <c r="Z681">
        <v>4</v>
      </c>
      <c r="AA681">
        <v>3</v>
      </c>
      <c r="AB681" t="s">
        <v>80</v>
      </c>
      <c r="AC681">
        <v>2</v>
      </c>
      <c r="AD681">
        <v>2</v>
      </c>
      <c r="AE681" t="s">
        <v>80</v>
      </c>
      <c r="AF681">
        <v>32480</v>
      </c>
      <c r="AG681">
        <v>4060</v>
      </c>
      <c r="AH681">
        <v>4060</v>
      </c>
      <c r="AI681">
        <v>24360</v>
      </c>
      <c r="AJ681" t="s">
        <v>81</v>
      </c>
      <c r="AK681" t="s">
        <v>145</v>
      </c>
      <c r="AL681">
        <v>1997</v>
      </c>
      <c r="AM681" t="s">
        <v>83</v>
      </c>
      <c r="AO681" t="str">
        <f>_xlfn.CONCAT(Table2[[#This Row],[auto_make]], " ", Table2[[#This Row],[auto_model]])</f>
        <v>Dodge Neon</v>
      </c>
    </row>
    <row r="682" spans="1:41" x14ac:dyDescent="0.3">
      <c r="A682">
        <v>222</v>
      </c>
      <c r="B682">
        <v>38</v>
      </c>
      <c r="C682">
        <v>698470</v>
      </c>
      <c r="D682" s="1">
        <v>39616</v>
      </c>
      <c r="E682" t="s">
        <v>58</v>
      </c>
      <c r="F682" t="s">
        <v>70</v>
      </c>
      <c r="G682">
        <v>2000</v>
      </c>
      <c r="H682">
        <v>1157.97</v>
      </c>
      <c r="I682">
        <v>0</v>
      </c>
      <c r="J682">
        <v>433853</v>
      </c>
      <c r="K682" t="s">
        <v>42</v>
      </c>
      <c r="L682" t="s">
        <v>43</v>
      </c>
      <c r="M682" t="s">
        <v>59</v>
      </c>
      <c r="N682" t="s">
        <v>150</v>
      </c>
      <c r="O682" t="s">
        <v>143</v>
      </c>
      <c r="P682">
        <v>0</v>
      </c>
      <c r="Q682">
        <v>-64500</v>
      </c>
      <c r="R682" s="1">
        <v>42057</v>
      </c>
      <c r="S682" t="s">
        <v>47</v>
      </c>
      <c r="T682" t="s">
        <v>87</v>
      </c>
      <c r="U682" t="s">
        <v>108</v>
      </c>
      <c r="V682" t="s">
        <v>50</v>
      </c>
      <c r="W682" t="s">
        <v>78</v>
      </c>
      <c r="X682" t="s">
        <v>123</v>
      </c>
      <c r="Y682" t="s">
        <v>860</v>
      </c>
      <c r="Z682">
        <v>20</v>
      </c>
      <c r="AA682">
        <v>1</v>
      </c>
      <c r="AB682" t="s">
        <v>63</v>
      </c>
      <c r="AC682">
        <v>2</v>
      </c>
      <c r="AD682">
        <v>2</v>
      </c>
      <c r="AE682" t="s">
        <v>54</v>
      </c>
      <c r="AF682">
        <v>60480</v>
      </c>
      <c r="AG682">
        <v>6720</v>
      </c>
      <c r="AH682">
        <v>6720</v>
      </c>
      <c r="AI682">
        <v>47040</v>
      </c>
      <c r="AJ682" t="s">
        <v>96</v>
      </c>
      <c r="AK682" t="s">
        <v>159</v>
      </c>
      <c r="AL682">
        <v>2001</v>
      </c>
      <c r="AM682" t="s">
        <v>83</v>
      </c>
      <c r="AO682" t="str">
        <f>_xlfn.CONCAT(Table2[[#This Row],[auto_make]], " ", Table2[[#This Row],[auto_model]])</f>
        <v>Accura TL</v>
      </c>
    </row>
    <row r="683" spans="1:41" x14ac:dyDescent="0.3">
      <c r="A683">
        <v>32</v>
      </c>
      <c r="B683">
        <v>38</v>
      </c>
      <c r="C683">
        <v>719989</v>
      </c>
      <c r="D683" s="1">
        <v>34431</v>
      </c>
      <c r="E683" t="s">
        <v>84</v>
      </c>
      <c r="F683" t="s">
        <v>41</v>
      </c>
      <c r="G683">
        <v>2000</v>
      </c>
      <c r="H683">
        <v>566.11</v>
      </c>
      <c r="I683">
        <v>5000000</v>
      </c>
      <c r="J683">
        <v>453164</v>
      </c>
      <c r="K683" t="s">
        <v>42</v>
      </c>
      <c r="L683" t="s">
        <v>93</v>
      </c>
      <c r="M683" t="s">
        <v>85</v>
      </c>
      <c r="N683" t="s">
        <v>174</v>
      </c>
      <c r="O683" t="s">
        <v>86</v>
      </c>
      <c r="P683">
        <v>0</v>
      </c>
      <c r="Q683">
        <v>0</v>
      </c>
      <c r="R683" s="1">
        <v>42025</v>
      </c>
      <c r="S683" t="s">
        <v>139</v>
      </c>
      <c r="T683" t="s">
        <v>63</v>
      </c>
      <c r="U683" t="s">
        <v>213</v>
      </c>
      <c r="V683" t="s">
        <v>50</v>
      </c>
      <c r="W683" t="s">
        <v>122</v>
      </c>
      <c r="X683" t="s">
        <v>103</v>
      </c>
      <c r="Y683" t="s">
        <v>861</v>
      </c>
      <c r="Z683">
        <v>22</v>
      </c>
      <c r="AA683">
        <v>1</v>
      </c>
      <c r="AB683" t="s">
        <v>54</v>
      </c>
      <c r="AC683">
        <v>0</v>
      </c>
      <c r="AD683">
        <v>0</v>
      </c>
      <c r="AE683" t="s">
        <v>80</v>
      </c>
      <c r="AF683">
        <v>2640</v>
      </c>
      <c r="AG683">
        <v>440</v>
      </c>
      <c r="AH683">
        <v>440</v>
      </c>
      <c r="AI683">
        <v>1760</v>
      </c>
      <c r="AJ683" t="s">
        <v>210</v>
      </c>
      <c r="AK683" t="s">
        <v>226</v>
      </c>
      <c r="AL683">
        <v>2015</v>
      </c>
      <c r="AM683" t="s">
        <v>83</v>
      </c>
      <c r="AO683" t="str">
        <f>_xlfn.CONCAT(Table2[[#This Row],[auto_make]], " ", Table2[[#This Row],[auto_model]])</f>
        <v>Honda CRV</v>
      </c>
    </row>
    <row r="684" spans="1:41" x14ac:dyDescent="0.3">
      <c r="A684">
        <v>78</v>
      </c>
      <c r="B684">
        <v>27</v>
      </c>
      <c r="C684">
        <v>309323</v>
      </c>
      <c r="D684" s="1">
        <v>33663</v>
      </c>
      <c r="E684" t="s">
        <v>40</v>
      </c>
      <c r="F684" t="s">
        <v>92</v>
      </c>
      <c r="G684">
        <v>500</v>
      </c>
      <c r="H684">
        <v>1060.8800000000001</v>
      </c>
      <c r="I684">
        <v>0</v>
      </c>
      <c r="J684">
        <v>613931</v>
      </c>
      <c r="K684" t="s">
        <v>42</v>
      </c>
      <c r="L684" t="s">
        <v>162</v>
      </c>
      <c r="M684" t="s">
        <v>112</v>
      </c>
      <c r="N684" t="s">
        <v>133</v>
      </c>
      <c r="O684" t="s">
        <v>61</v>
      </c>
      <c r="P684">
        <v>0</v>
      </c>
      <c r="Q684">
        <v>-66500</v>
      </c>
      <c r="R684" s="1">
        <v>42038</v>
      </c>
      <c r="S684" t="s">
        <v>139</v>
      </c>
      <c r="T684" t="s">
        <v>63</v>
      </c>
      <c r="U684" t="s">
        <v>213</v>
      </c>
      <c r="V684" t="s">
        <v>50</v>
      </c>
      <c r="W684" t="s">
        <v>51</v>
      </c>
      <c r="X684" t="s">
        <v>128</v>
      </c>
      <c r="Y684" t="s">
        <v>862</v>
      </c>
      <c r="Z684">
        <v>4</v>
      </c>
      <c r="AA684">
        <v>1</v>
      </c>
      <c r="AB684" t="s">
        <v>80</v>
      </c>
      <c r="AC684">
        <v>0</v>
      </c>
      <c r="AD684">
        <v>3</v>
      </c>
      <c r="AE684" t="s">
        <v>80</v>
      </c>
      <c r="AF684">
        <v>6050</v>
      </c>
      <c r="AG684">
        <v>550</v>
      </c>
      <c r="AH684">
        <v>1100</v>
      </c>
      <c r="AI684">
        <v>4400</v>
      </c>
      <c r="AJ684" t="s">
        <v>215</v>
      </c>
      <c r="AK684" t="s">
        <v>216</v>
      </c>
      <c r="AL684">
        <v>2009</v>
      </c>
      <c r="AM684" t="s">
        <v>83</v>
      </c>
      <c r="AO684" t="str">
        <f>_xlfn.CONCAT(Table2[[#This Row],[auto_make]], " ", Table2[[#This Row],[auto_model]])</f>
        <v>Volkswagen Passat</v>
      </c>
    </row>
    <row r="685" spans="1:41" x14ac:dyDescent="0.3">
      <c r="A685">
        <v>238</v>
      </c>
      <c r="B685">
        <v>43</v>
      </c>
      <c r="C685">
        <v>444035</v>
      </c>
      <c r="D685" s="1">
        <v>35196</v>
      </c>
      <c r="E685" t="s">
        <v>40</v>
      </c>
      <c r="F685" t="s">
        <v>41</v>
      </c>
      <c r="G685">
        <v>1000</v>
      </c>
      <c r="H685">
        <v>1524.45</v>
      </c>
      <c r="I685">
        <v>4000000</v>
      </c>
      <c r="J685">
        <v>607458</v>
      </c>
      <c r="K685" t="s">
        <v>42</v>
      </c>
      <c r="L685" t="s">
        <v>132</v>
      </c>
      <c r="M685" t="s">
        <v>160</v>
      </c>
      <c r="N685" t="s">
        <v>169</v>
      </c>
      <c r="O685" t="s">
        <v>120</v>
      </c>
      <c r="P685">
        <v>0</v>
      </c>
      <c r="Q685">
        <v>-44800</v>
      </c>
      <c r="R685" s="1">
        <v>42051</v>
      </c>
      <c r="S685" t="s">
        <v>76</v>
      </c>
      <c r="T685" t="s">
        <v>77</v>
      </c>
      <c r="U685" t="s">
        <v>108</v>
      </c>
      <c r="V685" t="s">
        <v>137</v>
      </c>
      <c r="W685" t="s">
        <v>122</v>
      </c>
      <c r="X685" t="s">
        <v>123</v>
      </c>
      <c r="Y685" t="s">
        <v>863</v>
      </c>
      <c r="Z685">
        <v>21</v>
      </c>
      <c r="AA685">
        <v>4</v>
      </c>
      <c r="AB685" t="s">
        <v>80</v>
      </c>
      <c r="AC685">
        <v>0</v>
      </c>
      <c r="AD685">
        <v>0</v>
      </c>
      <c r="AE685" t="s">
        <v>80</v>
      </c>
      <c r="AF685">
        <v>42700</v>
      </c>
      <c r="AG685">
        <v>4270</v>
      </c>
      <c r="AH685">
        <v>4270</v>
      </c>
      <c r="AI685">
        <v>34160</v>
      </c>
      <c r="AJ685" t="s">
        <v>55</v>
      </c>
      <c r="AK685" t="s">
        <v>56</v>
      </c>
      <c r="AL685">
        <v>1995</v>
      </c>
      <c r="AM685" t="s">
        <v>57</v>
      </c>
      <c r="AO685" t="str">
        <f>_xlfn.CONCAT(Table2[[#This Row],[auto_make]], " ", Table2[[#This Row],[auto_model]])</f>
        <v>Saab 92x</v>
      </c>
    </row>
    <row r="686" spans="1:41" x14ac:dyDescent="0.3">
      <c r="A686">
        <v>313</v>
      </c>
      <c r="B686">
        <v>47</v>
      </c>
      <c r="C686">
        <v>431478</v>
      </c>
      <c r="D686" s="1">
        <v>41367</v>
      </c>
      <c r="E686" t="s">
        <v>58</v>
      </c>
      <c r="F686" t="s">
        <v>41</v>
      </c>
      <c r="G686">
        <v>1000</v>
      </c>
      <c r="H686">
        <v>1556.17</v>
      </c>
      <c r="I686">
        <v>0</v>
      </c>
      <c r="J686">
        <v>463835</v>
      </c>
      <c r="K686" t="s">
        <v>42</v>
      </c>
      <c r="L686" t="s">
        <v>142</v>
      </c>
      <c r="M686" t="s">
        <v>102</v>
      </c>
      <c r="N686" t="s">
        <v>60</v>
      </c>
      <c r="O686" t="s">
        <v>120</v>
      </c>
      <c r="P686">
        <v>63900</v>
      </c>
      <c r="Q686">
        <v>-53300</v>
      </c>
      <c r="R686" s="1">
        <v>42042</v>
      </c>
      <c r="S686" t="s">
        <v>47</v>
      </c>
      <c r="T686" t="s">
        <v>87</v>
      </c>
      <c r="U686" t="s">
        <v>49</v>
      </c>
      <c r="V686" t="s">
        <v>137</v>
      </c>
      <c r="W686" t="s">
        <v>51</v>
      </c>
      <c r="X686" t="s">
        <v>123</v>
      </c>
      <c r="Y686" t="s">
        <v>864</v>
      </c>
      <c r="Z686">
        <v>20</v>
      </c>
      <c r="AA686">
        <v>1</v>
      </c>
      <c r="AB686" t="s">
        <v>54</v>
      </c>
      <c r="AC686">
        <v>1</v>
      </c>
      <c r="AD686">
        <v>3</v>
      </c>
      <c r="AE686" t="s">
        <v>80</v>
      </c>
      <c r="AF686">
        <v>40260</v>
      </c>
      <c r="AG686">
        <v>3660</v>
      </c>
      <c r="AH686">
        <v>7320</v>
      </c>
      <c r="AI686">
        <v>29280</v>
      </c>
      <c r="AJ686" t="s">
        <v>96</v>
      </c>
      <c r="AK686" t="s">
        <v>149</v>
      </c>
      <c r="AL686">
        <v>1996</v>
      </c>
      <c r="AM686" t="s">
        <v>57</v>
      </c>
      <c r="AO686" t="str">
        <f>_xlfn.CONCAT(Table2[[#This Row],[auto_make]], " ", Table2[[#This Row],[auto_model]])</f>
        <v>Accura MDX</v>
      </c>
    </row>
    <row r="687" spans="1:41" x14ac:dyDescent="0.3">
      <c r="A687">
        <v>334</v>
      </c>
      <c r="B687">
        <v>50</v>
      </c>
      <c r="C687">
        <v>797634</v>
      </c>
      <c r="D687" s="1">
        <v>40129</v>
      </c>
      <c r="E687" t="s">
        <v>40</v>
      </c>
      <c r="F687" t="s">
        <v>92</v>
      </c>
      <c r="G687">
        <v>500</v>
      </c>
      <c r="H687">
        <v>1216.24</v>
      </c>
      <c r="I687">
        <v>0</v>
      </c>
      <c r="J687">
        <v>613945</v>
      </c>
      <c r="K687" t="s">
        <v>42</v>
      </c>
      <c r="L687" t="s">
        <v>125</v>
      </c>
      <c r="M687" t="s">
        <v>118</v>
      </c>
      <c r="N687" t="s">
        <v>174</v>
      </c>
      <c r="O687" t="s">
        <v>120</v>
      </c>
      <c r="P687">
        <v>26700</v>
      </c>
      <c r="Q687">
        <v>-47200</v>
      </c>
      <c r="R687" s="1">
        <v>42018</v>
      </c>
      <c r="S687" t="s">
        <v>47</v>
      </c>
      <c r="T687" t="s">
        <v>77</v>
      </c>
      <c r="U687" t="s">
        <v>49</v>
      </c>
      <c r="V687" t="s">
        <v>100</v>
      </c>
      <c r="W687" t="s">
        <v>78</v>
      </c>
      <c r="X687" t="s">
        <v>52</v>
      </c>
      <c r="Y687" t="s">
        <v>865</v>
      </c>
      <c r="Z687">
        <v>7</v>
      </c>
      <c r="AA687">
        <v>1</v>
      </c>
      <c r="AB687" t="s">
        <v>80</v>
      </c>
      <c r="AC687">
        <v>2</v>
      </c>
      <c r="AD687">
        <v>0</v>
      </c>
      <c r="AE687" t="s">
        <v>63</v>
      </c>
      <c r="AF687">
        <v>50000</v>
      </c>
      <c r="AG687">
        <v>5000</v>
      </c>
      <c r="AH687">
        <v>10000</v>
      </c>
      <c r="AI687">
        <v>35000</v>
      </c>
      <c r="AJ687" t="s">
        <v>90</v>
      </c>
      <c r="AK687" t="s">
        <v>224</v>
      </c>
      <c r="AL687">
        <v>2008</v>
      </c>
      <c r="AM687" t="s">
        <v>83</v>
      </c>
      <c r="AO687" t="str">
        <f>_xlfn.CONCAT(Table2[[#This Row],[auto_make]], " ", Table2[[#This Row],[auto_model]])</f>
        <v>Chevrolet Silverado</v>
      </c>
    </row>
    <row r="688" spans="1:41" x14ac:dyDescent="0.3">
      <c r="A688">
        <v>190</v>
      </c>
      <c r="B688">
        <v>35</v>
      </c>
      <c r="C688">
        <v>284836</v>
      </c>
      <c r="D688" s="1">
        <v>39757</v>
      </c>
      <c r="E688" t="s">
        <v>58</v>
      </c>
      <c r="F688" t="s">
        <v>41</v>
      </c>
      <c r="G688">
        <v>500</v>
      </c>
      <c r="H688">
        <v>1484.72</v>
      </c>
      <c r="I688">
        <v>5000000</v>
      </c>
      <c r="J688">
        <v>432699</v>
      </c>
      <c r="K688" t="s">
        <v>71</v>
      </c>
      <c r="L688" t="s">
        <v>132</v>
      </c>
      <c r="M688" t="s">
        <v>98</v>
      </c>
      <c r="N688" t="s">
        <v>113</v>
      </c>
      <c r="O688" t="s">
        <v>46</v>
      </c>
      <c r="P688">
        <v>0</v>
      </c>
      <c r="Q688">
        <v>0</v>
      </c>
      <c r="R688" s="1">
        <v>42037</v>
      </c>
      <c r="S688" t="s">
        <v>139</v>
      </c>
      <c r="T688" t="s">
        <v>63</v>
      </c>
      <c r="U688" t="s">
        <v>213</v>
      </c>
      <c r="V688" t="s">
        <v>94</v>
      </c>
      <c r="W688" t="s">
        <v>78</v>
      </c>
      <c r="X688" t="s">
        <v>66</v>
      </c>
      <c r="Y688" t="s">
        <v>866</v>
      </c>
      <c r="Z688">
        <v>4</v>
      </c>
      <c r="AA688">
        <v>1</v>
      </c>
      <c r="AB688" t="s">
        <v>80</v>
      </c>
      <c r="AC688">
        <v>0</v>
      </c>
      <c r="AD688">
        <v>1</v>
      </c>
      <c r="AE688" t="s">
        <v>80</v>
      </c>
      <c r="AF688">
        <v>3840</v>
      </c>
      <c r="AG688">
        <v>640</v>
      </c>
      <c r="AH688">
        <v>320</v>
      </c>
      <c r="AI688">
        <v>2880</v>
      </c>
      <c r="AJ688" t="s">
        <v>55</v>
      </c>
      <c r="AK688" t="s">
        <v>56</v>
      </c>
      <c r="AL688">
        <v>1998</v>
      </c>
      <c r="AM688" t="s">
        <v>83</v>
      </c>
      <c r="AO688" t="str">
        <f>_xlfn.CONCAT(Table2[[#This Row],[auto_make]], " ", Table2[[#This Row],[auto_model]])</f>
        <v>Saab 92x</v>
      </c>
    </row>
    <row r="689" spans="1:41" x14ac:dyDescent="0.3">
      <c r="A689">
        <v>194</v>
      </c>
      <c r="B689">
        <v>41</v>
      </c>
      <c r="C689">
        <v>238196</v>
      </c>
      <c r="D689" s="1">
        <v>34015</v>
      </c>
      <c r="E689" t="s">
        <v>84</v>
      </c>
      <c r="F689" t="s">
        <v>41</v>
      </c>
      <c r="G689">
        <v>500</v>
      </c>
      <c r="H689">
        <v>1203.81</v>
      </c>
      <c r="I689">
        <v>0</v>
      </c>
      <c r="J689">
        <v>613119</v>
      </c>
      <c r="K689" t="s">
        <v>42</v>
      </c>
      <c r="L689" t="s">
        <v>162</v>
      </c>
      <c r="M689" t="s">
        <v>146</v>
      </c>
      <c r="N689" t="s">
        <v>182</v>
      </c>
      <c r="O689" t="s">
        <v>143</v>
      </c>
      <c r="P689">
        <v>52500</v>
      </c>
      <c r="Q689">
        <v>-51300</v>
      </c>
      <c r="R689" s="1">
        <v>42041</v>
      </c>
      <c r="S689" t="s">
        <v>76</v>
      </c>
      <c r="T689" t="s">
        <v>77</v>
      </c>
      <c r="U689" t="s">
        <v>64</v>
      </c>
      <c r="V689" t="s">
        <v>50</v>
      </c>
      <c r="W689" t="s">
        <v>114</v>
      </c>
      <c r="X689" t="s">
        <v>103</v>
      </c>
      <c r="Y689" t="s">
        <v>867</v>
      </c>
      <c r="Z689">
        <v>17</v>
      </c>
      <c r="AA689">
        <v>3</v>
      </c>
      <c r="AB689" t="s">
        <v>63</v>
      </c>
      <c r="AC689">
        <v>0</v>
      </c>
      <c r="AD689">
        <v>2</v>
      </c>
      <c r="AE689" t="s">
        <v>63</v>
      </c>
      <c r="AF689">
        <v>95900</v>
      </c>
      <c r="AG689">
        <v>13700</v>
      </c>
      <c r="AH689">
        <v>20550</v>
      </c>
      <c r="AI689">
        <v>61650</v>
      </c>
      <c r="AJ689" t="s">
        <v>55</v>
      </c>
      <c r="AK689">
        <v>95</v>
      </c>
      <c r="AL689">
        <v>1999</v>
      </c>
      <c r="AM689" t="s">
        <v>83</v>
      </c>
      <c r="AO689" t="str">
        <f>_xlfn.CONCAT(Table2[[#This Row],[auto_make]], " ", Table2[[#This Row],[auto_model]])</f>
        <v>Saab 95</v>
      </c>
    </row>
    <row r="690" spans="1:41" x14ac:dyDescent="0.3">
      <c r="A690">
        <v>290</v>
      </c>
      <c r="B690">
        <v>47</v>
      </c>
      <c r="C690">
        <v>885789</v>
      </c>
      <c r="D690" s="1">
        <v>39650</v>
      </c>
      <c r="E690" t="s">
        <v>58</v>
      </c>
      <c r="F690" t="s">
        <v>41</v>
      </c>
      <c r="G690">
        <v>1000</v>
      </c>
      <c r="H690">
        <v>1393.34</v>
      </c>
      <c r="I690">
        <v>0</v>
      </c>
      <c r="J690">
        <v>472922</v>
      </c>
      <c r="K690" t="s">
        <v>42</v>
      </c>
      <c r="L690" t="s">
        <v>132</v>
      </c>
      <c r="M690" t="s">
        <v>126</v>
      </c>
      <c r="N690" t="s">
        <v>99</v>
      </c>
      <c r="O690" t="s">
        <v>61</v>
      </c>
      <c r="P690">
        <v>0</v>
      </c>
      <c r="Q690">
        <v>-61400</v>
      </c>
      <c r="R690" s="1">
        <v>42019</v>
      </c>
      <c r="S690" t="s">
        <v>76</v>
      </c>
      <c r="T690" t="s">
        <v>48</v>
      </c>
      <c r="U690" t="s">
        <v>64</v>
      </c>
      <c r="V690" t="s">
        <v>137</v>
      </c>
      <c r="W690" t="s">
        <v>114</v>
      </c>
      <c r="X690" t="s">
        <v>128</v>
      </c>
      <c r="Y690" t="s">
        <v>868</v>
      </c>
      <c r="Z690">
        <v>20</v>
      </c>
      <c r="AA690">
        <v>3</v>
      </c>
      <c r="AB690" t="s">
        <v>54</v>
      </c>
      <c r="AC690">
        <v>1</v>
      </c>
      <c r="AD690">
        <v>3</v>
      </c>
      <c r="AE690" t="s">
        <v>54</v>
      </c>
      <c r="AF690">
        <v>56160</v>
      </c>
      <c r="AG690">
        <v>6240</v>
      </c>
      <c r="AH690">
        <v>12480</v>
      </c>
      <c r="AI690">
        <v>37440</v>
      </c>
      <c r="AJ690" t="s">
        <v>110</v>
      </c>
      <c r="AK690" t="s">
        <v>111</v>
      </c>
      <c r="AL690">
        <v>2002</v>
      </c>
      <c r="AM690" t="s">
        <v>83</v>
      </c>
      <c r="AO690" t="str">
        <f>_xlfn.CONCAT(Table2[[#This Row],[auto_make]], " ", Table2[[#This Row],[auto_model]])</f>
        <v>Audi A5</v>
      </c>
    </row>
    <row r="691" spans="1:41" x14ac:dyDescent="0.3">
      <c r="A691">
        <v>26</v>
      </c>
      <c r="B691">
        <v>42</v>
      </c>
      <c r="C691">
        <v>287436</v>
      </c>
      <c r="D691" s="1">
        <v>40432</v>
      </c>
      <c r="E691" t="s">
        <v>40</v>
      </c>
      <c r="F691" t="s">
        <v>70</v>
      </c>
      <c r="G691">
        <v>1000</v>
      </c>
      <c r="H691">
        <v>1484.48</v>
      </c>
      <c r="I691">
        <v>0</v>
      </c>
      <c r="J691">
        <v>613849</v>
      </c>
      <c r="K691" t="s">
        <v>42</v>
      </c>
      <c r="L691" t="s">
        <v>72</v>
      </c>
      <c r="M691" t="s">
        <v>85</v>
      </c>
      <c r="N691" t="s">
        <v>45</v>
      </c>
      <c r="O691" t="s">
        <v>143</v>
      </c>
      <c r="P691">
        <v>50700</v>
      </c>
      <c r="Q691">
        <v>-36300</v>
      </c>
      <c r="R691" s="1">
        <v>42059</v>
      </c>
      <c r="S691" t="s">
        <v>47</v>
      </c>
      <c r="T691" t="s">
        <v>48</v>
      </c>
      <c r="U691" t="s">
        <v>49</v>
      </c>
      <c r="V691" t="s">
        <v>50</v>
      </c>
      <c r="W691" t="s">
        <v>51</v>
      </c>
      <c r="X691" t="s">
        <v>66</v>
      </c>
      <c r="Y691" t="s">
        <v>869</v>
      </c>
      <c r="Z691">
        <v>10</v>
      </c>
      <c r="AA691">
        <v>1</v>
      </c>
      <c r="AB691" t="s">
        <v>80</v>
      </c>
      <c r="AC691">
        <v>2</v>
      </c>
      <c r="AD691">
        <v>3</v>
      </c>
      <c r="AE691" t="s">
        <v>63</v>
      </c>
      <c r="AF691">
        <v>63030</v>
      </c>
      <c r="AG691">
        <v>5730</v>
      </c>
      <c r="AH691">
        <v>11460</v>
      </c>
      <c r="AI691">
        <v>45840</v>
      </c>
      <c r="AJ691" t="s">
        <v>55</v>
      </c>
      <c r="AK691" t="s">
        <v>56</v>
      </c>
      <c r="AL691">
        <v>1996</v>
      </c>
      <c r="AM691" t="s">
        <v>83</v>
      </c>
      <c r="AO691" t="str">
        <f>_xlfn.CONCAT(Table2[[#This Row],[auto_make]], " ", Table2[[#This Row],[auto_model]])</f>
        <v>Saab 92x</v>
      </c>
    </row>
    <row r="692" spans="1:41" x14ac:dyDescent="0.3">
      <c r="A692">
        <v>254</v>
      </c>
      <c r="B692">
        <v>41</v>
      </c>
      <c r="C692">
        <v>496067</v>
      </c>
      <c r="D692" s="1">
        <v>35055</v>
      </c>
      <c r="E692" t="s">
        <v>84</v>
      </c>
      <c r="F692" t="s">
        <v>41</v>
      </c>
      <c r="G692">
        <v>500</v>
      </c>
      <c r="H692">
        <v>1581.27</v>
      </c>
      <c r="I692">
        <v>5000000</v>
      </c>
      <c r="J692">
        <v>603827</v>
      </c>
      <c r="K692" t="s">
        <v>71</v>
      </c>
      <c r="L692" t="s">
        <v>72</v>
      </c>
      <c r="M692" t="s">
        <v>160</v>
      </c>
      <c r="N692" t="s">
        <v>133</v>
      </c>
      <c r="O692" t="s">
        <v>75</v>
      </c>
      <c r="P692">
        <v>42200</v>
      </c>
      <c r="Q692">
        <v>-48000</v>
      </c>
      <c r="R692" s="1">
        <v>42011</v>
      </c>
      <c r="S692" t="s">
        <v>47</v>
      </c>
      <c r="T692" t="s">
        <v>87</v>
      </c>
      <c r="U692" t="s">
        <v>64</v>
      </c>
      <c r="V692" t="s">
        <v>50</v>
      </c>
      <c r="W692" t="s">
        <v>78</v>
      </c>
      <c r="X692" t="s">
        <v>66</v>
      </c>
      <c r="Y692" t="s">
        <v>870</v>
      </c>
      <c r="Z692">
        <v>8</v>
      </c>
      <c r="AA692">
        <v>1</v>
      </c>
      <c r="AB692" t="s">
        <v>54</v>
      </c>
      <c r="AC692">
        <v>2</v>
      </c>
      <c r="AD692">
        <v>2</v>
      </c>
      <c r="AE692" t="s">
        <v>80</v>
      </c>
      <c r="AF692">
        <v>63470</v>
      </c>
      <c r="AG692">
        <v>5770</v>
      </c>
      <c r="AH692">
        <v>11540</v>
      </c>
      <c r="AI692">
        <v>46160</v>
      </c>
      <c r="AJ692" t="s">
        <v>188</v>
      </c>
      <c r="AK692" t="s">
        <v>239</v>
      </c>
      <c r="AL692">
        <v>1999</v>
      </c>
      <c r="AM692" t="s">
        <v>83</v>
      </c>
      <c r="AO692" t="str">
        <f>_xlfn.CONCAT(Table2[[#This Row],[auto_make]], " ", Table2[[#This Row],[auto_model]])</f>
        <v>BMW X6</v>
      </c>
    </row>
    <row r="693" spans="1:41" x14ac:dyDescent="0.3">
      <c r="A693">
        <v>199</v>
      </c>
      <c r="B693">
        <v>38</v>
      </c>
      <c r="C693">
        <v>206004</v>
      </c>
      <c r="D693" s="1">
        <v>33507</v>
      </c>
      <c r="E693" t="s">
        <v>84</v>
      </c>
      <c r="F693" t="s">
        <v>41</v>
      </c>
      <c r="G693">
        <v>1000</v>
      </c>
      <c r="H693">
        <v>1281.25</v>
      </c>
      <c r="I693">
        <v>0</v>
      </c>
      <c r="J693">
        <v>467780</v>
      </c>
      <c r="K693" t="s">
        <v>71</v>
      </c>
      <c r="L693" t="s">
        <v>132</v>
      </c>
      <c r="M693" t="s">
        <v>98</v>
      </c>
      <c r="N693" t="s">
        <v>147</v>
      </c>
      <c r="O693" t="s">
        <v>61</v>
      </c>
      <c r="P693">
        <v>0</v>
      </c>
      <c r="Q693">
        <v>-53100</v>
      </c>
      <c r="R693" s="1">
        <v>42039</v>
      </c>
      <c r="S693" t="s">
        <v>47</v>
      </c>
      <c r="T693" t="s">
        <v>87</v>
      </c>
      <c r="U693" t="s">
        <v>49</v>
      </c>
      <c r="V693" t="s">
        <v>50</v>
      </c>
      <c r="W693" t="s">
        <v>114</v>
      </c>
      <c r="X693" t="s">
        <v>52</v>
      </c>
      <c r="Y693" t="s">
        <v>871</v>
      </c>
      <c r="Z693">
        <v>6</v>
      </c>
      <c r="AA693">
        <v>1</v>
      </c>
      <c r="AB693" t="s">
        <v>63</v>
      </c>
      <c r="AC693">
        <v>0</v>
      </c>
      <c r="AD693">
        <v>2</v>
      </c>
      <c r="AE693" t="s">
        <v>80</v>
      </c>
      <c r="AF693">
        <v>44440</v>
      </c>
      <c r="AG693">
        <v>8080</v>
      </c>
      <c r="AH693">
        <v>4040</v>
      </c>
      <c r="AI693">
        <v>32320</v>
      </c>
      <c r="AJ693" t="s">
        <v>188</v>
      </c>
      <c r="AK693" t="s">
        <v>239</v>
      </c>
      <c r="AL693">
        <v>2007</v>
      </c>
      <c r="AM693" t="s">
        <v>57</v>
      </c>
      <c r="AO693" t="str">
        <f>_xlfn.CONCAT(Table2[[#This Row],[auto_make]], " ", Table2[[#This Row],[auto_model]])</f>
        <v>BMW X6</v>
      </c>
    </row>
    <row r="694" spans="1:41" x14ac:dyDescent="0.3">
      <c r="A694">
        <v>137</v>
      </c>
      <c r="B694">
        <v>35</v>
      </c>
      <c r="C694">
        <v>153027</v>
      </c>
      <c r="D694" s="1">
        <v>40248</v>
      </c>
      <c r="E694" t="s">
        <v>58</v>
      </c>
      <c r="F694" t="s">
        <v>41</v>
      </c>
      <c r="G694">
        <v>500</v>
      </c>
      <c r="H694">
        <v>1667.83</v>
      </c>
      <c r="I694">
        <v>0</v>
      </c>
      <c r="J694">
        <v>460586</v>
      </c>
      <c r="K694" t="s">
        <v>42</v>
      </c>
      <c r="L694" t="s">
        <v>162</v>
      </c>
      <c r="M694" t="s">
        <v>102</v>
      </c>
      <c r="N694" t="s">
        <v>166</v>
      </c>
      <c r="O694" t="s">
        <v>46</v>
      </c>
      <c r="P694">
        <v>48500</v>
      </c>
      <c r="Q694">
        <v>-67400</v>
      </c>
      <c r="R694" s="1">
        <v>42039</v>
      </c>
      <c r="S694" t="s">
        <v>139</v>
      </c>
      <c r="T694" t="s">
        <v>63</v>
      </c>
      <c r="U694" t="s">
        <v>64</v>
      </c>
      <c r="V694" t="s">
        <v>50</v>
      </c>
      <c r="W694" t="s">
        <v>114</v>
      </c>
      <c r="X694" t="s">
        <v>157</v>
      </c>
      <c r="Y694" t="s">
        <v>872</v>
      </c>
      <c r="Z694">
        <v>4</v>
      </c>
      <c r="AA694">
        <v>1</v>
      </c>
      <c r="AB694" t="s">
        <v>54</v>
      </c>
      <c r="AC694">
        <v>1</v>
      </c>
      <c r="AD694">
        <v>1</v>
      </c>
      <c r="AE694" t="s">
        <v>80</v>
      </c>
      <c r="AF694">
        <v>6600</v>
      </c>
      <c r="AG694">
        <v>1200</v>
      </c>
      <c r="AH694">
        <v>1200</v>
      </c>
      <c r="AI694">
        <v>4200</v>
      </c>
      <c r="AJ694" t="s">
        <v>198</v>
      </c>
      <c r="AK694" t="s">
        <v>376</v>
      </c>
      <c r="AL694">
        <v>2005</v>
      </c>
      <c r="AM694" t="s">
        <v>83</v>
      </c>
      <c r="AO694" t="str">
        <f>_xlfn.CONCAT(Table2[[#This Row],[auto_make]], " ", Table2[[#This Row],[auto_model]])</f>
        <v>Jeep Grand Cherokee</v>
      </c>
    </row>
    <row r="695" spans="1:41" x14ac:dyDescent="0.3">
      <c r="A695">
        <v>134</v>
      </c>
      <c r="B695">
        <v>36</v>
      </c>
      <c r="C695">
        <v>469426</v>
      </c>
      <c r="D695" s="1">
        <v>33069</v>
      </c>
      <c r="E695" t="s">
        <v>40</v>
      </c>
      <c r="F695" t="s">
        <v>41</v>
      </c>
      <c r="G695">
        <v>1000</v>
      </c>
      <c r="H695">
        <v>1497.41</v>
      </c>
      <c r="I695">
        <v>0</v>
      </c>
      <c r="J695">
        <v>613842</v>
      </c>
      <c r="K695" t="s">
        <v>42</v>
      </c>
      <c r="L695" t="s">
        <v>72</v>
      </c>
      <c r="M695" t="s">
        <v>59</v>
      </c>
      <c r="N695" t="s">
        <v>171</v>
      </c>
      <c r="O695" t="s">
        <v>46</v>
      </c>
      <c r="P695">
        <v>14100</v>
      </c>
      <c r="Q695">
        <v>-44500</v>
      </c>
      <c r="R695" s="1">
        <v>42029</v>
      </c>
      <c r="S695" t="s">
        <v>76</v>
      </c>
      <c r="T695" t="s">
        <v>48</v>
      </c>
      <c r="U695" t="s">
        <v>64</v>
      </c>
      <c r="V695" t="s">
        <v>137</v>
      </c>
      <c r="W695" t="s">
        <v>114</v>
      </c>
      <c r="X695" t="s">
        <v>157</v>
      </c>
      <c r="Y695" t="s">
        <v>873</v>
      </c>
      <c r="Z695">
        <v>17</v>
      </c>
      <c r="AA695">
        <v>3</v>
      </c>
      <c r="AB695" t="s">
        <v>80</v>
      </c>
      <c r="AC695">
        <v>2</v>
      </c>
      <c r="AD695">
        <v>0</v>
      </c>
      <c r="AE695" t="s">
        <v>54</v>
      </c>
      <c r="AF695">
        <v>77200</v>
      </c>
      <c r="AG695">
        <v>9650</v>
      </c>
      <c r="AH695">
        <v>9650</v>
      </c>
      <c r="AI695">
        <v>57900</v>
      </c>
      <c r="AJ695" t="s">
        <v>130</v>
      </c>
      <c r="AK695" t="s">
        <v>173</v>
      </c>
      <c r="AL695">
        <v>1996</v>
      </c>
      <c r="AM695" t="s">
        <v>83</v>
      </c>
      <c r="AO695" t="str">
        <f>_xlfn.CONCAT(Table2[[#This Row],[auto_make]], " ", Table2[[#This Row],[auto_model]])</f>
        <v>Ford Escape</v>
      </c>
    </row>
    <row r="696" spans="1:41" x14ac:dyDescent="0.3">
      <c r="A696">
        <v>73</v>
      </c>
      <c r="B696">
        <v>30</v>
      </c>
      <c r="C696">
        <v>654974</v>
      </c>
      <c r="D696" s="1">
        <v>39943</v>
      </c>
      <c r="E696" t="s">
        <v>40</v>
      </c>
      <c r="F696" t="s">
        <v>70</v>
      </c>
      <c r="G696">
        <v>500</v>
      </c>
      <c r="H696">
        <v>803.36</v>
      </c>
      <c r="I696">
        <v>0</v>
      </c>
      <c r="J696">
        <v>435371</v>
      </c>
      <c r="K696" t="s">
        <v>71</v>
      </c>
      <c r="L696" t="s">
        <v>132</v>
      </c>
      <c r="M696" t="s">
        <v>136</v>
      </c>
      <c r="N696" t="s">
        <v>60</v>
      </c>
      <c r="O696" t="s">
        <v>46</v>
      </c>
      <c r="P696">
        <v>0</v>
      </c>
      <c r="Q696">
        <v>0</v>
      </c>
      <c r="R696" s="1">
        <v>42060</v>
      </c>
      <c r="S696" t="s">
        <v>76</v>
      </c>
      <c r="T696" t="s">
        <v>77</v>
      </c>
      <c r="U696" t="s">
        <v>108</v>
      </c>
      <c r="V696" t="s">
        <v>121</v>
      </c>
      <c r="W696" t="s">
        <v>114</v>
      </c>
      <c r="X696" t="s">
        <v>103</v>
      </c>
      <c r="Y696" t="s">
        <v>874</v>
      </c>
      <c r="Z696">
        <v>15</v>
      </c>
      <c r="AA696">
        <v>3</v>
      </c>
      <c r="AB696" t="s">
        <v>63</v>
      </c>
      <c r="AC696">
        <v>0</v>
      </c>
      <c r="AD696">
        <v>0</v>
      </c>
      <c r="AE696" t="s">
        <v>54</v>
      </c>
      <c r="AF696">
        <v>57000</v>
      </c>
      <c r="AG696">
        <v>0</v>
      </c>
      <c r="AH696">
        <v>11400</v>
      </c>
      <c r="AI696">
        <v>45600</v>
      </c>
      <c r="AJ696" t="s">
        <v>110</v>
      </c>
      <c r="AK696" t="s">
        <v>135</v>
      </c>
      <c r="AL696">
        <v>2013</v>
      </c>
      <c r="AM696" t="s">
        <v>83</v>
      </c>
      <c r="AO696" t="str">
        <f>_xlfn.CONCAT(Table2[[#This Row],[auto_make]], " ", Table2[[#This Row],[auto_model]])</f>
        <v>Audi A3</v>
      </c>
    </row>
    <row r="697" spans="1:41" x14ac:dyDescent="0.3">
      <c r="A697">
        <v>289</v>
      </c>
      <c r="B697">
        <v>45</v>
      </c>
      <c r="C697">
        <v>943425</v>
      </c>
      <c r="D697" s="1">
        <v>36461</v>
      </c>
      <c r="E697" t="s">
        <v>40</v>
      </c>
      <c r="F697" t="s">
        <v>41</v>
      </c>
      <c r="G697">
        <v>2000</v>
      </c>
      <c r="H697">
        <v>1221.4100000000001</v>
      </c>
      <c r="I697">
        <v>0</v>
      </c>
      <c r="J697">
        <v>466289</v>
      </c>
      <c r="K697" t="s">
        <v>71</v>
      </c>
      <c r="L697" t="s">
        <v>125</v>
      </c>
      <c r="M697" t="s">
        <v>190</v>
      </c>
      <c r="N697" t="s">
        <v>147</v>
      </c>
      <c r="O697" t="s">
        <v>120</v>
      </c>
      <c r="P697">
        <v>46700</v>
      </c>
      <c r="Q697">
        <v>-72500</v>
      </c>
      <c r="R697" s="1">
        <v>42062</v>
      </c>
      <c r="S697" t="s">
        <v>62</v>
      </c>
      <c r="T697" t="s">
        <v>63</v>
      </c>
      <c r="U697" t="s">
        <v>213</v>
      </c>
      <c r="V697" t="s">
        <v>50</v>
      </c>
      <c r="W697" t="s">
        <v>114</v>
      </c>
      <c r="X697" t="s">
        <v>66</v>
      </c>
      <c r="Y697" t="s">
        <v>875</v>
      </c>
      <c r="Z697">
        <v>9</v>
      </c>
      <c r="AA697">
        <v>1</v>
      </c>
      <c r="AB697" t="s">
        <v>80</v>
      </c>
      <c r="AC697">
        <v>2</v>
      </c>
      <c r="AD697">
        <v>1</v>
      </c>
      <c r="AE697" t="s">
        <v>80</v>
      </c>
      <c r="AF697">
        <v>2700</v>
      </c>
      <c r="AG697">
        <v>300</v>
      </c>
      <c r="AH697">
        <v>300</v>
      </c>
      <c r="AI697">
        <v>2100</v>
      </c>
      <c r="AJ697" t="s">
        <v>210</v>
      </c>
      <c r="AK697" t="s">
        <v>232</v>
      </c>
      <c r="AL697">
        <v>2006</v>
      </c>
      <c r="AM697" t="s">
        <v>83</v>
      </c>
      <c r="AO697" t="str">
        <f>_xlfn.CONCAT(Table2[[#This Row],[auto_make]], " ", Table2[[#This Row],[auto_model]])</f>
        <v>Honda Accord</v>
      </c>
    </row>
    <row r="698" spans="1:41" x14ac:dyDescent="0.3">
      <c r="A698">
        <v>176</v>
      </c>
      <c r="B698">
        <v>36</v>
      </c>
      <c r="C698">
        <v>641845</v>
      </c>
      <c r="D698" s="1">
        <v>34788</v>
      </c>
      <c r="E698" t="s">
        <v>40</v>
      </c>
      <c r="F698" t="s">
        <v>41</v>
      </c>
      <c r="G698">
        <v>500</v>
      </c>
      <c r="H698">
        <v>1865.83</v>
      </c>
      <c r="I698">
        <v>5000000</v>
      </c>
      <c r="J698">
        <v>436173</v>
      </c>
      <c r="K698" t="s">
        <v>42</v>
      </c>
      <c r="L698" t="s">
        <v>142</v>
      </c>
      <c r="M698" t="s">
        <v>146</v>
      </c>
      <c r="N698" t="s">
        <v>171</v>
      </c>
      <c r="O698" t="s">
        <v>86</v>
      </c>
      <c r="P698">
        <v>32800</v>
      </c>
      <c r="Q698">
        <v>-50600</v>
      </c>
      <c r="R698" s="1">
        <v>42046</v>
      </c>
      <c r="S698" t="s">
        <v>47</v>
      </c>
      <c r="T698" t="s">
        <v>77</v>
      </c>
      <c r="U698" t="s">
        <v>108</v>
      </c>
      <c r="V698" t="s">
        <v>50</v>
      </c>
      <c r="W698" t="s">
        <v>114</v>
      </c>
      <c r="X698" t="s">
        <v>123</v>
      </c>
      <c r="Y698" t="s">
        <v>876</v>
      </c>
      <c r="Z698">
        <v>17</v>
      </c>
      <c r="AA698">
        <v>1</v>
      </c>
      <c r="AB698" t="s">
        <v>63</v>
      </c>
      <c r="AC698">
        <v>2</v>
      </c>
      <c r="AD698">
        <v>1</v>
      </c>
      <c r="AE698" t="s">
        <v>54</v>
      </c>
      <c r="AF698">
        <v>47300</v>
      </c>
      <c r="AG698">
        <v>4300</v>
      </c>
      <c r="AH698">
        <v>8600</v>
      </c>
      <c r="AI698">
        <v>34400</v>
      </c>
      <c r="AJ698" t="s">
        <v>215</v>
      </c>
      <c r="AK698" t="s">
        <v>259</v>
      </c>
      <c r="AL698">
        <v>2006</v>
      </c>
      <c r="AM698" t="s">
        <v>83</v>
      </c>
      <c r="AO698" t="str">
        <f>_xlfn.CONCAT(Table2[[#This Row],[auto_make]], " ", Table2[[#This Row],[auto_model]])</f>
        <v>Volkswagen Jetta</v>
      </c>
    </row>
    <row r="699" spans="1:41" x14ac:dyDescent="0.3">
      <c r="A699">
        <v>145</v>
      </c>
      <c r="B699">
        <v>37</v>
      </c>
      <c r="C699">
        <v>794534</v>
      </c>
      <c r="D699" s="1">
        <v>33586</v>
      </c>
      <c r="E699" t="s">
        <v>40</v>
      </c>
      <c r="F699" t="s">
        <v>41</v>
      </c>
      <c r="G699">
        <v>2000</v>
      </c>
      <c r="H699">
        <v>1434.27</v>
      </c>
      <c r="I699">
        <v>0</v>
      </c>
      <c r="J699">
        <v>457234</v>
      </c>
      <c r="K699" t="s">
        <v>71</v>
      </c>
      <c r="L699" t="s">
        <v>93</v>
      </c>
      <c r="M699" t="s">
        <v>98</v>
      </c>
      <c r="N699" t="s">
        <v>45</v>
      </c>
      <c r="O699" t="s">
        <v>86</v>
      </c>
      <c r="P699">
        <v>0</v>
      </c>
      <c r="Q699">
        <v>-35900</v>
      </c>
      <c r="R699" s="1">
        <v>42008</v>
      </c>
      <c r="S699" t="s">
        <v>47</v>
      </c>
      <c r="T699" t="s">
        <v>77</v>
      </c>
      <c r="U699" t="s">
        <v>49</v>
      </c>
      <c r="V699" t="s">
        <v>121</v>
      </c>
      <c r="W699" t="s">
        <v>65</v>
      </c>
      <c r="X699" t="s">
        <v>88</v>
      </c>
      <c r="Y699" t="s">
        <v>877</v>
      </c>
      <c r="Z699">
        <v>13</v>
      </c>
      <c r="AA699">
        <v>1</v>
      </c>
      <c r="AB699" t="s">
        <v>63</v>
      </c>
      <c r="AC699">
        <v>2</v>
      </c>
      <c r="AD699">
        <v>3</v>
      </c>
      <c r="AE699" t="s">
        <v>63</v>
      </c>
      <c r="AF699">
        <v>55110</v>
      </c>
      <c r="AG699">
        <v>5010</v>
      </c>
      <c r="AH699">
        <v>10020</v>
      </c>
      <c r="AI699">
        <v>40080</v>
      </c>
      <c r="AJ699" t="s">
        <v>105</v>
      </c>
      <c r="AK699" t="s">
        <v>152</v>
      </c>
      <c r="AL699">
        <v>2002</v>
      </c>
      <c r="AM699" t="s">
        <v>83</v>
      </c>
      <c r="AO699" t="str">
        <f>_xlfn.CONCAT(Table2[[#This Row],[auto_make]], " ", Table2[[#This Row],[auto_model]])</f>
        <v>Nissan Maxima</v>
      </c>
    </row>
    <row r="700" spans="1:41" x14ac:dyDescent="0.3">
      <c r="A700">
        <v>164</v>
      </c>
      <c r="B700">
        <v>31</v>
      </c>
      <c r="C700">
        <v>357808</v>
      </c>
      <c r="D700" s="1">
        <v>40574</v>
      </c>
      <c r="E700" t="s">
        <v>58</v>
      </c>
      <c r="F700" t="s">
        <v>92</v>
      </c>
      <c r="G700">
        <v>500</v>
      </c>
      <c r="H700">
        <v>1114.68</v>
      </c>
      <c r="I700">
        <v>0</v>
      </c>
      <c r="J700">
        <v>474758</v>
      </c>
      <c r="K700" t="s">
        <v>71</v>
      </c>
      <c r="L700" t="s">
        <v>93</v>
      </c>
      <c r="M700" t="s">
        <v>112</v>
      </c>
      <c r="N700" t="s">
        <v>60</v>
      </c>
      <c r="O700" t="s">
        <v>46</v>
      </c>
      <c r="P700">
        <v>44500</v>
      </c>
      <c r="Q700">
        <v>-55900</v>
      </c>
      <c r="R700" s="1">
        <v>42030</v>
      </c>
      <c r="S700" t="s">
        <v>62</v>
      </c>
      <c r="T700" t="s">
        <v>63</v>
      </c>
      <c r="U700" t="s">
        <v>213</v>
      </c>
      <c r="V700" t="s">
        <v>50</v>
      </c>
      <c r="W700" t="s">
        <v>51</v>
      </c>
      <c r="X700" t="s">
        <v>103</v>
      </c>
      <c r="Y700" t="s">
        <v>878</v>
      </c>
      <c r="Z700">
        <v>5</v>
      </c>
      <c r="AA700">
        <v>1</v>
      </c>
      <c r="AB700" t="s">
        <v>54</v>
      </c>
      <c r="AC700">
        <v>1</v>
      </c>
      <c r="AD700">
        <v>0</v>
      </c>
      <c r="AE700" t="s">
        <v>80</v>
      </c>
      <c r="AF700">
        <v>4320</v>
      </c>
      <c r="AG700">
        <v>480</v>
      </c>
      <c r="AH700">
        <v>480</v>
      </c>
      <c r="AI700">
        <v>3360</v>
      </c>
      <c r="AJ700" t="s">
        <v>68</v>
      </c>
      <c r="AK700" t="s">
        <v>69</v>
      </c>
      <c r="AL700">
        <v>2002</v>
      </c>
      <c r="AM700" t="s">
        <v>83</v>
      </c>
      <c r="AO700" t="str">
        <f>_xlfn.CONCAT(Table2[[#This Row],[auto_make]], " ", Table2[[#This Row],[auto_model]])</f>
        <v>Mercedes E400</v>
      </c>
    </row>
    <row r="701" spans="1:41" x14ac:dyDescent="0.3">
      <c r="A701">
        <v>186</v>
      </c>
      <c r="B701">
        <v>38</v>
      </c>
      <c r="C701">
        <v>536052</v>
      </c>
      <c r="D701" s="1">
        <v>38828</v>
      </c>
      <c r="E701" t="s">
        <v>40</v>
      </c>
      <c r="F701" t="s">
        <v>41</v>
      </c>
      <c r="G701">
        <v>2000</v>
      </c>
      <c r="H701">
        <v>1218.56</v>
      </c>
      <c r="I701">
        <v>0</v>
      </c>
      <c r="J701">
        <v>477373</v>
      </c>
      <c r="K701" t="s">
        <v>71</v>
      </c>
      <c r="L701" t="s">
        <v>125</v>
      </c>
      <c r="M701" t="s">
        <v>146</v>
      </c>
      <c r="N701" t="s">
        <v>182</v>
      </c>
      <c r="O701" t="s">
        <v>46</v>
      </c>
      <c r="P701">
        <v>39300</v>
      </c>
      <c r="Q701">
        <v>-60300</v>
      </c>
      <c r="R701" s="1">
        <v>42064</v>
      </c>
      <c r="S701" t="s">
        <v>76</v>
      </c>
      <c r="T701" t="s">
        <v>87</v>
      </c>
      <c r="U701" t="s">
        <v>108</v>
      </c>
      <c r="V701" t="s">
        <v>50</v>
      </c>
      <c r="W701" t="s">
        <v>65</v>
      </c>
      <c r="X701" t="s">
        <v>88</v>
      </c>
      <c r="Y701" t="s">
        <v>879</v>
      </c>
      <c r="Z701">
        <v>23</v>
      </c>
      <c r="AA701">
        <v>3</v>
      </c>
      <c r="AB701" t="s">
        <v>54</v>
      </c>
      <c r="AC701">
        <v>2</v>
      </c>
      <c r="AD701">
        <v>2</v>
      </c>
      <c r="AE701" t="s">
        <v>63</v>
      </c>
      <c r="AF701">
        <v>68760</v>
      </c>
      <c r="AG701">
        <v>11460</v>
      </c>
      <c r="AH701">
        <v>5730</v>
      </c>
      <c r="AI701">
        <v>51570</v>
      </c>
      <c r="AJ701" t="s">
        <v>55</v>
      </c>
      <c r="AK701">
        <v>95</v>
      </c>
      <c r="AL701">
        <v>1998</v>
      </c>
      <c r="AM701" t="s">
        <v>57</v>
      </c>
      <c r="AO701" t="str">
        <f>_xlfn.CONCAT(Table2[[#This Row],[auto_make]], " ", Table2[[#This Row],[auto_model]])</f>
        <v>Saab 95</v>
      </c>
    </row>
    <row r="702" spans="1:41" x14ac:dyDescent="0.3">
      <c r="A702">
        <v>85</v>
      </c>
      <c r="B702">
        <v>31</v>
      </c>
      <c r="C702">
        <v>873384</v>
      </c>
      <c r="D702" s="1">
        <v>38056</v>
      </c>
      <c r="E702" t="s">
        <v>84</v>
      </c>
      <c r="F702" t="s">
        <v>41</v>
      </c>
      <c r="G702">
        <v>2000</v>
      </c>
      <c r="H702">
        <v>1234.69</v>
      </c>
      <c r="I702">
        <v>9000000</v>
      </c>
      <c r="J702">
        <v>613471</v>
      </c>
      <c r="K702" t="s">
        <v>71</v>
      </c>
      <c r="L702" t="s">
        <v>43</v>
      </c>
      <c r="M702" t="s">
        <v>98</v>
      </c>
      <c r="N702" t="s">
        <v>166</v>
      </c>
      <c r="O702" t="s">
        <v>46</v>
      </c>
      <c r="P702">
        <v>0</v>
      </c>
      <c r="Q702">
        <v>0</v>
      </c>
      <c r="R702" s="1">
        <v>42041</v>
      </c>
      <c r="S702" t="s">
        <v>76</v>
      </c>
      <c r="T702" t="s">
        <v>87</v>
      </c>
      <c r="U702" t="s">
        <v>49</v>
      </c>
      <c r="V702" t="s">
        <v>121</v>
      </c>
      <c r="W702" t="s">
        <v>114</v>
      </c>
      <c r="X702" t="s">
        <v>88</v>
      </c>
      <c r="Y702" t="s">
        <v>880</v>
      </c>
      <c r="Z702">
        <v>1</v>
      </c>
      <c r="AA702">
        <v>2</v>
      </c>
      <c r="AB702" t="s">
        <v>80</v>
      </c>
      <c r="AC702">
        <v>2</v>
      </c>
      <c r="AD702">
        <v>1</v>
      </c>
      <c r="AE702" t="s">
        <v>63</v>
      </c>
      <c r="AF702">
        <v>74400</v>
      </c>
      <c r="AG702">
        <v>14880</v>
      </c>
      <c r="AH702">
        <v>7440</v>
      </c>
      <c r="AI702">
        <v>52080</v>
      </c>
      <c r="AJ702" t="s">
        <v>188</v>
      </c>
      <c r="AK702" t="s">
        <v>202</v>
      </c>
      <c r="AL702">
        <v>2003</v>
      </c>
      <c r="AM702" t="s">
        <v>57</v>
      </c>
      <c r="AO702" t="str">
        <f>_xlfn.CONCAT(Table2[[#This Row],[auto_make]], " ", Table2[[#This Row],[auto_model]])</f>
        <v>BMW M5</v>
      </c>
    </row>
    <row r="703" spans="1:41" x14ac:dyDescent="0.3">
      <c r="A703">
        <v>162</v>
      </c>
      <c r="B703">
        <v>33</v>
      </c>
      <c r="C703">
        <v>790225</v>
      </c>
      <c r="D703" s="1">
        <v>33243</v>
      </c>
      <c r="E703" t="s">
        <v>40</v>
      </c>
      <c r="F703" t="s">
        <v>41</v>
      </c>
      <c r="G703">
        <v>500</v>
      </c>
      <c r="H703">
        <v>964.92</v>
      </c>
      <c r="I703">
        <v>0</v>
      </c>
      <c r="J703">
        <v>601581</v>
      </c>
      <c r="K703" t="s">
        <v>71</v>
      </c>
      <c r="L703" t="s">
        <v>93</v>
      </c>
      <c r="M703" t="s">
        <v>126</v>
      </c>
      <c r="N703" t="s">
        <v>107</v>
      </c>
      <c r="O703" t="s">
        <v>61</v>
      </c>
      <c r="P703">
        <v>45700</v>
      </c>
      <c r="Q703">
        <v>0</v>
      </c>
      <c r="R703" s="1">
        <v>42044</v>
      </c>
      <c r="S703" t="s">
        <v>76</v>
      </c>
      <c r="T703" t="s">
        <v>77</v>
      </c>
      <c r="U703" t="s">
        <v>49</v>
      </c>
      <c r="V703" t="s">
        <v>100</v>
      </c>
      <c r="W703" t="s">
        <v>78</v>
      </c>
      <c r="X703" t="s">
        <v>123</v>
      </c>
      <c r="Y703" t="s">
        <v>881</v>
      </c>
      <c r="Z703">
        <v>17</v>
      </c>
      <c r="AA703">
        <v>4</v>
      </c>
      <c r="AB703" t="s">
        <v>80</v>
      </c>
      <c r="AC703">
        <v>2</v>
      </c>
      <c r="AD703">
        <v>1</v>
      </c>
      <c r="AE703" t="s">
        <v>80</v>
      </c>
      <c r="AF703">
        <v>35300</v>
      </c>
      <c r="AG703">
        <v>3530</v>
      </c>
      <c r="AH703">
        <v>3530</v>
      </c>
      <c r="AI703">
        <v>28240</v>
      </c>
      <c r="AJ703" t="s">
        <v>68</v>
      </c>
      <c r="AK703" t="s">
        <v>69</v>
      </c>
      <c r="AL703">
        <v>1996</v>
      </c>
      <c r="AM703" t="s">
        <v>57</v>
      </c>
      <c r="AO703" t="str">
        <f>_xlfn.CONCAT(Table2[[#This Row],[auto_make]], " ", Table2[[#This Row],[auto_model]])</f>
        <v>Mercedes E400</v>
      </c>
    </row>
    <row r="704" spans="1:41" x14ac:dyDescent="0.3">
      <c r="A704">
        <v>396</v>
      </c>
      <c r="B704">
        <v>57</v>
      </c>
      <c r="C704">
        <v>587498</v>
      </c>
      <c r="D704" s="1">
        <v>35353</v>
      </c>
      <c r="E704" t="s">
        <v>84</v>
      </c>
      <c r="F704" t="s">
        <v>92</v>
      </c>
      <c r="G704">
        <v>500</v>
      </c>
      <c r="H704">
        <v>1351.72</v>
      </c>
      <c r="I704">
        <v>0</v>
      </c>
      <c r="J704">
        <v>612102</v>
      </c>
      <c r="K704" t="s">
        <v>42</v>
      </c>
      <c r="L704" t="s">
        <v>132</v>
      </c>
      <c r="M704" t="s">
        <v>98</v>
      </c>
      <c r="N704" t="s">
        <v>119</v>
      </c>
      <c r="O704" t="s">
        <v>120</v>
      </c>
      <c r="P704">
        <v>0</v>
      </c>
      <c r="Q704">
        <v>-49400</v>
      </c>
      <c r="R704" s="1">
        <v>42040</v>
      </c>
      <c r="S704" t="s">
        <v>139</v>
      </c>
      <c r="T704" t="s">
        <v>63</v>
      </c>
      <c r="U704" t="s">
        <v>64</v>
      </c>
      <c r="V704" t="s">
        <v>94</v>
      </c>
      <c r="W704" t="s">
        <v>78</v>
      </c>
      <c r="X704" t="s">
        <v>103</v>
      </c>
      <c r="Y704" t="s">
        <v>882</v>
      </c>
      <c r="Z704">
        <v>3</v>
      </c>
      <c r="AA704">
        <v>1</v>
      </c>
      <c r="AB704" t="s">
        <v>54</v>
      </c>
      <c r="AC704">
        <v>1</v>
      </c>
      <c r="AD704">
        <v>3</v>
      </c>
      <c r="AE704" t="s">
        <v>63</v>
      </c>
      <c r="AF704">
        <v>2640</v>
      </c>
      <c r="AG704">
        <v>480</v>
      </c>
      <c r="AH704">
        <v>480</v>
      </c>
      <c r="AI704">
        <v>1680</v>
      </c>
      <c r="AJ704" t="s">
        <v>215</v>
      </c>
      <c r="AK704" t="s">
        <v>216</v>
      </c>
      <c r="AL704">
        <v>2000</v>
      </c>
      <c r="AM704" t="s">
        <v>83</v>
      </c>
      <c r="AO704" t="str">
        <f>_xlfn.CONCAT(Table2[[#This Row],[auto_make]], " ", Table2[[#This Row],[auto_model]])</f>
        <v>Volkswagen Passat</v>
      </c>
    </row>
    <row r="705" spans="1:41" x14ac:dyDescent="0.3">
      <c r="A705">
        <v>270</v>
      </c>
      <c r="B705">
        <v>41</v>
      </c>
      <c r="C705">
        <v>639027</v>
      </c>
      <c r="D705" s="1">
        <v>34506</v>
      </c>
      <c r="E705" t="s">
        <v>84</v>
      </c>
      <c r="F705" t="s">
        <v>41</v>
      </c>
      <c r="G705">
        <v>1000</v>
      </c>
      <c r="H705">
        <v>817.28</v>
      </c>
      <c r="I705">
        <v>0</v>
      </c>
      <c r="J705">
        <v>460263</v>
      </c>
      <c r="K705" t="s">
        <v>42</v>
      </c>
      <c r="L705" t="s">
        <v>132</v>
      </c>
      <c r="M705" t="s">
        <v>73</v>
      </c>
      <c r="N705" t="s">
        <v>243</v>
      </c>
      <c r="O705" t="s">
        <v>86</v>
      </c>
      <c r="P705">
        <v>62200</v>
      </c>
      <c r="Q705">
        <v>0</v>
      </c>
      <c r="R705" s="1">
        <v>42007</v>
      </c>
      <c r="S705" t="s">
        <v>76</v>
      </c>
      <c r="T705" t="s">
        <v>77</v>
      </c>
      <c r="U705" t="s">
        <v>108</v>
      </c>
      <c r="V705" t="s">
        <v>137</v>
      </c>
      <c r="W705" t="s">
        <v>51</v>
      </c>
      <c r="X705" t="s">
        <v>52</v>
      </c>
      <c r="Y705" t="s">
        <v>883</v>
      </c>
      <c r="Z705">
        <v>17</v>
      </c>
      <c r="AA705">
        <v>3</v>
      </c>
      <c r="AB705" t="s">
        <v>63</v>
      </c>
      <c r="AC705">
        <v>1</v>
      </c>
      <c r="AD705">
        <v>1</v>
      </c>
      <c r="AE705" t="s">
        <v>80</v>
      </c>
      <c r="AF705">
        <v>60190</v>
      </c>
      <c r="AG705">
        <v>4630</v>
      </c>
      <c r="AH705">
        <v>9260</v>
      </c>
      <c r="AI705">
        <v>46300</v>
      </c>
      <c r="AJ705" t="s">
        <v>68</v>
      </c>
      <c r="AK705" t="s">
        <v>272</v>
      </c>
      <c r="AL705">
        <v>2014</v>
      </c>
      <c r="AM705" t="s">
        <v>57</v>
      </c>
      <c r="AO705" t="str">
        <f>_xlfn.CONCAT(Table2[[#This Row],[auto_make]], " ", Table2[[#This Row],[auto_model]])</f>
        <v>Mercedes ML350</v>
      </c>
    </row>
    <row r="706" spans="1:41" x14ac:dyDescent="0.3">
      <c r="A706">
        <v>168</v>
      </c>
      <c r="B706">
        <v>39</v>
      </c>
      <c r="C706">
        <v>217899</v>
      </c>
      <c r="D706" s="1">
        <v>34498</v>
      </c>
      <c r="E706" t="s">
        <v>84</v>
      </c>
      <c r="F706" t="s">
        <v>92</v>
      </c>
      <c r="G706">
        <v>1000</v>
      </c>
      <c r="H706">
        <v>1389.59</v>
      </c>
      <c r="I706">
        <v>0</v>
      </c>
      <c r="J706">
        <v>479134</v>
      </c>
      <c r="K706" t="s">
        <v>71</v>
      </c>
      <c r="L706" t="s">
        <v>125</v>
      </c>
      <c r="M706" t="s">
        <v>59</v>
      </c>
      <c r="N706" t="s">
        <v>265</v>
      </c>
      <c r="O706" t="s">
        <v>75</v>
      </c>
      <c r="P706">
        <v>0</v>
      </c>
      <c r="Q706">
        <v>-42600</v>
      </c>
      <c r="R706" s="1">
        <v>42059</v>
      </c>
      <c r="S706" t="s">
        <v>76</v>
      </c>
      <c r="T706" t="s">
        <v>77</v>
      </c>
      <c r="U706" t="s">
        <v>49</v>
      </c>
      <c r="V706" t="s">
        <v>100</v>
      </c>
      <c r="W706" t="s">
        <v>78</v>
      </c>
      <c r="X706" t="s">
        <v>128</v>
      </c>
      <c r="Y706" t="s">
        <v>884</v>
      </c>
      <c r="Z706">
        <v>23</v>
      </c>
      <c r="AA706">
        <v>3</v>
      </c>
      <c r="AB706" t="s">
        <v>54</v>
      </c>
      <c r="AC706">
        <v>1</v>
      </c>
      <c r="AD706">
        <v>3</v>
      </c>
      <c r="AE706" t="s">
        <v>80</v>
      </c>
      <c r="AF706">
        <v>41580</v>
      </c>
      <c r="AG706">
        <v>3780</v>
      </c>
      <c r="AH706">
        <v>7560</v>
      </c>
      <c r="AI706">
        <v>30240</v>
      </c>
      <c r="AJ706" t="s">
        <v>90</v>
      </c>
      <c r="AK706" t="s">
        <v>246</v>
      </c>
      <c r="AL706">
        <v>2015</v>
      </c>
      <c r="AM706" t="s">
        <v>57</v>
      </c>
      <c r="AO706" t="str">
        <f>_xlfn.CONCAT(Table2[[#This Row],[auto_make]], " ", Table2[[#This Row],[auto_model]])</f>
        <v>Chevrolet Malibu</v>
      </c>
    </row>
    <row r="707" spans="1:41" x14ac:dyDescent="0.3">
      <c r="A707">
        <v>274</v>
      </c>
      <c r="B707">
        <v>45</v>
      </c>
      <c r="C707">
        <v>589094</v>
      </c>
      <c r="D707" s="1">
        <v>37768</v>
      </c>
      <c r="E707" t="s">
        <v>58</v>
      </c>
      <c r="F707" t="s">
        <v>41</v>
      </c>
      <c r="G707">
        <v>1000</v>
      </c>
      <c r="H707">
        <v>1353.53</v>
      </c>
      <c r="I707">
        <v>0</v>
      </c>
      <c r="J707">
        <v>451467</v>
      </c>
      <c r="K707" t="s">
        <v>71</v>
      </c>
      <c r="L707" t="s">
        <v>162</v>
      </c>
      <c r="M707" t="s">
        <v>98</v>
      </c>
      <c r="N707" t="s">
        <v>243</v>
      </c>
      <c r="O707" t="s">
        <v>86</v>
      </c>
      <c r="P707">
        <v>54700</v>
      </c>
      <c r="Q707">
        <v>-47900</v>
      </c>
      <c r="R707" s="1">
        <v>42018</v>
      </c>
      <c r="S707" t="s">
        <v>47</v>
      </c>
      <c r="T707" t="s">
        <v>48</v>
      </c>
      <c r="U707" t="s">
        <v>64</v>
      </c>
      <c r="V707" t="s">
        <v>137</v>
      </c>
      <c r="W707" t="s">
        <v>78</v>
      </c>
      <c r="X707" t="s">
        <v>52</v>
      </c>
      <c r="Y707" t="s">
        <v>885</v>
      </c>
      <c r="Z707">
        <v>13</v>
      </c>
      <c r="AA707">
        <v>1</v>
      </c>
      <c r="AB707" t="s">
        <v>54</v>
      </c>
      <c r="AC707">
        <v>0</v>
      </c>
      <c r="AD707">
        <v>0</v>
      </c>
      <c r="AE707" t="s">
        <v>80</v>
      </c>
      <c r="AF707">
        <v>58500</v>
      </c>
      <c r="AG707">
        <v>11700</v>
      </c>
      <c r="AH707">
        <v>0</v>
      </c>
      <c r="AI707">
        <v>46800</v>
      </c>
      <c r="AJ707" t="s">
        <v>96</v>
      </c>
      <c r="AK707" t="s">
        <v>149</v>
      </c>
      <c r="AL707">
        <v>1995</v>
      </c>
      <c r="AM707" t="s">
        <v>57</v>
      </c>
      <c r="AO707" t="str">
        <f>_xlfn.CONCAT(Table2[[#This Row],[auto_make]], " ", Table2[[#This Row],[auto_model]])</f>
        <v>Accura MDX</v>
      </c>
    </row>
    <row r="708" spans="1:41" x14ac:dyDescent="0.3">
      <c r="A708">
        <v>263</v>
      </c>
      <c r="B708">
        <v>43</v>
      </c>
      <c r="C708">
        <v>458829</v>
      </c>
      <c r="D708" s="1">
        <v>35252</v>
      </c>
      <c r="E708" t="s">
        <v>58</v>
      </c>
      <c r="F708" t="s">
        <v>92</v>
      </c>
      <c r="G708">
        <v>1000</v>
      </c>
      <c r="H708">
        <v>1294.04</v>
      </c>
      <c r="I708">
        <v>0</v>
      </c>
      <c r="J708">
        <v>602670</v>
      </c>
      <c r="K708" t="s">
        <v>71</v>
      </c>
      <c r="L708" t="s">
        <v>125</v>
      </c>
      <c r="M708" t="s">
        <v>160</v>
      </c>
      <c r="N708" t="s">
        <v>147</v>
      </c>
      <c r="O708" t="s">
        <v>143</v>
      </c>
      <c r="P708">
        <v>0</v>
      </c>
      <c r="Q708">
        <v>0</v>
      </c>
      <c r="R708" s="1">
        <v>42012</v>
      </c>
      <c r="S708" t="s">
        <v>47</v>
      </c>
      <c r="T708" t="s">
        <v>77</v>
      </c>
      <c r="U708" t="s">
        <v>64</v>
      </c>
      <c r="V708" t="s">
        <v>100</v>
      </c>
      <c r="W708" t="s">
        <v>51</v>
      </c>
      <c r="X708" t="s">
        <v>66</v>
      </c>
      <c r="Y708" t="s">
        <v>886</v>
      </c>
      <c r="Z708">
        <v>17</v>
      </c>
      <c r="AA708">
        <v>1</v>
      </c>
      <c r="AB708" t="s">
        <v>54</v>
      </c>
      <c r="AC708">
        <v>2</v>
      </c>
      <c r="AD708">
        <v>3</v>
      </c>
      <c r="AE708" t="s">
        <v>54</v>
      </c>
      <c r="AF708">
        <v>79320</v>
      </c>
      <c r="AG708">
        <v>13220</v>
      </c>
      <c r="AH708">
        <v>6610</v>
      </c>
      <c r="AI708">
        <v>59490</v>
      </c>
      <c r="AJ708" t="s">
        <v>105</v>
      </c>
      <c r="AK708" t="s">
        <v>288</v>
      </c>
      <c r="AL708">
        <v>1997</v>
      </c>
      <c r="AM708" t="s">
        <v>83</v>
      </c>
      <c r="AO708" t="str">
        <f>_xlfn.CONCAT(Table2[[#This Row],[auto_make]], " ", Table2[[#This Row],[auto_model]])</f>
        <v>Nissan Ultima</v>
      </c>
    </row>
    <row r="709" spans="1:41" x14ac:dyDescent="0.3">
      <c r="A709">
        <v>152</v>
      </c>
      <c r="B709">
        <v>33</v>
      </c>
      <c r="C709">
        <v>626208</v>
      </c>
      <c r="D709" s="1">
        <v>38480</v>
      </c>
      <c r="E709" t="s">
        <v>40</v>
      </c>
      <c r="F709" t="s">
        <v>70</v>
      </c>
      <c r="G709">
        <v>1000</v>
      </c>
      <c r="H709">
        <v>840.81</v>
      </c>
      <c r="I709">
        <v>0</v>
      </c>
      <c r="J709">
        <v>613607</v>
      </c>
      <c r="K709" t="s">
        <v>71</v>
      </c>
      <c r="L709" t="s">
        <v>132</v>
      </c>
      <c r="M709" t="s">
        <v>190</v>
      </c>
      <c r="N709" t="s">
        <v>169</v>
      </c>
      <c r="O709" t="s">
        <v>46</v>
      </c>
      <c r="P709">
        <v>0</v>
      </c>
      <c r="Q709">
        <v>0</v>
      </c>
      <c r="R709" s="1">
        <v>42049</v>
      </c>
      <c r="S709" t="s">
        <v>47</v>
      </c>
      <c r="T709" t="s">
        <v>77</v>
      </c>
      <c r="U709" t="s">
        <v>64</v>
      </c>
      <c r="V709" t="s">
        <v>137</v>
      </c>
      <c r="W709" t="s">
        <v>78</v>
      </c>
      <c r="X709" t="s">
        <v>88</v>
      </c>
      <c r="Y709" t="s">
        <v>887</v>
      </c>
      <c r="Z709">
        <v>2</v>
      </c>
      <c r="AA709">
        <v>1</v>
      </c>
      <c r="AB709" t="s">
        <v>54</v>
      </c>
      <c r="AC709">
        <v>0</v>
      </c>
      <c r="AD709">
        <v>2</v>
      </c>
      <c r="AE709" t="s">
        <v>63</v>
      </c>
      <c r="AF709">
        <v>82610</v>
      </c>
      <c r="AG709">
        <v>7510</v>
      </c>
      <c r="AH709">
        <v>7510</v>
      </c>
      <c r="AI709">
        <v>67590</v>
      </c>
      <c r="AJ709" t="s">
        <v>130</v>
      </c>
      <c r="AK709" t="s">
        <v>173</v>
      </c>
      <c r="AL709">
        <v>2002</v>
      </c>
      <c r="AM709" t="s">
        <v>57</v>
      </c>
      <c r="AO709" t="str">
        <f>_xlfn.CONCAT(Table2[[#This Row],[auto_make]], " ", Table2[[#This Row],[auto_model]])</f>
        <v>Ford Escape</v>
      </c>
    </row>
    <row r="710" spans="1:41" x14ac:dyDescent="0.3">
      <c r="A710">
        <v>46</v>
      </c>
      <c r="B710">
        <v>41</v>
      </c>
      <c r="C710">
        <v>315041</v>
      </c>
      <c r="D710" s="1">
        <v>40484</v>
      </c>
      <c r="E710" t="s">
        <v>40</v>
      </c>
      <c r="F710" t="s">
        <v>70</v>
      </c>
      <c r="G710">
        <v>2000</v>
      </c>
      <c r="H710">
        <v>998.19</v>
      </c>
      <c r="I710">
        <v>0</v>
      </c>
      <c r="J710">
        <v>611556</v>
      </c>
      <c r="K710" t="s">
        <v>71</v>
      </c>
      <c r="L710" t="s">
        <v>43</v>
      </c>
      <c r="M710" t="s">
        <v>118</v>
      </c>
      <c r="N710" t="s">
        <v>182</v>
      </c>
      <c r="O710" t="s">
        <v>46</v>
      </c>
      <c r="P710">
        <v>43700</v>
      </c>
      <c r="Q710">
        <v>-66300</v>
      </c>
      <c r="R710" s="1">
        <v>42027</v>
      </c>
      <c r="S710" t="s">
        <v>76</v>
      </c>
      <c r="T710" t="s">
        <v>77</v>
      </c>
      <c r="U710" t="s">
        <v>108</v>
      </c>
      <c r="V710" t="s">
        <v>137</v>
      </c>
      <c r="W710" t="s">
        <v>51</v>
      </c>
      <c r="X710" t="s">
        <v>123</v>
      </c>
      <c r="Y710" t="s">
        <v>888</v>
      </c>
      <c r="Z710">
        <v>23</v>
      </c>
      <c r="AA710">
        <v>3</v>
      </c>
      <c r="AB710" t="s">
        <v>80</v>
      </c>
      <c r="AC710">
        <v>1</v>
      </c>
      <c r="AD710">
        <v>3</v>
      </c>
      <c r="AE710" t="s">
        <v>63</v>
      </c>
      <c r="AF710">
        <v>78600</v>
      </c>
      <c r="AG710">
        <v>13100</v>
      </c>
      <c r="AH710">
        <v>19650</v>
      </c>
      <c r="AI710">
        <v>45850</v>
      </c>
      <c r="AJ710" t="s">
        <v>81</v>
      </c>
      <c r="AK710" t="s">
        <v>82</v>
      </c>
      <c r="AL710">
        <v>2004</v>
      </c>
      <c r="AM710" t="s">
        <v>57</v>
      </c>
      <c r="AO710" t="str">
        <f>_xlfn.CONCAT(Table2[[#This Row],[auto_make]], " ", Table2[[#This Row],[auto_model]])</f>
        <v>Dodge RAM</v>
      </c>
    </row>
    <row r="711" spans="1:41" x14ac:dyDescent="0.3">
      <c r="A711">
        <v>276</v>
      </c>
      <c r="B711">
        <v>46</v>
      </c>
      <c r="C711">
        <v>283267</v>
      </c>
      <c r="D711" s="1">
        <v>41119</v>
      </c>
      <c r="E711" t="s">
        <v>40</v>
      </c>
      <c r="F711" t="s">
        <v>70</v>
      </c>
      <c r="G711">
        <v>2000</v>
      </c>
      <c r="H711">
        <v>1090.32</v>
      </c>
      <c r="I711">
        <v>0</v>
      </c>
      <c r="J711">
        <v>435518</v>
      </c>
      <c r="K711" t="s">
        <v>42</v>
      </c>
      <c r="L711" t="s">
        <v>142</v>
      </c>
      <c r="M711" t="s">
        <v>160</v>
      </c>
      <c r="N711" t="s">
        <v>169</v>
      </c>
      <c r="O711" t="s">
        <v>46</v>
      </c>
      <c r="P711">
        <v>0</v>
      </c>
      <c r="Q711">
        <v>-70400</v>
      </c>
      <c r="R711" s="1">
        <v>42009</v>
      </c>
      <c r="S711" t="s">
        <v>47</v>
      </c>
      <c r="T711" t="s">
        <v>87</v>
      </c>
      <c r="U711" t="s">
        <v>64</v>
      </c>
      <c r="V711" t="s">
        <v>137</v>
      </c>
      <c r="W711" t="s">
        <v>51</v>
      </c>
      <c r="X711" t="s">
        <v>52</v>
      </c>
      <c r="Y711" t="s">
        <v>889</v>
      </c>
      <c r="Z711">
        <v>17</v>
      </c>
      <c r="AA711">
        <v>1</v>
      </c>
      <c r="AB711" t="s">
        <v>80</v>
      </c>
      <c r="AC711">
        <v>1</v>
      </c>
      <c r="AD711">
        <v>2</v>
      </c>
      <c r="AE711" t="s">
        <v>63</v>
      </c>
      <c r="AF711">
        <v>51390</v>
      </c>
      <c r="AG711">
        <v>5710</v>
      </c>
      <c r="AH711">
        <v>5710</v>
      </c>
      <c r="AI711">
        <v>39970</v>
      </c>
      <c r="AJ711" t="s">
        <v>215</v>
      </c>
      <c r="AK711" t="s">
        <v>259</v>
      </c>
      <c r="AL711">
        <v>2007</v>
      </c>
      <c r="AM711" t="s">
        <v>57</v>
      </c>
      <c r="AO711" t="str">
        <f>_xlfn.CONCAT(Table2[[#This Row],[auto_make]], " ", Table2[[#This Row],[auto_model]])</f>
        <v>Volkswagen Jetta</v>
      </c>
    </row>
    <row r="712" spans="1:41" x14ac:dyDescent="0.3">
      <c r="A712">
        <v>234</v>
      </c>
      <c r="B712">
        <v>44</v>
      </c>
      <c r="C712">
        <v>442494</v>
      </c>
      <c r="D712" s="1">
        <v>37413</v>
      </c>
      <c r="E712" t="s">
        <v>58</v>
      </c>
      <c r="F712" t="s">
        <v>92</v>
      </c>
      <c r="G712">
        <v>500</v>
      </c>
      <c r="H712">
        <v>1780.67</v>
      </c>
      <c r="I712">
        <v>0</v>
      </c>
      <c r="J712">
        <v>465942</v>
      </c>
      <c r="K712" t="s">
        <v>42</v>
      </c>
      <c r="L712" t="s">
        <v>93</v>
      </c>
      <c r="M712" t="s">
        <v>112</v>
      </c>
      <c r="N712" t="s">
        <v>265</v>
      </c>
      <c r="O712" t="s">
        <v>61</v>
      </c>
      <c r="P712">
        <v>0</v>
      </c>
      <c r="Q712">
        <v>0</v>
      </c>
      <c r="R712" s="1">
        <v>42054</v>
      </c>
      <c r="S712" t="s">
        <v>47</v>
      </c>
      <c r="T712" t="s">
        <v>48</v>
      </c>
      <c r="U712" t="s">
        <v>49</v>
      </c>
      <c r="V712" t="s">
        <v>137</v>
      </c>
      <c r="W712" t="s">
        <v>122</v>
      </c>
      <c r="X712" t="s">
        <v>103</v>
      </c>
      <c r="Y712" t="s">
        <v>890</v>
      </c>
      <c r="Z712">
        <v>3</v>
      </c>
      <c r="AA712">
        <v>1</v>
      </c>
      <c r="AB712" t="s">
        <v>80</v>
      </c>
      <c r="AC712">
        <v>1</v>
      </c>
      <c r="AD712">
        <v>0</v>
      </c>
      <c r="AE712" t="s">
        <v>80</v>
      </c>
      <c r="AF712">
        <v>70200</v>
      </c>
      <c r="AG712">
        <v>7020</v>
      </c>
      <c r="AH712">
        <v>7020</v>
      </c>
      <c r="AI712">
        <v>56160</v>
      </c>
      <c r="AJ712" t="s">
        <v>130</v>
      </c>
      <c r="AK712" t="s">
        <v>131</v>
      </c>
      <c r="AL712">
        <v>2012</v>
      </c>
      <c r="AM712" t="s">
        <v>57</v>
      </c>
      <c r="AO712" t="str">
        <f>_xlfn.CONCAT(Table2[[#This Row],[auto_make]], " ", Table2[[#This Row],[auto_model]])</f>
        <v>Ford F150</v>
      </c>
    </row>
    <row r="713" spans="1:41" x14ac:dyDescent="0.3">
      <c r="A713">
        <v>64</v>
      </c>
      <c r="B713">
        <v>30</v>
      </c>
      <c r="C713">
        <v>159243</v>
      </c>
      <c r="D713" s="1">
        <v>33500</v>
      </c>
      <c r="E713" t="s">
        <v>84</v>
      </c>
      <c r="F713" t="s">
        <v>41</v>
      </c>
      <c r="G713">
        <v>2000</v>
      </c>
      <c r="H713">
        <v>1681.01</v>
      </c>
      <c r="I713">
        <v>0</v>
      </c>
      <c r="J713">
        <v>446174</v>
      </c>
      <c r="K713" t="s">
        <v>42</v>
      </c>
      <c r="L713" t="s">
        <v>162</v>
      </c>
      <c r="M713" t="s">
        <v>136</v>
      </c>
      <c r="N713" t="s">
        <v>107</v>
      </c>
      <c r="O713" t="s">
        <v>75</v>
      </c>
      <c r="P713">
        <v>0</v>
      </c>
      <c r="Q713">
        <v>-51100</v>
      </c>
      <c r="R713" s="1">
        <v>42042</v>
      </c>
      <c r="S713" t="s">
        <v>139</v>
      </c>
      <c r="T713" t="s">
        <v>63</v>
      </c>
      <c r="U713" t="s">
        <v>64</v>
      </c>
      <c r="V713" t="s">
        <v>94</v>
      </c>
      <c r="W713" t="s">
        <v>51</v>
      </c>
      <c r="X713" t="s">
        <v>66</v>
      </c>
      <c r="Y713" t="s">
        <v>891</v>
      </c>
      <c r="Z713">
        <v>16</v>
      </c>
      <c r="AA713">
        <v>1</v>
      </c>
      <c r="AB713" t="s">
        <v>80</v>
      </c>
      <c r="AC713">
        <v>2</v>
      </c>
      <c r="AD713">
        <v>1</v>
      </c>
      <c r="AE713" t="s">
        <v>80</v>
      </c>
      <c r="AF713">
        <v>4900</v>
      </c>
      <c r="AG713">
        <v>490</v>
      </c>
      <c r="AH713">
        <v>1470</v>
      </c>
      <c r="AI713">
        <v>2940</v>
      </c>
      <c r="AJ713" t="s">
        <v>198</v>
      </c>
      <c r="AK713" t="s">
        <v>199</v>
      </c>
      <c r="AL713">
        <v>2015</v>
      </c>
      <c r="AM713" t="s">
        <v>83</v>
      </c>
      <c r="AO713" t="str">
        <f>_xlfn.CONCAT(Table2[[#This Row],[auto_make]], " ", Table2[[#This Row],[auto_model]])</f>
        <v>Jeep Wrangler</v>
      </c>
    </row>
    <row r="714" spans="1:41" x14ac:dyDescent="0.3">
      <c r="A714">
        <v>456</v>
      </c>
      <c r="B714">
        <v>62</v>
      </c>
      <c r="C714">
        <v>669800</v>
      </c>
      <c r="D714" s="1">
        <v>39988</v>
      </c>
      <c r="E714" t="s">
        <v>40</v>
      </c>
      <c r="F714" t="s">
        <v>41</v>
      </c>
      <c r="G714">
        <v>1000</v>
      </c>
      <c r="H714">
        <v>1395.77</v>
      </c>
      <c r="I714">
        <v>0</v>
      </c>
      <c r="J714">
        <v>611651</v>
      </c>
      <c r="K714" t="s">
        <v>71</v>
      </c>
      <c r="L714" t="s">
        <v>43</v>
      </c>
      <c r="M714" t="s">
        <v>136</v>
      </c>
      <c r="N714" t="s">
        <v>169</v>
      </c>
      <c r="O714" t="s">
        <v>75</v>
      </c>
      <c r="P714">
        <v>82600</v>
      </c>
      <c r="Q714">
        <v>-49500</v>
      </c>
      <c r="R714" s="1">
        <v>42042</v>
      </c>
      <c r="S714" t="s">
        <v>76</v>
      </c>
      <c r="T714" t="s">
        <v>48</v>
      </c>
      <c r="U714" t="s">
        <v>49</v>
      </c>
      <c r="V714" t="s">
        <v>121</v>
      </c>
      <c r="W714" t="s">
        <v>176</v>
      </c>
      <c r="X714" t="s">
        <v>123</v>
      </c>
      <c r="Y714" t="s">
        <v>892</v>
      </c>
      <c r="Z714">
        <v>13</v>
      </c>
      <c r="AA714">
        <v>3</v>
      </c>
      <c r="AB714" t="s">
        <v>63</v>
      </c>
      <c r="AC714">
        <v>1</v>
      </c>
      <c r="AD714">
        <v>3</v>
      </c>
      <c r="AE714" t="s">
        <v>80</v>
      </c>
      <c r="AF714">
        <v>66480</v>
      </c>
      <c r="AG714">
        <v>5540</v>
      </c>
      <c r="AH714">
        <v>11080</v>
      </c>
      <c r="AI714">
        <v>49860</v>
      </c>
      <c r="AJ714" t="s">
        <v>55</v>
      </c>
      <c r="AK714" t="s">
        <v>56</v>
      </c>
      <c r="AL714">
        <v>2012</v>
      </c>
      <c r="AM714" t="s">
        <v>57</v>
      </c>
      <c r="AO714" t="str">
        <f>_xlfn.CONCAT(Table2[[#This Row],[auto_make]], " ", Table2[[#This Row],[auto_model]])</f>
        <v>Saab 92x</v>
      </c>
    </row>
    <row r="715" spans="1:41" x14ac:dyDescent="0.3">
      <c r="A715">
        <v>58</v>
      </c>
      <c r="B715">
        <v>23</v>
      </c>
      <c r="C715">
        <v>520179</v>
      </c>
      <c r="D715" s="1">
        <v>33753</v>
      </c>
      <c r="E715" t="s">
        <v>40</v>
      </c>
      <c r="F715" t="s">
        <v>92</v>
      </c>
      <c r="G715">
        <v>2000</v>
      </c>
      <c r="H715">
        <v>1471.44</v>
      </c>
      <c r="I715">
        <v>5000000</v>
      </c>
      <c r="J715">
        <v>446657</v>
      </c>
      <c r="K715" t="s">
        <v>42</v>
      </c>
      <c r="L715" t="s">
        <v>132</v>
      </c>
      <c r="M715" t="s">
        <v>146</v>
      </c>
      <c r="N715" t="s">
        <v>60</v>
      </c>
      <c r="O715" t="s">
        <v>75</v>
      </c>
      <c r="P715">
        <v>57500</v>
      </c>
      <c r="Q715">
        <v>0</v>
      </c>
      <c r="R715" s="1">
        <v>42024</v>
      </c>
      <c r="S715" t="s">
        <v>47</v>
      </c>
      <c r="T715" t="s">
        <v>77</v>
      </c>
      <c r="U715" t="s">
        <v>49</v>
      </c>
      <c r="V715" t="s">
        <v>100</v>
      </c>
      <c r="W715" t="s">
        <v>122</v>
      </c>
      <c r="X715" t="s">
        <v>66</v>
      </c>
      <c r="Y715" t="s">
        <v>893</v>
      </c>
      <c r="Z715">
        <v>8</v>
      </c>
      <c r="AA715">
        <v>1</v>
      </c>
      <c r="AB715" t="s">
        <v>80</v>
      </c>
      <c r="AC715">
        <v>2</v>
      </c>
      <c r="AD715">
        <v>1</v>
      </c>
      <c r="AE715" t="s">
        <v>80</v>
      </c>
      <c r="AF715">
        <v>50380</v>
      </c>
      <c r="AG715">
        <v>4580</v>
      </c>
      <c r="AH715">
        <v>9160</v>
      </c>
      <c r="AI715">
        <v>36640</v>
      </c>
      <c r="AJ715" t="s">
        <v>90</v>
      </c>
      <c r="AK715" t="s">
        <v>91</v>
      </c>
      <c r="AL715">
        <v>2007</v>
      </c>
      <c r="AM715" t="s">
        <v>57</v>
      </c>
      <c r="AO715" t="str">
        <f>_xlfn.CONCAT(Table2[[#This Row],[auto_make]], " ", Table2[[#This Row],[auto_model]])</f>
        <v>Chevrolet Tahoe</v>
      </c>
    </row>
    <row r="716" spans="1:41" x14ac:dyDescent="0.3">
      <c r="A716">
        <v>475</v>
      </c>
      <c r="B716">
        <v>61</v>
      </c>
      <c r="C716">
        <v>607974</v>
      </c>
      <c r="D716" s="1">
        <v>38211</v>
      </c>
      <c r="E716" t="s">
        <v>84</v>
      </c>
      <c r="F716" t="s">
        <v>92</v>
      </c>
      <c r="G716">
        <v>500</v>
      </c>
      <c r="H716">
        <v>1265.72</v>
      </c>
      <c r="I716">
        <v>0</v>
      </c>
      <c r="J716">
        <v>612506</v>
      </c>
      <c r="K716" t="s">
        <v>71</v>
      </c>
      <c r="L716" t="s">
        <v>125</v>
      </c>
      <c r="M716" t="s">
        <v>160</v>
      </c>
      <c r="N716" t="s">
        <v>166</v>
      </c>
      <c r="O716" t="s">
        <v>120</v>
      </c>
      <c r="P716">
        <v>0</v>
      </c>
      <c r="Q716">
        <v>-59500</v>
      </c>
      <c r="R716" s="1">
        <v>42053</v>
      </c>
      <c r="S716" t="s">
        <v>47</v>
      </c>
      <c r="T716" t="s">
        <v>87</v>
      </c>
      <c r="U716" t="s">
        <v>49</v>
      </c>
      <c r="V716" t="s">
        <v>100</v>
      </c>
      <c r="W716" t="s">
        <v>51</v>
      </c>
      <c r="X716" t="s">
        <v>52</v>
      </c>
      <c r="Y716" t="s">
        <v>894</v>
      </c>
      <c r="Z716">
        <v>23</v>
      </c>
      <c r="AA716">
        <v>1</v>
      </c>
      <c r="AB716" t="s">
        <v>54</v>
      </c>
      <c r="AC716">
        <v>0</v>
      </c>
      <c r="AD716">
        <v>2</v>
      </c>
      <c r="AE716" t="s">
        <v>63</v>
      </c>
      <c r="AF716">
        <v>64350</v>
      </c>
      <c r="AG716">
        <v>9900</v>
      </c>
      <c r="AH716">
        <v>9900</v>
      </c>
      <c r="AI716">
        <v>44550</v>
      </c>
      <c r="AJ716" t="s">
        <v>68</v>
      </c>
      <c r="AK716" t="s">
        <v>69</v>
      </c>
      <c r="AL716">
        <v>1998</v>
      </c>
      <c r="AM716" t="s">
        <v>83</v>
      </c>
      <c r="AO716" t="str">
        <f>_xlfn.CONCAT(Table2[[#This Row],[auto_make]], " ", Table2[[#This Row],[auto_model]])</f>
        <v>Mercedes E400</v>
      </c>
    </row>
    <row r="717" spans="1:41" x14ac:dyDescent="0.3">
      <c r="A717">
        <v>96</v>
      </c>
      <c r="B717">
        <v>29</v>
      </c>
      <c r="C717">
        <v>465065</v>
      </c>
      <c r="D717" s="1">
        <v>39075</v>
      </c>
      <c r="E717" t="s">
        <v>58</v>
      </c>
      <c r="F717" t="s">
        <v>41</v>
      </c>
      <c r="G717">
        <v>1000</v>
      </c>
      <c r="H717">
        <v>1274.7</v>
      </c>
      <c r="I717">
        <v>5000000</v>
      </c>
      <c r="J717">
        <v>618493</v>
      </c>
      <c r="K717" t="s">
        <v>42</v>
      </c>
      <c r="L717" t="s">
        <v>142</v>
      </c>
      <c r="M717" t="s">
        <v>102</v>
      </c>
      <c r="N717" t="s">
        <v>150</v>
      </c>
      <c r="O717" t="s">
        <v>61</v>
      </c>
      <c r="P717">
        <v>47500</v>
      </c>
      <c r="Q717">
        <v>-58700</v>
      </c>
      <c r="R717" s="1">
        <v>42015</v>
      </c>
      <c r="S717" t="s">
        <v>76</v>
      </c>
      <c r="T717" t="s">
        <v>77</v>
      </c>
      <c r="U717" t="s">
        <v>49</v>
      </c>
      <c r="V717" t="s">
        <v>137</v>
      </c>
      <c r="W717" t="s">
        <v>122</v>
      </c>
      <c r="X717" t="s">
        <v>103</v>
      </c>
      <c r="Y717" t="s">
        <v>895</v>
      </c>
      <c r="Z717">
        <v>15</v>
      </c>
      <c r="AA717">
        <v>3</v>
      </c>
      <c r="AB717" t="s">
        <v>54</v>
      </c>
      <c r="AC717">
        <v>2</v>
      </c>
      <c r="AD717">
        <v>3</v>
      </c>
      <c r="AE717" t="s">
        <v>54</v>
      </c>
      <c r="AF717">
        <v>55400</v>
      </c>
      <c r="AG717">
        <v>5540</v>
      </c>
      <c r="AH717">
        <v>11080</v>
      </c>
      <c r="AI717">
        <v>38780</v>
      </c>
      <c r="AJ717" t="s">
        <v>90</v>
      </c>
      <c r="AK717" t="s">
        <v>224</v>
      </c>
      <c r="AL717">
        <v>2004</v>
      </c>
      <c r="AM717" t="s">
        <v>57</v>
      </c>
      <c r="AO717" t="str">
        <f>_xlfn.CONCAT(Table2[[#This Row],[auto_make]], " ", Table2[[#This Row],[auto_model]])</f>
        <v>Chevrolet Silverado</v>
      </c>
    </row>
    <row r="718" spans="1:41" x14ac:dyDescent="0.3">
      <c r="A718">
        <v>99</v>
      </c>
      <c r="B718">
        <v>28</v>
      </c>
      <c r="C718">
        <v>369941</v>
      </c>
      <c r="D718" s="1">
        <v>39287</v>
      </c>
      <c r="E718" t="s">
        <v>40</v>
      </c>
      <c r="F718" t="s">
        <v>70</v>
      </c>
      <c r="G718">
        <v>500</v>
      </c>
      <c r="H718">
        <v>1330.39</v>
      </c>
      <c r="I718">
        <v>0</v>
      </c>
      <c r="J718">
        <v>612664</v>
      </c>
      <c r="K718" t="s">
        <v>42</v>
      </c>
      <c r="L718" t="s">
        <v>43</v>
      </c>
      <c r="M718" t="s">
        <v>102</v>
      </c>
      <c r="N718" t="s">
        <v>180</v>
      </c>
      <c r="O718" t="s">
        <v>120</v>
      </c>
      <c r="P718">
        <v>0</v>
      </c>
      <c r="Q718">
        <v>0</v>
      </c>
      <c r="R718" s="1">
        <v>42026</v>
      </c>
      <c r="S718" t="s">
        <v>47</v>
      </c>
      <c r="T718" t="s">
        <v>87</v>
      </c>
      <c r="U718" t="s">
        <v>108</v>
      </c>
      <c r="V718" t="s">
        <v>121</v>
      </c>
      <c r="W718" t="s">
        <v>78</v>
      </c>
      <c r="X718" t="s">
        <v>52</v>
      </c>
      <c r="Y718" t="s">
        <v>896</v>
      </c>
      <c r="Z718">
        <v>3</v>
      </c>
      <c r="AA718">
        <v>1</v>
      </c>
      <c r="AB718" t="s">
        <v>80</v>
      </c>
      <c r="AC718">
        <v>2</v>
      </c>
      <c r="AD718">
        <v>2</v>
      </c>
      <c r="AE718" t="s">
        <v>54</v>
      </c>
      <c r="AF718">
        <v>49900</v>
      </c>
      <c r="AG718">
        <v>4990</v>
      </c>
      <c r="AH718">
        <v>9980</v>
      </c>
      <c r="AI718">
        <v>34930</v>
      </c>
      <c r="AJ718" t="s">
        <v>81</v>
      </c>
      <c r="AK718" t="s">
        <v>145</v>
      </c>
      <c r="AL718">
        <v>1998</v>
      </c>
      <c r="AM718" t="s">
        <v>83</v>
      </c>
      <c r="AO718" t="str">
        <f>_xlfn.CONCAT(Table2[[#This Row],[auto_make]], " ", Table2[[#This Row],[auto_model]])</f>
        <v>Dodge Neon</v>
      </c>
    </row>
    <row r="719" spans="1:41" x14ac:dyDescent="0.3">
      <c r="A719">
        <v>38</v>
      </c>
      <c r="B719">
        <v>28</v>
      </c>
      <c r="C719">
        <v>447226</v>
      </c>
      <c r="D719" s="1">
        <v>34563</v>
      </c>
      <c r="E719" t="s">
        <v>40</v>
      </c>
      <c r="F719" t="s">
        <v>92</v>
      </c>
      <c r="G719">
        <v>500</v>
      </c>
      <c r="H719">
        <v>1122.95</v>
      </c>
      <c r="I719">
        <v>4000000</v>
      </c>
      <c r="J719">
        <v>473653</v>
      </c>
      <c r="K719" t="s">
        <v>42</v>
      </c>
      <c r="L719" t="s">
        <v>125</v>
      </c>
      <c r="M719" t="s">
        <v>118</v>
      </c>
      <c r="N719" t="s">
        <v>113</v>
      </c>
      <c r="O719" t="s">
        <v>61</v>
      </c>
      <c r="P719">
        <v>78000</v>
      </c>
      <c r="Q719">
        <v>0</v>
      </c>
      <c r="R719" s="1">
        <v>42058</v>
      </c>
      <c r="S719" t="s">
        <v>76</v>
      </c>
      <c r="T719" t="s">
        <v>48</v>
      </c>
      <c r="U719" t="s">
        <v>64</v>
      </c>
      <c r="V719" t="s">
        <v>137</v>
      </c>
      <c r="W719" t="s">
        <v>114</v>
      </c>
      <c r="X719" t="s">
        <v>157</v>
      </c>
      <c r="Y719" t="s">
        <v>897</v>
      </c>
      <c r="Z719">
        <v>4</v>
      </c>
      <c r="AA719">
        <v>3</v>
      </c>
      <c r="AB719" t="s">
        <v>80</v>
      </c>
      <c r="AC719">
        <v>0</v>
      </c>
      <c r="AD719">
        <v>3</v>
      </c>
      <c r="AE719" t="s">
        <v>54</v>
      </c>
      <c r="AF719">
        <v>74880</v>
      </c>
      <c r="AG719">
        <v>12480</v>
      </c>
      <c r="AH719">
        <v>12480</v>
      </c>
      <c r="AI719">
        <v>49920</v>
      </c>
      <c r="AJ719" t="s">
        <v>96</v>
      </c>
      <c r="AK719" t="s">
        <v>159</v>
      </c>
      <c r="AL719">
        <v>2000</v>
      </c>
      <c r="AM719" t="s">
        <v>83</v>
      </c>
      <c r="AO719" t="str">
        <f>_xlfn.CONCAT(Table2[[#This Row],[auto_make]], " ", Table2[[#This Row],[auto_model]])</f>
        <v>Accura TL</v>
      </c>
    </row>
    <row r="720" spans="1:41" x14ac:dyDescent="0.3">
      <c r="A720">
        <v>259</v>
      </c>
      <c r="B720">
        <v>44</v>
      </c>
      <c r="C720">
        <v>831668</v>
      </c>
      <c r="D720" s="1">
        <v>35165</v>
      </c>
      <c r="E720" t="s">
        <v>40</v>
      </c>
      <c r="F720" t="s">
        <v>41</v>
      </c>
      <c r="G720">
        <v>2000</v>
      </c>
      <c r="H720">
        <v>1655.79</v>
      </c>
      <c r="I720">
        <v>0</v>
      </c>
      <c r="J720">
        <v>454529</v>
      </c>
      <c r="K720" t="s">
        <v>71</v>
      </c>
      <c r="L720" t="s">
        <v>125</v>
      </c>
      <c r="M720" t="s">
        <v>126</v>
      </c>
      <c r="N720" t="s">
        <v>265</v>
      </c>
      <c r="O720" t="s">
        <v>46</v>
      </c>
      <c r="P720">
        <v>0</v>
      </c>
      <c r="Q720">
        <v>0</v>
      </c>
      <c r="R720" s="1">
        <v>42019</v>
      </c>
      <c r="S720" t="s">
        <v>47</v>
      </c>
      <c r="T720" t="s">
        <v>87</v>
      </c>
      <c r="U720" t="s">
        <v>64</v>
      </c>
      <c r="V720" t="s">
        <v>121</v>
      </c>
      <c r="W720" t="s">
        <v>78</v>
      </c>
      <c r="X720" t="s">
        <v>128</v>
      </c>
      <c r="Y720" t="s">
        <v>898</v>
      </c>
      <c r="Z720">
        <v>8</v>
      </c>
      <c r="AA720">
        <v>1</v>
      </c>
      <c r="AB720" t="s">
        <v>54</v>
      </c>
      <c r="AC720">
        <v>0</v>
      </c>
      <c r="AD720">
        <v>0</v>
      </c>
      <c r="AE720" t="s">
        <v>54</v>
      </c>
      <c r="AF720">
        <v>105820</v>
      </c>
      <c r="AG720">
        <v>16280</v>
      </c>
      <c r="AH720">
        <v>16280</v>
      </c>
      <c r="AI720">
        <v>73260</v>
      </c>
      <c r="AJ720" t="s">
        <v>110</v>
      </c>
      <c r="AK720" t="s">
        <v>135</v>
      </c>
      <c r="AL720">
        <v>2002</v>
      </c>
      <c r="AM720" t="s">
        <v>83</v>
      </c>
      <c r="AO720" t="str">
        <f>_xlfn.CONCAT(Table2[[#This Row],[auto_make]], " ", Table2[[#This Row],[auto_model]])</f>
        <v>Audi A3</v>
      </c>
    </row>
    <row r="721" spans="1:41" x14ac:dyDescent="0.3">
      <c r="A721">
        <v>241</v>
      </c>
      <c r="B721">
        <v>43</v>
      </c>
      <c r="C721">
        <v>922937</v>
      </c>
      <c r="D721" s="1">
        <v>33949</v>
      </c>
      <c r="E721" t="s">
        <v>58</v>
      </c>
      <c r="F721" t="s">
        <v>41</v>
      </c>
      <c r="G721">
        <v>1000</v>
      </c>
      <c r="H721">
        <v>935.77</v>
      </c>
      <c r="I721">
        <v>0</v>
      </c>
      <c r="J721">
        <v>437422</v>
      </c>
      <c r="K721" t="s">
        <v>42</v>
      </c>
      <c r="L721" t="s">
        <v>93</v>
      </c>
      <c r="M721" t="s">
        <v>102</v>
      </c>
      <c r="N721" t="s">
        <v>113</v>
      </c>
      <c r="O721" t="s">
        <v>75</v>
      </c>
      <c r="P721">
        <v>0</v>
      </c>
      <c r="Q721">
        <v>-36000</v>
      </c>
      <c r="R721" s="1">
        <v>42055</v>
      </c>
      <c r="S721" t="s">
        <v>62</v>
      </c>
      <c r="T721" t="s">
        <v>63</v>
      </c>
      <c r="U721" t="s">
        <v>213</v>
      </c>
      <c r="V721" t="s">
        <v>50</v>
      </c>
      <c r="W721" t="s">
        <v>176</v>
      </c>
      <c r="X721" t="s">
        <v>128</v>
      </c>
      <c r="Y721" t="s">
        <v>899</v>
      </c>
      <c r="Z721">
        <v>21</v>
      </c>
      <c r="AA721">
        <v>1</v>
      </c>
      <c r="AB721" t="s">
        <v>80</v>
      </c>
      <c r="AC721">
        <v>1</v>
      </c>
      <c r="AD721">
        <v>0</v>
      </c>
      <c r="AE721" t="s">
        <v>54</v>
      </c>
      <c r="AF721">
        <v>7150</v>
      </c>
      <c r="AG721">
        <v>1300</v>
      </c>
      <c r="AH721">
        <v>650</v>
      </c>
      <c r="AI721">
        <v>5200</v>
      </c>
      <c r="AJ721" t="s">
        <v>215</v>
      </c>
      <c r="AK721" t="s">
        <v>259</v>
      </c>
      <c r="AL721">
        <v>2003</v>
      </c>
      <c r="AM721" t="s">
        <v>83</v>
      </c>
      <c r="AO721" t="str">
        <f>_xlfn.CONCAT(Table2[[#This Row],[auto_make]], " ", Table2[[#This Row],[auto_model]])</f>
        <v>Volkswagen Jetta</v>
      </c>
    </row>
    <row r="722" spans="1:41" x14ac:dyDescent="0.3">
      <c r="A722">
        <v>437</v>
      </c>
      <c r="B722">
        <v>58</v>
      </c>
      <c r="C722">
        <v>640474</v>
      </c>
      <c r="D722" s="1">
        <v>40391</v>
      </c>
      <c r="E722" t="s">
        <v>58</v>
      </c>
      <c r="F722" t="s">
        <v>92</v>
      </c>
      <c r="G722">
        <v>2000</v>
      </c>
      <c r="H722">
        <v>1192.04</v>
      </c>
      <c r="I722">
        <v>0</v>
      </c>
      <c r="J722">
        <v>619470</v>
      </c>
      <c r="K722" t="s">
        <v>42</v>
      </c>
      <c r="L722" t="s">
        <v>93</v>
      </c>
      <c r="M722" t="s">
        <v>44</v>
      </c>
      <c r="N722" t="s">
        <v>127</v>
      </c>
      <c r="O722" t="s">
        <v>75</v>
      </c>
      <c r="P722">
        <v>66100</v>
      </c>
      <c r="Q722">
        <v>-31400</v>
      </c>
      <c r="R722" s="1">
        <v>42023</v>
      </c>
      <c r="S722" t="s">
        <v>47</v>
      </c>
      <c r="T722" t="s">
        <v>87</v>
      </c>
      <c r="U722" t="s">
        <v>108</v>
      </c>
      <c r="V722" t="s">
        <v>137</v>
      </c>
      <c r="W722" t="s">
        <v>51</v>
      </c>
      <c r="X722" t="s">
        <v>157</v>
      </c>
      <c r="Y722" t="s">
        <v>900</v>
      </c>
      <c r="Z722">
        <v>23</v>
      </c>
      <c r="AA722">
        <v>1</v>
      </c>
      <c r="AB722" t="s">
        <v>54</v>
      </c>
      <c r="AC722">
        <v>0</v>
      </c>
      <c r="AD722">
        <v>0</v>
      </c>
      <c r="AE722" t="s">
        <v>80</v>
      </c>
      <c r="AF722">
        <v>55800</v>
      </c>
      <c r="AG722">
        <v>11160</v>
      </c>
      <c r="AH722">
        <v>11160</v>
      </c>
      <c r="AI722">
        <v>33480</v>
      </c>
      <c r="AJ722" t="s">
        <v>81</v>
      </c>
      <c r="AK722" t="s">
        <v>82</v>
      </c>
      <c r="AL722">
        <v>2004</v>
      </c>
      <c r="AM722" t="s">
        <v>83</v>
      </c>
      <c r="AO722" t="str">
        <f>_xlfn.CONCAT(Table2[[#This Row],[auto_make]], " ", Table2[[#This Row],[auto_model]])</f>
        <v>Dodge RAM</v>
      </c>
    </row>
    <row r="723" spans="1:41" x14ac:dyDescent="0.3">
      <c r="A723">
        <v>130</v>
      </c>
      <c r="B723">
        <v>34</v>
      </c>
      <c r="C723">
        <v>153298</v>
      </c>
      <c r="D723" s="1">
        <v>39895</v>
      </c>
      <c r="E723" t="s">
        <v>40</v>
      </c>
      <c r="F723" t="s">
        <v>70</v>
      </c>
      <c r="G723">
        <v>500</v>
      </c>
      <c r="H723">
        <v>990.11</v>
      </c>
      <c r="I723">
        <v>0</v>
      </c>
      <c r="J723">
        <v>442666</v>
      </c>
      <c r="K723" t="s">
        <v>42</v>
      </c>
      <c r="L723" t="s">
        <v>125</v>
      </c>
      <c r="M723" t="s">
        <v>73</v>
      </c>
      <c r="N723" t="s">
        <v>171</v>
      </c>
      <c r="O723" t="s">
        <v>61</v>
      </c>
      <c r="P723">
        <v>0</v>
      </c>
      <c r="Q723">
        <v>-41200</v>
      </c>
      <c r="R723" s="1">
        <v>42014</v>
      </c>
      <c r="S723" t="s">
        <v>139</v>
      </c>
      <c r="T723" t="s">
        <v>63</v>
      </c>
      <c r="U723" t="s">
        <v>213</v>
      </c>
      <c r="V723" t="s">
        <v>94</v>
      </c>
      <c r="W723" t="s">
        <v>78</v>
      </c>
      <c r="X723" t="s">
        <v>66</v>
      </c>
      <c r="Y723" t="s">
        <v>901</v>
      </c>
      <c r="Z723">
        <v>8</v>
      </c>
      <c r="AA723">
        <v>1</v>
      </c>
      <c r="AB723" t="s">
        <v>63</v>
      </c>
      <c r="AC723">
        <v>1</v>
      </c>
      <c r="AD723">
        <v>3</v>
      </c>
      <c r="AE723" t="s">
        <v>54</v>
      </c>
      <c r="AF723">
        <v>5830</v>
      </c>
      <c r="AG723">
        <v>1060</v>
      </c>
      <c r="AH723">
        <v>1060</v>
      </c>
      <c r="AI723">
        <v>3710</v>
      </c>
      <c r="AJ723" t="s">
        <v>81</v>
      </c>
      <c r="AK723" t="s">
        <v>82</v>
      </c>
      <c r="AL723">
        <v>2015</v>
      </c>
      <c r="AM723" t="s">
        <v>83</v>
      </c>
      <c r="AO723" t="str">
        <f>_xlfn.CONCAT(Table2[[#This Row],[auto_make]], " ", Table2[[#This Row],[auto_model]])</f>
        <v>Dodge RAM</v>
      </c>
    </row>
    <row r="724" spans="1:41" x14ac:dyDescent="0.3">
      <c r="A724">
        <v>269</v>
      </c>
      <c r="B724">
        <v>41</v>
      </c>
      <c r="C724">
        <v>334749</v>
      </c>
      <c r="D724" s="1">
        <v>35275</v>
      </c>
      <c r="E724" t="s">
        <v>40</v>
      </c>
      <c r="F724" t="s">
        <v>70</v>
      </c>
      <c r="G724">
        <v>2000</v>
      </c>
      <c r="H724">
        <v>1422.21</v>
      </c>
      <c r="I724">
        <v>0</v>
      </c>
      <c r="J724">
        <v>620507</v>
      </c>
      <c r="K724" t="s">
        <v>71</v>
      </c>
      <c r="L724" t="s">
        <v>93</v>
      </c>
      <c r="M724" t="s">
        <v>160</v>
      </c>
      <c r="N724" t="s">
        <v>174</v>
      </c>
      <c r="O724" t="s">
        <v>86</v>
      </c>
      <c r="P724">
        <v>0</v>
      </c>
      <c r="Q724">
        <v>-46400</v>
      </c>
      <c r="R724" s="1">
        <v>42020</v>
      </c>
      <c r="S724" t="s">
        <v>47</v>
      </c>
      <c r="T724" t="s">
        <v>48</v>
      </c>
      <c r="U724" t="s">
        <v>49</v>
      </c>
      <c r="V724" t="s">
        <v>137</v>
      </c>
      <c r="W724" t="s">
        <v>114</v>
      </c>
      <c r="X724" t="s">
        <v>66</v>
      </c>
      <c r="Y724" t="s">
        <v>902</v>
      </c>
      <c r="Z724">
        <v>21</v>
      </c>
      <c r="AA724">
        <v>1</v>
      </c>
      <c r="AB724" t="s">
        <v>54</v>
      </c>
      <c r="AC724">
        <v>2</v>
      </c>
      <c r="AD724">
        <v>1</v>
      </c>
      <c r="AE724" t="s">
        <v>80</v>
      </c>
      <c r="AF724">
        <v>85900</v>
      </c>
      <c r="AG724">
        <v>17180</v>
      </c>
      <c r="AH724">
        <v>17180</v>
      </c>
      <c r="AI724">
        <v>51540</v>
      </c>
      <c r="AJ724" t="s">
        <v>154</v>
      </c>
      <c r="AK724" t="s">
        <v>168</v>
      </c>
      <c r="AL724">
        <v>2005</v>
      </c>
      <c r="AM724" t="s">
        <v>57</v>
      </c>
      <c r="AO724" t="str">
        <f>_xlfn.CONCAT(Table2[[#This Row],[auto_make]], " ", Table2[[#This Row],[auto_model]])</f>
        <v>Suburu Forrestor</v>
      </c>
    </row>
    <row r="725" spans="1:41" x14ac:dyDescent="0.3">
      <c r="A725">
        <v>103</v>
      </c>
      <c r="B725">
        <v>29</v>
      </c>
      <c r="C725">
        <v>221283</v>
      </c>
      <c r="D725" s="1">
        <v>34569</v>
      </c>
      <c r="E725" t="s">
        <v>40</v>
      </c>
      <c r="F725" t="s">
        <v>92</v>
      </c>
      <c r="G725">
        <v>500</v>
      </c>
      <c r="H725">
        <v>914.85</v>
      </c>
      <c r="I725">
        <v>0</v>
      </c>
      <c r="J725">
        <v>614867</v>
      </c>
      <c r="K725" t="s">
        <v>42</v>
      </c>
      <c r="L725" t="s">
        <v>93</v>
      </c>
      <c r="M725" t="s">
        <v>102</v>
      </c>
      <c r="N725" t="s">
        <v>107</v>
      </c>
      <c r="O725" t="s">
        <v>61</v>
      </c>
      <c r="P725">
        <v>72100</v>
      </c>
      <c r="Q725">
        <v>0</v>
      </c>
      <c r="R725" s="1">
        <v>42047</v>
      </c>
      <c r="S725" t="s">
        <v>139</v>
      </c>
      <c r="T725" t="s">
        <v>63</v>
      </c>
      <c r="U725" t="s">
        <v>64</v>
      </c>
      <c r="V725" t="s">
        <v>50</v>
      </c>
      <c r="W725" t="s">
        <v>40</v>
      </c>
      <c r="X725" t="s">
        <v>52</v>
      </c>
      <c r="Y725" t="s">
        <v>903</v>
      </c>
      <c r="Z725">
        <v>5</v>
      </c>
      <c r="AA725">
        <v>1</v>
      </c>
      <c r="AB725" t="s">
        <v>80</v>
      </c>
      <c r="AC725">
        <v>2</v>
      </c>
      <c r="AD725">
        <v>3</v>
      </c>
      <c r="AE725" t="s">
        <v>80</v>
      </c>
      <c r="AF725">
        <v>7110</v>
      </c>
      <c r="AG725">
        <v>790</v>
      </c>
      <c r="AH725">
        <v>1580</v>
      </c>
      <c r="AI725">
        <v>4740</v>
      </c>
      <c r="AJ725" t="s">
        <v>96</v>
      </c>
      <c r="AK725" t="s">
        <v>149</v>
      </c>
      <c r="AL725">
        <v>2005</v>
      </c>
      <c r="AM725" t="s">
        <v>83</v>
      </c>
      <c r="AO725" t="str">
        <f>_xlfn.CONCAT(Table2[[#This Row],[auto_make]], " ", Table2[[#This Row],[auto_model]])</f>
        <v>Accura MDX</v>
      </c>
    </row>
    <row r="726" spans="1:41" x14ac:dyDescent="0.3">
      <c r="A726">
        <v>284</v>
      </c>
      <c r="B726">
        <v>43</v>
      </c>
      <c r="C726">
        <v>961496</v>
      </c>
      <c r="D726" s="1">
        <v>33608</v>
      </c>
      <c r="E726" t="s">
        <v>84</v>
      </c>
      <c r="F726" t="s">
        <v>41</v>
      </c>
      <c r="G726">
        <v>500</v>
      </c>
      <c r="H726">
        <v>1123.8399999999999</v>
      </c>
      <c r="I726">
        <v>0</v>
      </c>
      <c r="J726">
        <v>609898</v>
      </c>
      <c r="K726" t="s">
        <v>42</v>
      </c>
      <c r="L726" t="s">
        <v>72</v>
      </c>
      <c r="M726" t="s">
        <v>102</v>
      </c>
      <c r="N726" t="s">
        <v>171</v>
      </c>
      <c r="O726" t="s">
        <v>61</v>
      </c>
      <c r="P726">
        <v>48200</v>
      </c>
      <c r="Q726">
        <v>0</v>
      </c>
      <c r="R726" s="1">
        <v>42027</v>
      </c>
      <c r="S726" t="s">
        <v>76</v>
      </c>
      <c r="T726" t="s">
        <v>48</v>
      </c>
      <c r="U726" t="s">
        <v>108</v>
      </c>
      <c r="V726" t="s">
        <v>100</v>
      </c>
      <c r="W726" t="s">
        <v>114</v>
      </c>
      <c r="X726" t="s">
        <v>52</v>
      </c>
      <c r="Y726" t="s">
        <v>904</v>
      </c>
      <c r="Z726">
        <v>12</v>
      </c>
      <c r="AA726">
        <v>3</v>
      </c>
      <c r="AB726" t="s">
        <v>80</v>
      </c>
      <c r="AC726">
        <v>0</v>
      </c>
      <c r="AD726">
        <v>0</v>
      </c>
      <c r="AE726" t="s">
        <v>54</v>
      </c>
      <c r="AF726">
        <v>36960</v>
      </c>
      <c r="AG726">
        <v>6720</v>
      </c>
      <c r="AH726">
        <v>3360</v>
      </c>
      <c r="AI726">
        <v>26880</v>
      </c>
      <c r="AJ726" t="s">
        <v>90</v>
      </c>
      <c r="AK726" t="s">
        <v>91</v>
      </c>
      <c r="AL726">
        <v>2007</v>
      </c>
      <c r="AM726" t="s">
        <v>83</v>
      </c>
      <c r="AO726" t="str">
        <f>_xlfn.CONCAT(Table2[[#This Row],[auto_make]], " ", Table2[[#This Row],[auto_model]])</f>
        <v>Chevrolet Tahoe</v>
      </c>
    </row>
    <row r="727" spans="1:41" x14ac:dyDescent="0.3">
      <c r="A727">
        <v>189</v>
      </c>
      <c r="B727">
        <v>39</v>
      </c>
      <c r="C727">
        <v>804751</v>
      </c>
      <c r="D727" s="1">
        <v>35684</v>
      </c>
      <c r="E727" t="s">
        <v>40</v>
      </c>
      <c r="F727" t="s">
        <v>41</v>
      </c>
      <c r="G727">
        <v>2000</v>
      </c>
      <c r="H727">
        <v>838.02</v>
      </c>
      <c r="I727">
        <v>0</v>
      </c>
      <c r="J727">
        <v>450702</v>
      </c>
      <c r="K727" t="s">
        <v>71</v>
      </c>
      <c r="L727" t="s">
        <v>142</v>
      </c>
      <c r="M727" t="s">
        <v>98</v>
      </c>
      <c r="N727" t="s">
        <v>147</v>
      </c>
      <c r="O727" t="s">
        <v>75</v>
      </c>
      <c r="P727">
        <v>0</v>
      </c>
      <c r="Q727">
        <v>0</v>
      </c>
      <c r="R727" s="1">
        <v>42048</v>
      </c>
      <c r="S727" t="s">
        <v>76</v>
      </c>
      <c r="T727" t="s">
        <v>77</v>
      </c>
      <c r="U727" t="s">
        <v>64</v>
      </c>
      <c r="V727" t="s">
        <v>50</v>
      </c>
      <c r="W727" t="s">
        <v>65</v>
      </c>
      <c r="X727" t="s">
        <v>157</v>
      </c>
      <c r="Y727" t="s">
        <v>905</v>
      </c>
      <c r="Z727">
        <v>7</v>
      </c>
      <c r="AA727">
        <v>3</v>
      </c>
      <c r="AB727" t="s">
        <v>63</v>
      </c>
      <c r="AC727">
        <v>2</v>
      </c>
      <c r="AD727">
        <v>0</v>
      </c>
      <c r="AE727" t="s">
        <v>54</v>
      </c>
      <c r="AF727">
        <v>64400</v>
      </c>
      <c r="AG727">
        <v>6440</v>
      </c>
      <c r="AH727">
        <v>6440</v>
      </c>
      <c r="AI727">
        <v>51520</v>
      </c>
      <c r="AJ727" t="s">
        <v>81</v>
      </c>
      <c r="AK727" t="s">
        <v>145</v>
      </c>
      <c r="AL727">
        <v>1997</v>
      </c>
      <c r="AM727" t="s">
        <v>83</v>
      </c>
      <c r="AO727" t="str">
        <f>_xlfn.CONCAT(Table2[[#This Row],[auto_make]], " ", Table2[[#This Row],[auto_model]])</f>
        <v>Dodge Neon</v>
      </c>
    </row>
    <row r="728" spans="1:41" x14ac:dyDescent="0.3">
      <c r="A728">
        <v>267</v>
      </c>
      <c r="B728">
        <v>43</v>
      </c>
      <c r="C728">
        <v>369226</v>
      </c>
      <c r="D728" s="1">
        <v>37297</v>
      </c>
      <c r="E728" t="s">
        <v>40</v>
      </c>
      <c r="F728" t="s">
        <v>41</v>
      </c>
      <c r="G728">
        <v>500</v>
      </c>
      <c r="H728">
        <v>1300.68</v>
      </c>
      <c r="I728">
        <v>0</v>
      </c>
      <c r="J728">
        <v>600418</v>
      </c>
      <c r="K728" t="s">
        <v>42</v>
      </c>
      <c r="L728" t="s">
        <v>72</v>
      </c>
      <c r="M728" t="s">
        <v>186</v>
      </c>
      <c r="N728" t="s">
        <v>45</v>
      </c>
      <c r="O728" t="s">
        <v>86</v>
      </c>
      <c r="P728">
        <v>49000</v>
      </c>
      <c r="Q728">
        <v>0</v>
      </c>
      <c r="R728" s="1">
        <v>42031</v>
      </c>
      <c r="S728" t="s">
        <v>139</v>
      </c>
      <c r="T728" t="s">
        <v>63</v>
      </c>
      <c r="U728" t="s">
        <v>64</v>
      </c>
      <c r="V728" t="s">
        <v>94</v>
      </c>
      <c r="W728" t="s">
        <v>122</v>
      </c>
      <c r="X728" t="s">
        <v>128</v>
      </c>
      <c r="Y728" t="s">
        <v>906</v>
      </c>
      <c r="Z728">
        <v>0</v>
      </c>
      <c r="AA728">
        <v>1</v>
      </c>
      <c r="AB728" t="s">
        <v>80</v>
      </c>
      <c r="AC728">
        <v>1</v>
      </c>
      <c r="AD728">
        <v>3</v>
      </c>
      <c r="AE728" t="s">
        <v>54</v>
      </c>
      <c r="AF728">
        <v>1920</v>
      </c>
      <c r="AG728">
        <v>480</v>
      </c>
      <c r="AH728">
        <v>0</v>
      </c>
      <c r="AI728">
        <v>1440</v>
      </c>
      <c r="AJ728" t="s">
        <v>90</v>
      </c>
      <c r="AK728" t="s">
        <v>91</v>
      </c>
      <c r="AL728">
        <v>2011</v>
      </c>
      <c r="AM728" t="s">
        <v>83</v>
      </c>
      <c r="AO728" t="str">
        <f>_xlfn.CONCAT(Table2[[#This Row],[auto_make]], " ", Table2[[#This Row],[auto_model]])</f>
        <v>Chevrolet Tahoe</v>
      </c>
    </row>
    <row r="729" spans="1:41" x14ac:dyDescent="0.3">
      <c r="A729">
        <v>39</v>
      </c>
      <c r="B729">
        <v>22</v>
      </c>
      <c r="C729">
        <v>691115</v>
      </c>
      <c r="D729" s="1">
        <v>33997</v>
      </c>
      <c r="E729" t="s">
        <v>58</v>
      </c>
      <c r="F729" t="s">
        <v>92</v>
      </c>
      <c r="G729">
        <v>500</v>
      </c>
      <c r="H729">
        <v>1173.21</v>
      </c>
      <c r="I729">
        <v>0</v>
      </c>
      <c r="J729">
        <v>431202</v>
      </c>
      <c r="K729" t="s">
        <v>42</v>
      </c>
      <c r="L729" t="s">
        <v>162</v>
      </c>
      <c r="M729" t="s">
        <v>190</v>
      </c>
      <c r="N729" t="s">
        <v>174</v>
      </c>
      <c r="O729" t="s">
        <v>143</v>
      </c>
      <c r="P729">
        <v>0</v>
      </c>
      <c r="Q729">
        <v>0</v>
      </c>
      <c r="R729" s="1">
        <v>42049</v>
      </c>
      <c r="S729" t="s">
        <v>47</v>
      </c>
      <c r="T729" t="s">
        <v>77</v>
      </c>
      <c r="U729" t="s">
        <v>49</v>
      </c>
      <c r="V729" t="s">
        <v>50</v>
      </c>
      <c r="W729" t="s">
        <v>51</v>
      </c>
      <c r="X729" t="s">
        <v>128</v>
      </c>
      <c r="Y729" t="s">
        <v>907</v>
      </c>
      <c r="Z729">
        <v>14</v>
      </c>
      <c r="AA729">
        <v>1</v>
      </c>
      <c r="AB729" t="s">
        <v>54</v>
      </c>
      <c r="AC729">
        <v>0</v>
      </c>
      <c r="AD729">
        <v>1</v>
      </c>
      <c r="AE729" t="s">
        <v>54</v>
      </c>
      <c r="AF729">
        <v>86130</v>
      </c>
      <c r="AG729">
        <v>15660</v>
      </c>
      <c r="AH729">
        <v>7830</v>
      </c>
      <c r="AI729">
        <v>62640</v>
      </c>
      <c r="AJ729" t="s">
        <v>154</v>
      </c>
      <c r="AK729" t="s">
        <v>155</v>
      </c>
      <c r="AL729">
        <v>2009</v>
      </c>
      <c r="AM729" t="s">
        <v>57</v>
      </c>
      <c r="AO729" t="str">
        <f>_xlfn.CONCAT(Table2[[#This Row],[auto_make]], " ", Table2[[#This Row],[auto_model]])</f>
        <v>Suburu Legacy</v>
      </c>
    </row>
    <row r="730" spans="1:41" x14ac:dyDescent="0.3">
      <c r="A730">
        <v>140</v>
      </c>
      <c r="B730">
        <v>32</v>
      </c>
      <c r="C730">
        <v>713172</v>
      </c>
      <c r="D730" s="1">
        <v>35361</v>
      </c>
      <c r="E730" t="s">
        <v>84</v>
      </c>
      <c r="F730" t="s">
        <v>41</v>
      </c>
      <c r="G730">
        <v>1000</v>
      </c>
      <c r="H730">
        <v>985.97</v>
      </c>
      <c r="I730">
        <v>5000000</v>
      </c>
      <c r="J730">
        <v>457793</v>
      </c>
      <c r="K730" t="s">
        <v>71</v>
      </c>
      <c r="L730" t="s">
        <v>142</v>
      </c>
      <c r="M730" t="s">
        <v>136</v>
      </c>
      <c r="N730" t="s">
        <v>243</v>
      </c>
      <c r="O730" t="s">
        <v>61</v>
      </c>
      <c r="P730">
        <v>0</v>
      </c>
      <c r="Q730">
        <v>0</v>
      </c>
      <c r="R730" s="1">
        <v>42036</v>
      </c>
      <c r="S730" t="s">
        <v>47</v>
      </c>
      <c r="T730" t="s">
        <v>48</v>
      </c>
      <c r="U730" t="s">
        <v>49</v>
      </c>
      <c r="V730" t="s">
        <v>100</v>
      </c>
      <c r="W730" t="s">
        <v>65</v>
      </c>
      <c r="X730" t="s">
        <v>157</v>
      </c>
      <c r="Y730" t="s">
        <v>908</v>
      </c>
      <c r="Z730">
        <v>13</v>
      </c>
      <c r="AA730">
        <v>1</v>
      </c>
      <c r="AB730" t="s">
        <v>63</v>
      </c>
      <c r="AC730">
        <v>2</v>
      </c>
      <c r="AD730">
        <v>3</v>
      </c>
      <c r="AE730" t="s">
        <v>63</v>
      </c>
      <c r="AF730">
        <v>82170</v>
      </c>
      <c r="AG730">
        <v>14940</v>
      </c>
      <c r="AH730">
        <v>7470</v>
      </c>
      <c r="AI730">
        <v>59760</v>
      </c>
      <c r="AJ730" t="s">
        <v>90</v>
      </c>
      <c r="AK730" t="s">
        <v>224</v>
      </c>
      <c r="AL730">
        <v>1995</v>
      </c>
      <c r="AM730" t="s">
        <v>57</v>
      </c>
      <c r="AO730" t="str">
        <f>_xlfn.CONCAT(Table2[[#This Row],[auto_make]], " ", Table2[[#This Row],[auto_model]])</f>
        <v>Chevrolet Silverado</v>
      </c>
    </row>
    <row r="731" spans="1:41" x14ac:dyDescent="0.3">
      <c r="A731">
        <v>243</v>
      </c>
      <c r="B731">
        <v>41</v>
      </c>
      <c r="C731">
        <v>621756</v>
      </c>
      <c r="D731" s="1">
        <v>35541</v>
      </c>
      <c r="E731" t="s">
        <v>58</v>
      </c>
      <c r="F731" t="s">
        <v>70</v>
      </c>
      <c r="G731">
        <v>1000</v>
      </c>
      <c r="H731">
        <v>1129.23</v>
      </c>
      <c r="I731">
        <v>0</v>
      </c>
      <c r="J731">
        <v>470190</v>
      </c>
      <c r="K731" t="s">
        <v>71</v>
      </c>
      <c r="L731" t="s">
        <v>142</v>
      </c>
      <c r="M731" t="s">
        <v>190</v>
      </c>
      <c r="N731" t="s">
        <v>119</v>
      </c>
      <c r="O731" t="s">
        <v>75</v>
      </c>
      <c r="P731">
        <v>17300</v>
      </c>
      <c r="Q731">
        <v>-60400</v>
      </c>
      <c r="R731" s="1">
        <v>42058</v>
      </c>
      <c r="S731" t="s">
        <v>47</v>
      </c>
      <c r="T731" t="s">
        <v>87</v>
      </c>
      <c r="U731" t="s">
        <v>49</v>
      </c>
      <c r="V731" t="s">
        <v>100</v>
      </c>
      <c r="W731" t="s">
        <v>114</v>
      </c>
      <c r="X731" t="s">
        <v>123</v>
      </c>
      <c r="Y731" t="s">
        <v>909</v>
      </c>
      <c r="Z731">
        <v>1</v>
      </c>
      <c r="AA731">
        <v>1</v>
      </c>
      <c r="AB731" t="s">
        <v>63</v>
      </c>
      <c r="AC731">
        <v>1</v>
      </c>
      <c r="AD731">
        <v>0</v>
      </c>
      <c r="AE731" t="s">
        <v>54</v>
      </c>
      <c r="AF731">
        <v>50300</v>
      </c>
      <c r="AG731">
        <v>10060</v>
      </c>
      <c r="AH731">
        <v>5030</v>
      </c>
      <c r="AI731">
        <v>35210</v>
      </c>
      <c r="AJ731" t="s">
        <v>154</v>
      </c>
      <c r="AK731" t="s">
        <v>155</v>
      </c>
      <c r="AL731">
        <v>1999</v>
      </c>
      <c r="AM731" t="s">
        <v>57</v>
      </c>
      <c r="AO731" t="str">
        <f>_xlfn.CONCAT(Table2[[#This Row],[auto_make]], " ", Table2[[#This Row],[auto_model]])</f>
        <v>Suburu Legacy</v>
      </c>
    </row>
    <row r="732" spans="1:41" x14ac:dyDescent="0.3">
      <c r="A732">
        <v>116</v>
      </c>
      <c r="B732">
        <v>31</v>
      </c>
      <c r="C732">
        <v>615116</v>
      </c>
      <c r="D732" s="1">
        <v>39761</v>
      </c>
      <c r="E732" t="s">
        <v>58</v>
      </c>
      <c r="F732" t="s">
        <v>41</v>
      </c>
      <c r="G732">
        <v>500</v>
      </c>
      <c r="H732">
        <v>1194.83</v>
      </c>
      <c r="I732">
        <v>0</v>
      </c>
      <c r="J732">
        <v>603733</v>
      </c>
      <c r="K732" t="s">
        <v>71</v>
      </c>
      <c r="L732" t="s">
        <v>43</v>
      </c>
      <c r="M732" t="s">
        <v>102</v>
      </c>
      <c r="N732" t="s">
        <v>119</v>
      </c>
      <c r="O732" t="s">
        <v>46</v>
      </c>
      <c r="P732">
        <v>28600</v>
      </c>
      <c r="Q732">
        <v>0</v>
      </c>
      <c r="R732" s="1">
        <v>42024</v>
      </c>
      <c r="S732" t="s">
        <v>47</v>
      </c>
      <c r="T732" t="s">
        <v>48</v>
      </c>
      <c r="U732" t="s">
        <v>49</v>
      </c>
      <c r="V732" t="s">
        <v>50</v>
      </c>
      <c r="W732" t="s">
        <v>51</v>
      </c>
      <c r="X732" t="s">
        <v>66</v>
      </c>
      <c r="Y732" t="s">
        <v>910</v>
      </c>
      <c r="Z732">
        <v>23</v>
      </c>
      <c r="AA732">
        <v>1</v>
      </c>
      <c r="AB732" t="s">
        <v>80</v>
      </c>
      <c r="AC732">
        <v>0</v>
      </c>
      <c r="AD732">
        <v>0</v>
      </c>
      <c r="AE732" t="s">
        <v>80</v>
      </c>
      <c r="AF732">
        <v>44200</v>
      </c>
      <c r="AG732">
        <v>4420</v>
      </c>
      <c r="AH732">
        <v>8840</v>
      </c>
      <c r="AI732">
        <v>30940</v>
      </c>
      <c r="AJ732" t="s">
        <v>154</v>
      </c>
      <c r="AK732" t="s">
        <v>168</v>
      </c>
      <c r="AL732">
        <v>1997</v>
      </c>
      <c r="AM732" t="s">
        <v>83</v>
      </c>
      <c r="AO732" t="str">
        <f>_xlfn.CONCAT(Table2[[#This Row],[auto_make]], " ", Table2[[#This Row],[auto_model]])</f>
        <v>Suburu Forrestor</v>
      </c>
    </row>
    <row r="733" spans="1:41" x14ac:dyDescent="0.3">
      <c r="A733">
        <v>219</v>
      </c>
      <c r="B733">
        <v>43</v>
      </c>
      <c r="C733">
        <v>947598</v>
      </c>
      <c r="D733" s="1">
        <v>37427</v>
      </c>
      <c r="E733" t="s">
        <v>58</v>
      </c>
      <c r="F733" t="s">
        <v>70</v>
      </c>
      <c r="G733">
        <v>1000</v>
      </c>
      <c r="H733">
        <v>1114.29</v>
      </c>
      <c r="I733">
        <v>0</v>
      </c>
      <c r="J733">
        <v>465136</v>
      </c>
      <c r="K733" t="s">
        <v>71</v>
      </c>
      <c r="L733" t="s">
        <v>132</v>
      </c>
      <c r="M733" t="s">
        <v>146</v>
      </c>
      <c r="N733" t="s">
        <v>174</v>
      </c>
      <c r="O733" t="s">
        <v>61</v>
      </c>
      <c r="P733">
        <v>51300</v>
      </c>
      <c r="Q733">
        <v>0</v>
      </c>
      <c r="R733" s="1">
        <v>42012</v>
      </c>
      <c r="S733" t="s">
        <v>47</v>
      </c>
      <c r="T733" t="s">
        <v>48</v>
      </c>
      <c r="U733" t="s">
        <v>49</v>
      </c>
      <c r="V733" t="s">
        <v>137</v>
      </c>
      <c r="W733" t="s">
        <v>65</v>
      </c>
      <c r="X733" t="s">
        <v>157</v>
      </c>
      <c r="Y733" t="s">
        <v>911</v>
      </c>
      <c r="Z733">
        <v>1</v>
      </c>
      <c r="AA733">
        <v>1</v>
      </c>
      <c r="AB733" t="s">
        <v>63</v>
      </c>
      <c r="AC733">
        <v>2</v>
      </c>
      <c r="AD733">
        <v>2</v>
      </c>
      <c r="AE733" t="s">
        <v>54</v>
      </c>
      <c r="AF733">
        <v>66660</v>
      </c>
      <c r="AG733">
        <v>6060</v>
      </c>
      <c r="AH733">
        <v>6060</v>
      </c>
      <c r="AI733">
        <v>54540</v>
      </c>
      <c r="AJ733" t="s">
        <v>116</v>
      </c>
      <c r="AK733" t="s">
        <v>141</v>
      </c>
      <c r="AL733">
        <v>2006</v>
      </c>
      <c r="AM733" t="s">
        <v>83</v>
      </c>
      <c r="AO733" t="str">
        <f>_xlfn.CONCAT(Table2[[#This Row],[auto_make]], " ", Table2[[#This Row],[auto_model]])</f>
        <v>Toyota Highlander</v>
      </c>
    </row>
    <row r="734" spans="1:41" x14ac:dyDescent="0.3">
      <c r="A734">
        <v>96</v>
      </c>
      <c r="B734">
        <v>26</v>
      </c>
      <c r="C734">
        <v>658002</v>
      </c>
      <c r="D734" s="1">
        <v>38646</v>
      </c>
      <c r="E734" t="s">
        <v>40</v>
      </c>
      <c r="F734" t="s">
        <v>41</v>
      </c>
      <c r="G734">
        <v>2000</v>
      </c>
      <c r="H734">
        <v>1509.04</v>
      </c>
      <c r="I734">
        <v>0</v>
      </c>
      <c r="J734">
        <v>611723</v>
      </c>
      <c r="K734" t="s">
        <v>71</v>
      </c>
      <c r="L734" t="s">
        <v>93</v>
      </c>
      <c r="M734" t="s">
        <v>102</v>
      </c>
      <c r="N734" t="s">
        <v>99</v>
      </c>
      <c r="O734" t="s">
        <v>46</v>
      </c>
      <c r="P734">
        <v>10000</v>
      </c>
      <c r="Q734">
        <v>0</v>
      </c>
      <c r="R734" s="1">
        <v>42058</v>
      </c>
      <c r="S734" t="s">
        <v>47</v>
      </c>
      <c r="T734" t="s">
        <v>87</v>
      </c>
      <c r="U734" t="s">
        <v>108</v>
      </c>
      <c r="V734" t="s">
        <v>137</v>
      </c>
      <c r="W734" t="s">
        <v>51</v>
      </c>
      <c r="X734" t="s">
        <v>66</v>
      </c>
      <c r="Y734" t="s">
        <v>912</v>
      </c>
      <c r="Z734">
        <v>9</v>
      </c>
      <c r="AA734">
        <v>1</v>
      </c>
      <c r="AB734" t="s">
        <v>54</v>
      </c>
      <c r="AC734">
        <v>2</v>
      </c>
      <c r="AD734">
        <v>3</v>
      </c>
      <c r="AE734" t="s">
        <v>80</v>
      </c>
      <c r="AF734">
        <v>78320</v>
      </c>
      <c r="AG734">
        <v>7120</v>
      </c>
      <c r="AH734">
        <v>14240</v>
      </c>
      <c r="AI734">
        <v>56960</v>
      </c>
      <c r="AJ734" t="s">
        <v>55</v>
      </c>
      <c r="AK734" t="s">
        <v>56</v>
      </c>
      <c r="AL734">
        <v>2007</v>
      </c>
      <c r="AM734" t="s">
        <v>83</v>
      </c>
      <c r="AO734" t="str">
        <f>_xlfn.CONCAT(Table2[[#This Row],[auto_make]], " ", Table2[[#This Row],[auto_model]])</f>
        <v>Saab 92x</v>
      </c>
    </row>
    <row r="735" spans="1:41" x14ac:dyDescent="0.3">
      <c r="A735">
        <v>149</v>
      </c>
      <c r="B735">
        <v>34</v>
      </c>
      <c r="C735">
        <v>374545</v>
      </c>
      <c r="D735" s="1">
        <v>38592</v>
      </c>
      <c r="E735" t="s">
        <v>58</v>
      </c>
      <c r="F735" t="s">
        <v>41</v>
      </c>
      <c r="G735">
        <v>500</v>
      </c>
      <c r="H735">
        <v>664.86</v>
      </c>
      <c r="I735">
        <v>0</v>
      </c>
      <c r="J735">
        <v>608963</v>
      </c>
      <c r="K735" t="s">
        <v>71</v>
      </c>
      <c r="L735" t="s">
        <v>72</v>
      </c>
      <c r="M735" t="s">
        <v>44</v>
      </c>
      <c r="N735" t="s">
        <v>133</v>
      </c>
      <c r="O735" t="s">
        <v>120</v>
      </c>
      <c r="P735">
        <v>0</v>
      </c>
      <c r="Q735">
        <v>-60000</v>
      </c>
      <c r="R735" s="1">
        <v>42039</v>
      </c>
      <c r="S735" t="s">
        <v>47</v>
      </c>
      <c r="T735" t="s">
        <v>77</v>
      </c>
      <c r="U735" t="s">
        <v>108</v>
      </c>
      <c r="V735" t="s">
        <v>100</v>
      </c>
      <c r="W735" t="s">
        <v>114</v>
      </c>
      <c r="X735" t="s">
        <v>52</v>
      </c>
      <c r="Y735" t="s">
        <v>913</v>
      </c>
      <c r="Z735">
        <v>3</v>
      </c>
      <c r="AA735">
        <v>1</v>
      </c>
      <c r="AB735" t="s">
        <v>63</v>
      </c>
      <c r="AC735">
        <v>0</v>
      </c>
      <c r="AD735">
        <v>1</v>
      </c>
      <c r="AE735" t="s">
        <v>80</v>
      </c>
      <c r="AF735">
        <v>105040</v>
      </c>
      <c r="AG735">
        <v>16160</v>
      </c>
      <c r="AH735">
        <v>16160</v>
      </c>
      <c r="AI735">
        <v>72720</v>
      </c>
      <c r="AJ735" t="s">
        <v>81</v>
      </c>
      <c r="AK735" t="s">
        <v>82</v>
      </c>
      <c r="AL735">
        <v>1999</v>
      </c>
      <c r="AM735" t="s">
        <v>83</v>
      </c>
      <c r="AO735" t="str">
        <f>_xlfn.CONCAT(Table2[[#This Row],[auto_make]], " ", Table2[[#This Row],[auto_model]])</f>
        <v>Dodge RAM</v>
      </c>
    </row>
    <row r="736" spans="1:41" x14ac:dyDescent="0.3">
      <c r="A736">
        <v>246</v>
      </c>
      <c r="B736">
        <v>43</v>
      </c>
      <c r="C736">
        <v>805806</v>
      </c>
      <c r="D736" s="1">
        <v>41290</v>
      </c>
      <c r="E736" t="s">
        <v>58</v>
      </c>
      <c r="F736" t="s">
        <v>41</v>
      </c>
      <c r="G736">
        <v>1000</v>
      </c>
      <c r="H736">
        <v>1267.4000000000001</v>
      </c>
      <c r="I736">
        <v>6000000</v>
      </c>
      <c r="J736">
        <v>454139</v>
      </c>
      <c r="K736" t="s">
        <v>42</v>
      </c>
      <c r="L736" t="s">
        <v>162</v>
      </c>
      <c r="M736" t="s">
        <v>186</v>
      </c>
      <c r="N736" t="s">
        <v>180</v>
      </c>
      <c r="O736" t="s">
        <v>46</v>
      </c>
      <c r="P736">
        <v>0</v>
      </c>
      <c r="Q736">
        <v>0</v>
      </c>
      <c r="R736" s="1">
        <v>42044</v>
      </c>
      <c r="S736" t="s">
        <v>47</v>
      </c>
      <c r="T736" t="s">
        <v>48</v>
      </c>
      <c r="U736" t="s">
        <v>64</v>
      </c>
      <c r="V736" t="s">
        <v>100</v>
      </c>
      <c r="W736" t="s">
        <v>78</v>
      </c>
      <c r="X736" t="s">
        <v>123</v>
      </c>
      <c r="Y736" t="s">
        <v>914</v>
      </c>
      <c r="Z736">
        <v>0</v>
      </c>
      <c r="AA736">
        <v>1</v>
      </c>
      <c r="AB736" t="s">
        <v>80</v>
      </c>
      <c r="AC736">
        <v>2</v>
      </c>
      <c r="AD736">
        <v>1</v>
      </c>
      <c r="AE736" t="s">
        <v>63</v>
      </c>
      <c r="AF736">
        <v>50700</v>
      </c>
      <c r="AG736">
        <v>5070</v>
      </c>
      <c r="AH736">
        <v>5070</v>
      </c>
      <c r="AI736">
        <v>40560</v>
      </c>
      <c r="AJ736" t="s">
        <v>96</v>
      </c>
      <c r="AK736" t="s">
        <v>97</v>
      </c>
      <c r="AL736">
        <v>2006</v>
      </c>
      <c r="AM736" t="s">
        <v>83</v>
      </c>
      <c r="AO736" t="str">
        <f>_xlfn.CONCAT(Table2[[#This Row],[auto_make]], " ", Table2[[#This Row],[auto_model]])</f>
        <v>Accura RSX</v>
      </c>
    </row>
    <row r="737" spans="1:41" x14ac:dyDescent="0.3">
      <c r="A737">
        <v>293</v>
      </c>
      <c r="B737">
        <v>45</v>
      </c>
      <c r="C737">
        <v>235097</v>
      </c>
      <c r="D737" s="1">
        <v>33722</v>
      </c>
      <c r="E737" t="s">
        <v>84</v>
      </c>
      <c r="F737" t="s">
        <v>70</v>
      </c>
      <c r="G737">
        <v>1000</v>
      </c>
      <c r="H737">
        <v>1119.23</v>
      </c>
      <c r="I737">
        <v>0</v>
      </c>
      <c r="J737">
        <v>447560</v>
      </c>
      <c r="K737" t="s">
        <v>71</v>
      </c>
      <c r="L737" t="s">
        <v>43</v>
      </c>
      <c r="M737" t="s">
        <v>126</v>
      </c>
      <c r="N737" t="s">
        <v>265</v>
      </c>
      <c r="O737" t="s">
        <v>86</v>
      </c>
      <c r="P737">
        <v>51500</v>
      </c>
      <c r="Q737">
        <v>0</v>
      </c>
      <c r="R737" s="1">
        <v>42053</v>
      </c>
      <c r="S737" t="s">
        <v>76</v>
      </c>
      <c r="T737" t="s">
        <v>87</v>
      </c>
      <c r="U737" t="s">
        <v>108</v>
      </c>
      <c r="V737" t="s">
        <v>100</v>
      </c>
      <c r="W737" t="s">
        <v>114</v>
      </c>
      <c r="X737" t="s">
        <v>128</v>
      </c>
      <c r="Y737" t="s">
        <v>915</v>
      </c>
      <c r="Z737">
        <v>13</v>
      </c>
      <c r="AA737">
        <v>3</v>
      </c>
      <c r="AB737" t="s">
        <v>80</v>
      </c>
      <c r="AC737">
        <v>1</v>
      </c>
      <c r="AD737">
        <v>1</v>
      </c>
      <c r="AE737" t="s">
        <v>80</v>
      </c>
      <c r="AF737">
        <v>51210</v>
      </c>
      <c r="AG737">
        <v>11380</v>
      </c>
      <c r="AH737">
        <v>5690</v>
      </c>
      <c r="AI737">
        <v>34140</v>
      </c>
      <c r="AJ737" t="s">
        <v>198</v>
      </c>
      <c r="AK737" t="s">
        <v>199</v>
      </c>
      <c r="AL737">
        <v>2015</v>
      </c>
      <c r="AM737" t="s">
        <v>83</v>
      </c>
      <c r="AO737" t="str">
        <f>_xlfn.CONCAT(Table2[[#This Row],[auto_make]], " ", Table2[[#This Row],[auto_model]])</f>
        <v>Jeep Wrangler</v>
      </c>
    </row>
    <row r="738" spans="1:41" x14ac:dyDescent="0.3">
      <c r="A738">
        <v>339</v>
      </c>
      <c r="B738">
        <v>48</v>
      </c>
      <c r="C738">
        <v>290971</v>
      </c>
      <c r="D738" s="1">
        <v>38635</v>
      </c>
      <c r="E738" t="s">
        <v>40</v>
      </c>
      <c r="F738" t="s">
        <v>70</v>
      </c>
      <c r="G738">
        <v>500</v>
      </c>
      <c r="H738">
        <v>1698.51</v>
      </c>
      <c r="I738">
        <v>0</v>
      </c>
      <c r="J738">
        <v>444378</v>
      </c>
      <c r="K738" t="s">
        <v>42</v>
      </c>
      <c r="L738" t="s">
        <v>162</v>
      </c>
      <c r="M738" t="s">
        <v>112</v>
      </c>
      <c r="N738" t="s">
        <v>127</v>
      </c>
      <c r="O738" t="s">
        <v>86</v>
      </c>
      <c r="P738">
        <v>0</v>
      </c>
      <c r="Q738">
        <v>0</v>
      </c>
      <c r="R738" s="1">
        <v>42045</v>
      </c>
      <c r="S738" t="s">
        <v>76</v>
      </c>
      <c r="T738" t="s">
        <v>77</v>
      </c>
      <c r="U738" t="s">
        <v>108</v>
      </c>
      <c r="V738" t="s">
        <v>100</v>
      </c>
      <c r="W738" t="s">
        <v>51</v>
      </c>
      <c r="X738" t="s">
        <v>123</v>
      </c>
      <c r="Y738" t="s">
        <v>916</v>
      </c>
      <c r="Z738">
        <v>18</v>
      </c>
      <c r="AA738">
        <v>3</v>
      </c>
      <c r="AB738" t="s">
        <v>80</v>
      </c>
      <c r="AC738">
        <v>2</v>
      </c>
      <c r="AD738">
        <v>1</v>
      </c>
      <c r="AE738" t="s">
        <v>63</v>
      </c>
      <c r="AF738">
        <v>51840</v>
      </c>
      <c r="AG738">
        <v>8640</v>
      </c>
      <c r="AH738">
        <v>8640</v>
      </c>
      <c r="AI738">
        <v>34560</v>
      </c>
      <c r="AJ738" t="s">
        <v>215</v>
      </c>
      <c r="AK738" t="s">
        <v>259</v>
      </c>
      <c r="AL738">
        <v>2001</v>
      </c>
      <c r="AM738" t="s">
        <v>83</v>
      </c>
      <c r="AO738" t="str">
        <f>_xlfn.CONCAT(Table2[[#This Row],[auto_make]], " ", Table2[[#This Row],[auto_model]])</f>
        <v>Volkswagen Jetta</v>
      </c>
    </row>
    <row r="739" spans="1:41" x14ac:dyDescent="0.3">
      <c r="A739">
        <v>160</v>
      </c>
      <c r="B739">
        <v>33</v>
      </c>
      <c r="C739">
        <v>180286</v>
      </c>
      <c r="D739" s="1">
        <v>39852</v>
      </c>
      <c r="E739" t="s">
        <v>84</v>
      </c>
      <c r="F739" t="s">
        <v>92</v>
      </c>
      <c r="G739">
        <v>1000</v>
      </c>
      <c r="H739">
        <v>1422.78</v>
      </c>
      <c r="I739">
        <v>0</v>
      </c>
      <c r="J739">
        <v>616583</v>
      </c>
      <c r="K739" t="s">
        <v>71</v>
      </c>
      <c r="L739" t="s">
        <v>132</v>
      </c>
      <c r="M739" t="s">
        <v>126</v>
      </c>
      <c r="N739" t="s">
        <v>265</v>
      </c>
      <c r="O739" t="s">
        <v>46</v>
      </c>
      <c r="P739">
        <v>61600</v>
      </c>
      <c r="Q739">
        <v>0</v>
      </c>
      <c r="R739" s="1">
        <v>42024</v>
      </c>
      <c r="S739" t="s">
        <v>76</v>
      </c>
      <c r="T739" t="s">
        <v>87</v>
      </c>
      <c r="U739" t="s">
        <v>108</v>
      </c>
      <c r="V739" t="s">
        <v>137</v>
      </c>
      <c r="W739" t="s">
        <v>122</v>
      </c>
      <c r="X739" t="s">
        <v>66</v>
      </c>
      <c r="Y739" t="s">
        <v>917</v>
      </c>
      <c r="Z739">
        <v>17</v>
      </c>
      <c r="AA739">
        <v>3</v>
      </c>
      <c r="AB739" t="s">
        <v>63</v>
      </c>
      <c r="AC739">
        <v>2</v>
      </c>
      <c r="AD739">
        <v>3</v>
      </c>
      <c r="AE739" t="s">
        <v>54</v>
      </c>
      <c r="AF739">
        <v>52800</v>
      </c>
      <c r="AG739">
        <v>5280</v>
      </c>
      <c r="AH739">
        <v>5280</v>
      </c>
      <c r="AI739">
        <v>42240</v>
      </c>
      <c r="AJ739" t="s">
        <v>105</v>
      </c>
      <c r="AK739" t="s">
        <v>106</v>
      </c>
      <c r="AL739">
        <v>2006</v>
      </c>
      <c r="AM739" t="s">
        <v>83</v>
      </c>
      <c r="AO739" t="str">
        <f>_xlfn.CONCAT(Table2[[#This Row],[auto_make]], " ", Table2[[#This Row],[auto_model]])</f>
        <v>Nissan Pathfinder</v>
      </c>
    </row>
    <row r="740" spans="1:41" x14ac:dyDescent="0.3">
      <c r="A740">
        <v>224</v>
      </c>
      <c r="B740">
        <v>42</v>
      </c>
      <c r="C740">
        <v>662088</v>
      </c>
      <c r="D740" s="1">
        <v>38417</v>
      </c>
      <c r="E740" t="s">
        <v>40</v>
      </c>
      <c r="F740" t="s">
        <v>92</v>
      </c>
      <c r="G740">
        <v>500</v>
      </c>
      <c r="H740">
        <v>1212.75</v>
      </c>
      <c r="I740">
        <v>0</v>
      </c>
      <c r="J740">
        <v>455913</v>
      </c>
      <c r="K740" t="s">
        <v>71</v>
      </c>
      <c r="L740" t="s">
        <v>142</v>
      </c>
      <c r="M740" t="s">
        <v>102</v>
      </c>
      <c r="N740" t="s">
        <v>171</v>
      </c>
      <c r="O740" t="s">
        <v>75</v>
      </c>
      <c r="P740">
        <v>0</v>
      </c>
      <c r="Q740">
        <v>-51400</v>
      </c>
      <c r="R740" s="1">
        <v>42031</v>
      </c>
      <c r="S740" t="s">
        <v>47</v>
      </c>
      <c r="T740" t="s">
        <v>87</v>
      </c>
      <c r="U740" t="s">
        <v>64</v>
      </c>
      <c r="V740" t="s">
        <v>100</v>
      </c>
      <c r="W740" t="s">
        <v>114</v>
      </c>
      <c r="X740" t="s">
        <v>103</v>
      </c>
      <c r="Y740" t="s">
        <v>918</v>
      </c>
      <c r="Z740">
        <v>11</v>
      </c>
      <c r="AA740">
        <v>1</v>
      </c>
      <c r="AB740" t="s">
        <v>63</v>
      </c>
      <c r="AC740">
        <v>0</v>
      </c>
      <c r="AD740">
        <v>0</v>
      </c>
      <c r="AE740" t="s">
        <v>54</v>
      </c>
      <c r="AF740">
        <v>55200</v>
      </c>
      <c r="AG740">
        <v>9200</v>
      </c>
      <c r="AH740">
        <v>13800</v>
      </c>
      <c r="AI740">
        <v>32200</v>
      </c>
      <c r="AJ740" t="s">
        <v>210</v>
      </c>
      <c r="AK740" t="s">
        <v>211</v>
      </c>
      <c r="AL740">
        <v>1998</v>
      </c>
      <c r="AM740" t="s">
        <v>83</v>
      </c>
      <c r="AO740" t="str">
        <f>_xlfn.CONCAT(Table2[[#This Row],[auto_make]], " ", Table2[[#This Row],[auto_model]])</f>
        <v>Honda Civic</v>
      </c>
    </row>
    <row r="741" spans="1:41" x14ac:dyDescent="0.3">
      <c r="A741">
        <v>194</v>
      </c>
      <c r="B741">
        <v>34</v>
      </c>
      <c r="C741">
        <v>884365</v>
      </c>
      <c r="D741" s="1">
        <v>34471</v>
      </c>
      <c r="E741" t="s">
        <v>58</v>
      </c>
      <c r="F741" t="s">
        <v>70</v>
      </c>
      <c r="G741">
        <v>1000</v>
      </c>
      <c r="H741">
        <v>1423.34</v>
      </c>
      <c r="I741">
        <v>0</v>
      </c>
      <c r="J741">
        <v>454399</v>
      </c>
      <c r="K741" t="s">
        <v>42</v>
      </c>
      <c r="L741" t="s">
        <v>93</v>
      </c>
      <c r="M741" t="s">
        <v>73</v>
      </c>
      <c r="N741" t="s">
        <v>119</v>
      </c>
      <c r="O741" t="s">
        <v>143</v>
      </c>
      <c r="P741">
        <v>55300</v>
      </c>
      <c r="Q741">
        <v>-37900</v>
      </c>
      <c r="R741" s="1">
        <v>42025</v>
      </c>
      <c r="S741" t="s">
        <v>62</v>
      </c>
      <c r="T741" t="s">
        <v>63</v>
      </c>
      <c r="U741" t="s">
        <v>64</v>
      </c>
      <c r="V741" t="s">
        <v>94</v>
      </c>
      <c r="W741" t="s">
        <v>114</v>
      </c>
      <c r="X741" t="s">
        <v>66</v>
      </c>
      <c r="Y741" t="s">
        <v>919</v>
      </c>
      <c r="Z741">
        <v>0</v>
      </c>
      <c r="AA741">
        <v>1</v>
      </c>
      <c r="AB741" t="s">
        <v>54</v>
      </c>
      <c r="AC741">
        <v>0</v>
      </c>
      <c r="AD741">
        <v>3</v>
      </c>
      <c r="AE741" t="s">
        <v>80</v>
      </c>
      <c r="AF741">
        <v>9100</v>
      </c>
      <c r="AG741">
        <v>1400</v>
      </c>
      <c r="AH741">
        <v>1400</v>
      </c>
      <c r="AI741">
        <v>6300</v>
      </c>
      <c r="AJ741" t="s">
        <v>90</v>
      </c>
      <c r="AK741" t="s">
        <v>246</v>
      </c>
      <c r="AL741">
        <v>2003</v>
      </c>
      <c r="AM741" t="s">
        <v>83</v>
      </c>
      <c r="AO741" t="str">
        <f>_xlfn.CONCAT(Table2[[#This Row],[auto_make]], " ", Table2[[#This Row],[auto_model]])</f>
        <v>Chevrolet Malibu</v>
      </c>
    </row>
    <row r="742" spans="1:41" x14ac:dyDescent="0.3">
      <c r="A742">
        <v>385</v>
      </c>
      <c r="B742">
        <v>51</v>
      </c>
      <c r="C742">
        <v>178081</v>
      </c>
      <c r="D742" s="1">
        <v>33074</v>
      </c>
      <c r="E742" t="s">
        <v>58</v>
      </c>
      <c r="F742" t="s">
        <v>41</v>
      </c>
      <c r="G742">
        <v>1000</v>
      </c>
      <c r="H742">
        <v>976.37</v>
      </c>
      <c r="I742">
        <v>0</v>
      </c>
      <c r="J742">
        <v>602842</v>
      </c>
      <c r="K742" t="s">
        <v>71</v>
      </c>
      <c r="L742" t="s">
        <v>43</v>
      </c>
      <c r="M742" t="s">
        <v>44</v>
      </c>
      <c r="N742" t="s">
        <v>60</v>
      </c>
      <c r="O742" t="s">
        <v>46</v>
      </c>
      <c r="P742">
        <v>0</v>
      </c>
      <c r="Q742">
        <v>-61000</v>
      </c>
      <c r="R742" s="1">
        <v>42053</v>
      </c>
      <c r="S742" t="s">
        <v>76</v>
      </c>
      <c r="T742" t="s">
        <v>77</v>
      </c>
      <c r="U742" t="s">
        <v>64</v>
      </c>
      <c r="V742" t="s">
        <v>121</v>
      </c>
      <c r="W742" t="s">
        <v>114</v>
      </c>
      <c r="X742" t="s">
        <v>66</v>
      </c>
      <c r="Y742" t="s">
        <v>920</v>
      </c>
      <c r="Z742">
        <v>14</v>
      </c>
      <c r="AA742">
        <v>3</v>
      </c>
      <c r="AB742" t="s">
        <v>63</v>
      </c>
      <c r="AC742">
        <v>1</v>
      </c>
      <c r="AD742">
        <v>3</v>
      </c>
      <c r="AE742" t="s">
        <v>63</v>
      </c>
      <c r="AF742">
        <v>67600</v>
      </c>
      <c r="AG742">
        <v>13520</v>
      </c>
      <c r="AH742">
        <v>6760</v>
      </c>
      <c r="AI742">
        <v>47320</v>
      </c>
      <c r="AJ742" t="s">
        <v>154</v>
      </c>
      <c r="AK742" t="s">
        <v>155</v>
      </c>
      <c r="AL742">
        <v>2007</v>
      </c>
      <c r="AM742" t="s">
        <v>83</v>
      </c>
      <c r="AO742" t="str">
        <f>_xlfn.CONCAT(Table2[[#This Row],[auto_make]], " ", Table2[[#This Row],[auto_model]])</f>
        <v>Suburu Legacy</v>
      </c>
    </row>
    <row r="743" spans="1:41" x14ac:dyDescent="0.3">
      <c r="A743">
        <v>100</v>
      </c>
      <c r="B743">
        <v>33</v>
      </c>
      <c r="C743">
        <v>507452</v>
      </c>
      <c r="D743" s="1">
        <v>38459</v>
      </c>
      <c r="E743" t="s">
        <v>40</v>
      </c>
      <c r="F743" t="s">
        <v>41</v>
      </c>
      <c r="G743">
        <v>500</v>
      </c>
      <c r="H743">
        <v>1124.5899999999999</v>
      </c>
      <c r="I743">
        <v>6000000</v>
      </c>
      <c r="J743">
        <v>459428</v>
      </c>
      <c r="K743" t="s">
        <v>42</v>
      </c>
      <c r="L743" t="s">
        <v>142</v>
      </c>
      <c r="M743" t="s">
        <v>186</v>
      </c>
      <c r="N743" t="s">
        <v>113</v>
      </c>
      <c r="O743" t="s">
        <v>143</v>
      </c>
      <c r="P743">
        <v>67300</v>
      </c>
      <c r="Q743">
        <v>0</v>
      </c>
      <c r="R743" s="1">
        <v>42061</v>
      </c>
      <c r="S743" t="s">
        <v>47</v>
      </c>
      <c r="T743" t="s">
        <v>77</v>
      </c>
      <c r="U743" t="s">
        <v>64</v>
      </c>
      <c r="V743" t="s">
        <v>121</v>
      </c>
      <c r="W743" t="s">
        <v>122</v>
      </c>
      <c r="X743" t="s">
        <v>52</v>
      </c>
      <c r="Y743" t="s">
        <v>921</v>
      </c>
      <c r="Z743">
        <v>4</v>
      </c>
      <c r="AA743">
        <v>1</v>
      </c>
      <c r="AB743" t="s">
        <v>80</v>
      </c>
      <c r="AC743">
        <v>1</v>
      </c>
      <c r="AD743">
        <v>2</v>
      </c>
      <c r="AE743" t="s">
        <v>80</v>
      </c>
      <c r="AF743">
        <v>40800</v>
      </c>
      <c r="AG743">
        <v>6800</v>
      </c>
      <c r="AH743">
        <v>6800</v>
      </c>
      <c r="AI743">
        <v>27200</v>
      </c>
      <c r="AJ743" t="s">
        <v>188</v>
      </c>
      <c r="AK743" t="s">
        <v>204</v>
      </c>
      <c r="AL743">
        <v>2004</v>
      </c>
      <c r="AM743" t="s">
        <v>83</v>
      </c>
      <c r="AO743" t="str">
        <f>_xlfn.CONCAT(Table2[[#This Row],[auto_make]], " ", Table2[[#This Row],[auto_model]])</f>
        <v>BMW X5</v>
      </c>
    </row>
    <row r="744" spans="1:41" x14ac:dyDescent="0.3">
      <c r="A744">
        <v>371</v>
      </c>
      <c r="B744">
        <v>50</v>
      </c>
      <c r="C744">
        <v>990624</v>
      </c>
      <c r="D744" s="1">
        <v>34375</v>
      </c>
      <c r="E744" t="s">
        <v>58</v>
      </c>
      <c r="F744" t="s">
        <v>41</v>
      </c>
      <c r="G744">
        <v>1000</v>
      </c>
      <c r="H744">
        <v>1569.33</v>
      </c>
      <c r="I744">
        <v>0</v>
      </c>
      <c r="J744">
        <v>613114</v>
      </c>
      <c r="K744" t="s">
        <v>42</v>
      </c>
      <c r="L744" t="s">
        <v>72</v>
      </c>
      <c r="M744" t="s">
        <v>59</v>
      </c>
      <c r="N744" t="s">
        <v>74</v>
      </c>
      <c r="O744" t="s">
        <v>143</v>
      </c>
      <c r="P744">
        <v>79600</v>
      </c>
      <c r="Q744">
        <v>0</v>
      </c>
      <c r="R744" s="1">
        <v>42033</v>
      </c>
      <c r="S744" t="s">
        <v>76</v>
      </c>
      <c r="T744" t="s">
        <v>48</v>
      </c>
      <c r="U744" t="s">
        <v>49</v>
      </c>
      <c r="V744" t="s">
        <v>121</v>
      </c>
      <c r="W744" t="s">
        <v>114</v>
      </c>
      <c r="X744" t="s">
        <v>103</v>
      </c>
      <c r="Y744" t="s">
        <v>922</v>
      </c>
      <c r="Z744">
        <v>2</v>
      </c>
      <c r="AA744">
        <v>3</v>
      </c>
      <c r="AB744" t="s">
        <v>80</v>
      </c>
      <c r="AC744">
        <v>2</v>
      </c>
      <c r="AD744">
        <v>1</v>
      </c>
      <c r="AE744" t="s">
        <v>54</v>
      </c>
      <c r="AF744">
        <v>84500</v>
      </c>
      <c r="AG744">
        <v>13000</v>
      </c>
      <c r="AH744">
        <v>13000</v>
      </c>
      <c r="AI744">
        <v>58500</v>
      </c>
      <c r="AJ744" t="s">
        <v>215</v>
      </c>
      <c r="AK744" t="s">
        <v>216</v>
      </c>
      <c r="AL744">
        <v>2011</v>
      </c>
      <c r="AM744" t="s">
        <v>57</v>
      </c>
      <c r="AO744" t="str">
        <f>_xlfn.CONCAT(Table2[[#This Row],[auto_make]], " ", Table2[[#This Row],[auto_model]])</f>
        <v>Volkswagen Passat</v>
      </c>
    </row>
    <row r="745" spans="1:41" x14ac:dyDescent="0.3">
      <c r="A745">
        <v>175</v>
      </c>
      <c r="B745">
        <v>39</v>
      </c>
      <c r="C745">
        <v>892148</v>
      </c>
      <c r="D745" s="1">
        <v>34787</v>
      </c>
      <c r="E745" t="s">
        <v>58</v>
      </c>
      <c r="F745" t="s">
        <v>92</v>
      </c>
      <c r="G745">
        <v>500</v>
      </c>
      <c r="H745">
        <v>1359.36</v>
      </c>
      <c r="I745">
        <v>5000000</v>
      </c>
      <c r="J745">
        <v>450709</v>
      </c>
      <c r="K745" t="s">
        <v>42</v>
      </c>
      <c r="L745" t="s">
        <v>72</v>
      </c>
      <c r="M745" t="s">
        <v>126</v>
      </c>
      <c r="N745" t="s">
        <v>150</v>
      </c>
      <c r="O745" t="s">
        <v>46</v>
      </c>
      <c r="P745">
        <v>0</v>
      </c>
      <c r="Q745">
        <v>-43600</v>
      </c>
      <c r="R745" s="1">
        <v>42043</v>
      </c>
      <c r="S745" t="s">
        <v>76</v>
      </c>
      <c r="T745" t="s">
        <v>87</v>
      </c>
      <c r="U745" t="s">
        <v>49</v>
      </c>
      <c r="V745" t="s">
        <v>121</v>
      </c>
      <c r="W745" t="s">
        <v>51</v>
      </c>
      <c r="X745" t="s">
        <v>88</v>
      </c>
      <c r="Y745" t="s">
        <v>923</v>
      </c>
      <c r="Z745">
        <v>9</v>
      </c>
      <c r="AA745">
        <v>3</v>
      </c>
      <c r="AB745" t="s">
        <v>54</v>
      </c>
      <c r="AC745">
        <v>2</v>
      </c>
      <c r="AD745">
        <v>2</v>
      </c>
      <c r="AE745" t="s">
        <v>54</v>
      </c>
      <c r="AF745">
        <v>71610</v>
      </c>
      <c r="AG745">
        <v>13020</v>
      </c>
      <c r="AH745">
        <v>6510</v>
      </c>
      <c r="AI745">
        <v>52080</v>
      </c>
      <c r="AJ745" t="s">
        <v>116</v>
      </c>
      <c r="AK745" t="s">
        <v>141</v>
      </c>
      <c r="AL745">
        <v>2012</v>
      </c>
      <c r="AM745" t="s">
        <v>57</v>
      </c>
      <c r="AO745" t="str">
        <f>_xlfn.CONCAT(Table2[[#This Row],[auto_make]], " ", Table2[[#This Row],[auto_model]])</f>
        <v>Toyota Highlander</v>
      </c>
    </row>
    <row r="746" spans="1:41" x14ac:dyDescent="0.3">
      <c r="A746">
        <v>373</v>
      </c>
      <c r="B746">
        <v>55</v>
      </c>
      <c r="C746">
        <v>398683</v>
      </c>
      <c r="D746" s="1">
        <v>39202</v>
      </c>
      <c r="E746" t="s">
        <v>58</v>
      </c>
      <c r="F746" t="s">
        <v>41</v>
      </c>
      <c r="G746">
        <v>500</v>
      </c>
      <c r="H746">
        <v>1607.36</v>
      </c>
      <c r="I746">
        <v>0</v>
      </c>
      <c r="J746">
        <v>444626</v>
      </c>
      <c r="K746" t="s">
        <v>42</v>
      </c>
      <c r="L746" t="s">
        <v>43</v>
      </c>
      <c r="M746" t="s">
        <v>73</v>
      </c>
      <c r="N746" t="s">
        <v>156</v>
      </c>
      <c r="O746" t="s">
        <v>75</v>
      </c>
      <c r="P746">
        <v>0</v>
      </c>
      <c r="Q746">
        <v>0</v>
      </c>
      <c r="R746" s="1">
        <v>42023</v>
      </c>
      <c r="S746" t="s">
        <v>76</v>
      </c>
      <c r="T746" t="s">
        <v>77</v>
      </c>
      <c r="U746" t="s">
        <v>49</v>
      </c>
      <c r="V746" t="s">
        <v>121</v>
      </c>
      <c r="W746" t="s">
        <v>51</v>
      </c>
      <c r="X746" t="s">
        <v>88</v>
      </c>
      <c r="Y746" t="s">
        <v>924</v>
      </c>
      <c r="Z746">
        <v>21</v>
      </c>
      <c r="AA746">
        <v>4</v>
      </c>
      <c r="AB746" t="s">
        <v>63</v>
      </c>
      <c r="AC746">
        <v>0</v>
      </c>
      <c r="AD746">
        <v>2</v>
      </c>
      <c r="AE746" t="s">
        <v>80</v>
      </c>
      <c r="AF746">
        <v>60600</v>
      </c>
      <c r="AG746">
        <v>6060</v>
      </c>
      <c r="AH746">
        <v>12120</v>
      </c>
      <c r="AI746">
        <v>42420</v>
      </c>
      <c r="AJ746" t="s">
        <v>81</v>
      </c>
      <c r="AK746" t="s">
        <v>82</v>
      </c>
      <c r="AL746">
        <v>2007</v>
      </c>
      <c r="AM746" t="s">
        <v>57</v>
      </c>
      <c r="AO746" t="str">
        <f>_xlfn.CONCAT(Table2[[#This Row],[auto_make]], " ", Table2[[#This Row],[auto_model]])</f>
        <v>Dodge RAM</v>
      </c>
    </row>
    <row r="747" spans="1:41" x14ac:dyDescent="0.3">
      <c r="A747">
        <v>258</v>
      </c>
      <c r="B747">
        <v>41</v>
      </c>
      <c r="C747">
        <v>605100</v>
      </c>
      <c r="D747" s="1">
        <v>36937</v>
      </c>
      <c r="E747" t="s">
        <v>84</v>
      </c>
      <c r="F747" t="s">
        <v>70</v>
      </c>
      <c r="G747">
        <v>500</v>
      </c>
      <c r="H747">
        <v>1042.25</v>
      </c>
      <c r="I747">
        <v>0</v>
      </c>
      <c r="J747">
        <v>601206</v>
      </c>
      <c r="K747" t="s">
        <v>42</v>
      </c>
      <c r="L747" t="s">
        <v>125</v>
      </c>
      <c r="M747" t="s">
        <v>126</v>
      </c>
      <c r="N747" t="s">
        <v>60</v>
      </c>
      <c r="O747" t="s">
        <v>86</v>
      </c>
      <c r="P747">
        <v>0</v>
      </c>
      <c r="Q747">
        <v>-44400</v>
      </c>
      <c r="R747" s="1">
        <v>42043</v>
      </c>
      <c r="S747" t="s">
        <v>76</v>
      </c>
      <c r="T747" t="s">
        <v>77</v>
      </c>
      <c r="U747" t="s">
        <v>49</v>
      </c>
      <c r="V747" t="s">
        <v>100</v>
      </c>
      <c r="W747" t="s">
        <v>122</v>
      </c>
      <c r="X747" t="s">
        <v>66</v>
      </c>
      <c r="Y747" t="s">
        <v>925</v>
      </c>
      <c r="Z747">
        <v>0</v>
      </c>
      <c r="AA747">
        <v>3</v>
      </c>
      <c r="AB747" t="s">
        <v>80</v>
      </c>
      <c r="AC747">
        <v>2</v>
      </c>
      <c r="AD747">
        <v>3</v>
      </c>
      <c r="AE747" t="s">
        <v>80</v>
      </c>
      <c r="AF747">
        <v>81240</v>
      </c>
      <c r="AG747">
        <v>6770</v>
      </c>
      <c r="AH747">
        <v>20310</v>
      </c>
      <c r="AI747">
        <v>54160</v>
      </c>
      <c r="AJ747" t="s">
        <v>68</v>
      </c>
      <c r="AK747" t="s">
        <v>194</v>
      </c>
      <c r="AL747">
        <v>2008</v>
      </c>
      <c r="AM747" t="s">
        <v>57</v>
      </c>
      <c r="AO747" t="str">
        <f>_xlfn.CONCAT(Table2[[#This Row],[auto_make]], " ", Table2[[#This Row],[auto_model]])</f>
        <v>Mercedes C300</v>
      </c>
    </row>
    <row r="748" spans="1:41" x14ac:dyDescent="0.3">
      <c r="A748">
        <v>255</v>
      </c>
      <c r="B748">
        <v>39</v>
      </c>
      <c r="C748">
        <v>143109</v>
      </c>
      <c r="D748" s="1">
        <v>37081</v>
      </c>
      <c r="E748" t="s">
        <v>40</v>
      </c>
      <c r="F748" t="s">
        <v>41</v>
      </c>
      <c r="G748">
        <v>500</v>
      </c>
      <c r="H748">
        <v>1453.95</v>
      </c>
      <c r="I748">
        <v>0</v>
      </c>
      <c r="J748">
        <v>470389</v>
      </c>
      <c r="K748" t="s">
        <v>71</v>
      </c>
      <c r="L748" t="s">
        <v>72</v>
      </c>
      <c r="M748" t="s">
        <v>85</v>
      </c>
      <c r="N748" t="s">
        <v>99</v>
      </c>
      <c r="O748" t="s">
        <v>143</v>
      </c>
      <c r="P748">
        <v>38200</v>
      </c>
      <c r="Q748">
        <v>0</v>
      </c>
      <c r="R748" s="1">
        <v>42011</v>
      </c>
      <c r="S748" t="s">
        <v>76</v>
      </c>
      <c r="T748" t="s">
        <v>48</v>
      </c>
      <c r="U748" t="s">
        <v>108</v>
      </c>
      <c r="V748" t="s">
        <v>100</v>
      </c>
      <c r="W748" t="s">
        <v>114</v>
      </c>
      <c r="X748" t="s">
        <v>103</v>
      </c>
      <c r="Y748" t="s">
        <v>926</v>
      </c>
      <c r="Z748">
        <v>17</v>
      </c>
      <c r="AA748">
        <v>3</v>
      </c>
      <c r="AB748" t="s">
        <v>54</v>
      </c>
      <c r="AC748">
        <v>0</v>
      </c>
      <c r="AD748">
        <v>3</v>
      </c>
      <c r="AE748" t="s">
        <v>80</v>
      </c>
      <c r="AF748">
        <v>29300</v>
      </c>
      <c r="AG748">
        <v>2930</v>
      </c>
      <c r="AH748">
        <v>5860</v>
      </c>
      <c r="AI748">
        <v>20510</v>
      </c>
      <c r="AJ748" t="s">
        <v>110</v>
      </c>
      <c r="AK748" t="s">
        <v>135</v>
      </c>
      <c r="AL748">
        <v>2010</v>
      </c>
      <c r="AM748" t="s">
        <v>83</v>
      </c>
      <c r="AO748" t="str">
        <f>_xlfn.CONCAT(Table2[[#This Row],[auto_make]], " ", Table2[[#This Row],[auto_model]])</f>
        <v>Audi A3</v>
      </c>
    </row>
    <row r="749" spans="1:41" x14ac:dyDescent="0.3">
      <c r="A749">
        <v>37</v>
      </c>
      <c r="B749">
        <v>31</v>
      </c>
      <c r="C749">
        <v>230223</v>
      </c>
      <c r="D749" s="1">
        <v>39697</v>
      </c>
      <c r="E749" t="s">
        <v>84</v>
      </c>
      <c r="F749" t="s">
        <v>92</v>
      </c>
      <c r="G749">
        <v>500</v>
      </c>
      <c r="H749">
        <v>1969.63</v>
      </c>
      <c r="I749">
        <v>0</v>
      </c>
      <c r="J749">
        <v>615218</v>
      </c>
      <c r="K749" t="s">
        <v>71</v>
      </c>
      <c r="L749" t="s">
        <v>43</v>
      </c>
      <c r="M749" t="s">
        <v>73</v>
      </c>
      <c r="N749" t="s">
        <v>133</v>
      </c>
      <c r="O749" t="s">
        <v>75</v>
      </c>
      <c r="P749">
        <v>0</v>
      </c>
      <c r="Q749">
        <v>0</v>
      </c>
      <c r="R749" s="1">
        <v>42048</v>
      </c>
      <c r="S749" t="s">
        <v>76</v>
      </c>
      <c r="T749" t="s">
        <v>48</v>
      </c>
      <c r="U749" t="s">
        <v>108</v>
      </c>
      <c r="V749" t="s">
        <v>100</v>
      </c>
      <c r="W749" t="s">
        <v>114</v>
      </c>
      <c r="X749" t="s">
        <v>128</v>
      </c>
      <c r="Y749" t="s">
        <v>927</v>
      </c>
      <c r="Z749">
        <v>21</v>
      </c>
      <c r="AA749">
        <v>3</v>
      </c>
      <c r="AB749" t="s">
        <v>80</v>
      </c>
      <c r="AC749">
        <v>1</v>
      </c>
      <c r="AD749">
        <v>1</v>
      </c>
      <c r="AE749" t="s">
        <v>54</v>
      </c>
      <c r="AF749">
        <v>76450</v>
      </c>
      <c r="AG749">
        <v>6950</v>
      </c>
      <c r="AH749">
        <v>13900</v>
      </c>
      <c r="AI749">
        <v>55600</v>
      </c>
      <c r="AJ749" t="s">
        <v>81</v>
      </c>
      <c r="AK749" t="s">
        <v>82</v>
      </c>
      <c r="AL749">
        <v>1995</v>
      </c>
      <c r="AM749" t="s">
        <v>83</v>
      </c>
      <c r="AO749" t="str">
        <f>_xlfn.CONCAT(Table2[[#This Row],[auto_make]], " ", Table2[[#This Row],[auto_model]])</f>
        <v>Dodge RAM</v>
      </c>
    </row>
    <row r="750" spans="1:41" x14ac:dyDescent="0.3">
      <c r="A750">
        <v>322</v>
      </c>
      <c r="B750">
        <v>44</v>
      </c>
      <c r="C750">
        <v>769602</v>
      </c>
      <c r="D750" s="1">
        <v>38340</v>
      </c>
      <c r="E750" t="s">
        <v>84</v>
      </c>
      <c r="F750" t="s">
        <v>70</v>
      </c>
      <c r="G750">
        <v>1000</v>
      </c>
      <c r="H750">
        <v>1156.19</v>
      </c>
      <c r="I750">
        <v>0</v>
      </c>
      <c r="J750">
        <v>606249</v>
      </c>
      <c r="K750" t="s">
        <v>71</v>
      </c>
      <c r="L750" t="s">
        <v>142</v>
      </c>
      <c r="M750" t="s">
        <v>59</v>
      </c>
      <c r="N750" t="s">
        <v>243</v>
      </c>
      <c r="O750" t="s">
        <v>46</v>
      </c>
      <c r="P750">
        <v>49900</v>
      </c>
      <c r="Q750">
        <v>-62700</v>
      </c>
      <c r="R750" s="1">
        <v>42050</v>
      </c>
      <c r="S750" t="s">
        <v>76</v>
      </c>
      <c r="T750" t="s">
        <v>48</v>
      </c>
      <c r="U750" t="s">
        <v>49</v>
      </c>
      <c r="V750" t="s">
        <v>100</v>
      </c>
      <c r="W750" t="s">
        <v>78</v>
      </c>
      <c r="X750" t="s">
        <v>157</v>
      </c>
      <c r="Y750" t="s">
        <v>928</v>
      </c>
      <c r="Z750">
        <v>20</v>
      </c>
      <c r="AA750">
        <v>3</v>
      </c>
      <c r="AB750" t="s">
        <v>54</v>
      </c>
      <c r="AC750">
        <v>0</v>
      </c>
      <c r="AD750">
        <v>3</v>
      </c>
      <c r="AE750" t="s">
        <v>63</v>
      </c>
      <c r="AF750">
        <v>49400</v>
      </c>
      <c r="AG750">
        <v>9880</v>
      </c>
      <c r="AH750">
        <v>4940</v>
      </c>
      <c r="AI750">
        <v>34580</v>
      </c>
      <c r="AJ750" t="s">
        <v>198</v>
      </c>
      <c r="AK750" t="s">
        <v>199</v>
      </c>
      <c r="AL750">
        <v>2010</v>
      </c>
      <c r="AM750" t="s">
        <v>83</v>
      </c>
      <c r="AO750" t="str">
        <f>_xlfn.CONCAT(Table2[[#This Row],[auto_make]], " ", Table2[[#This Row],[auto_model]])</f>
        <v>Jeep Wrangler</v>
      </c>
    </row>
    <row r="751" spans="1:41" x14ac:dyDescent="0.3">
      <c r="A751">
        <v>204</v>
      </c>
      <c r="B751">
        <v>38</v>
      </c>
      <c r="C751">
        <v>420815</v>
      </c>
      <c r="D751" s="1">
        <v>36845</v>
      </c>
      <c r="E751" t="s">
        <v>84</v>
      </c>
      <c r="F751" t="s">
        <v>70</v>
      </c>
      <c r="G751">
        <v>2000</v>
      </c>
      <c r="H751">
        <v>1124.47</v>
      </c>
      <c r="I751">
        <v>0</v>
      </c>
      <c r="J751">
        <v>616161</v>
      </c>
      <c r="K751" t="s">
        <v>71</v>
      </c>
      <c r="L751" t="s">
        <v>43</v>
      </c>
      <c r="M751" t="s">
        <v>98</v>
      </c>
      <c r="N751" t="s">
        <v>171</v>
      </c>
      <c r="O751" t="s">
        <v>120</v>
      </c>
      <c r="P751">
        <v>0</v>
      </c>
      <c r="Q751">
        <v>-45100</v>
      </c>
      <c r="R751" s="1">
        <v>42049</v>
      </c>
      <c r="S751" t="s">
        <v>47</v>
      </c>
      <c r="T751" t="s">
        <v>48</v>
      </c>
      <c r="U751" t="s">
        <v>108</v>
      </c>
      <c r="V751" t="s">
        <v>137</v>
      </c>
      <c r="W751" t="s">
        <v>51</v>
      </c>
      <c r="X751" t="s">
        <v>157</v>
      </c>
      <c r="Y751" t="s">
        <v>929</v>
      </c>
      <c r="Z751">
        <v>5</v>
      </c>
      <c r="AA751">
        <v>1</v>
      </c>
      <c r="AB751" t="s">
        <v>80</v>
      </c>
      <c r="AC751">
        <v>0</v>
      </c>
      <c r="AD751">
        <v>1</v>
      </c>
      <c r="AE751" t="s">
        <v>63</v>
      </c>
      <c r="AF751">
        <v>90530</v>
      </c>
      <c r="AG751">
        <v>16460</v>
      </c>
      <c r="AH751">
        <v>16460</v>
      </c>
      <c r="AI751">
        <v>57610</v>
      </c>
      <c r="AJ751" t="s">
        <v>130</v>
      </c>
      <c r="AK751" t="s">
        <v>131</v>
      </c>
      <c r="AL751">
        <v>2003</v>
      </c>
      <c r="AM751" t="s">
        <v>83</v>
      </c>
      <c r="AO751" t="str">
        <f>_xlfn.CONCAT(Table2[[#This Row],[auto_make]], " ", Table2[[#This Row],[auto_model]])</f>
        <v>Ford F150</v>
      </c>
    </row>
    <row r="752" spans="1:41" x14ac:dyDescent="0.3">
      <c r="A752">
        <v>76</v>
      </c>
      <c r="B752">
        <v>31</v>
      </c>
      <c r="C752">
        <v>973546</v>
      </c>
      <c r="D752" s="1">
        <v>39155</v>
      </c>
      <c r="E752" t="s">
        <v>40</v>
      </c>
      <c r="F752" t="s">
        <v>92</v>
      </c>
      <c r="G752">
        <v>500</v>
      </c>
      <c r="H752">
        <v>1493.5</v>
      </c>
      <c r="I752">
        <v>5000000</v>
      </c>
      <c r="J752">
        <v>442335</v>
      </c>
      <c r="K752" t="s">
        <v>71</v>
      </c>
      <c r="L752" t="s">
        <v>93</v>
      </c>
      <c r="M752" t="s">
        <v>118</v>
      </c>
      <c r="N752" t="s">
        <v>147</v>
      </c>
      <c r="O752" t="s">
        <v>143</v>
      </c>
      <c r="P752">
        <v>39900</v>
      </c>
      <c r="Q752">
        <v>-44000</v>
      </c>
      <c r="R752" s="1">
        <v>42035</v>
      </c>
      <c r="S752" t="s">
        <v>62</v>
      </c>
      <c r="T752" t="s">
        <v>63</v>
      </c>
      <c r="U752" t="s">
        <v>64</v>
      </c>
      <c r="V752" t="s">
        <v>50</v>
      </c>
      <c r="W752" t="s">
        <v>114</v>
      </c>
      <c r="X752" t="s">
        <v>157</v>
      </c>
      <c r="Y752" t="s">
        <v>930</v>
      </c>
      <c r="Z752">
        <v>7</v>
      </c>
      <c r="AA752">
        <v>1</v>
      </c>
      <c r="AB752" t="s">
        <v>80</v>
      </c>
      <c r="AC752">
        <v>2</v>
      </c>
      <c r="AD752">
        <v>1</v>
      </c>
      <c r="AE752" t="s">
        <v>80</v>
      </c>
      <c r="AF752">
        <v>8030</v>
      </c>
      <c r="AG752">
        <v>1460</v>
      </c>
      <c r="AH752">
        <v>730</v>
      </c>
      <c r="AI752">
        <v>5840</v>
      </c>
      <c r="AJ752" t="s">
        <v>68</v>
      </c>
      <c r="AK752" t="s">
        <v>69</v>
      </c>
      <c r="AL752">
        <v>1995</v>
      </c>
      <c r="AM752" t="s">
        <v>83</v>
      </c>
      <c r="AO752" t="str">
        <f>_xlfn.CONCAT(Table2[[#This Row],[auto_make]], " ", Table2[[#This Row],[auto_model]])</f>
        <v>Mercedes E400</v>
      </c>
    </row>
    <row r="753" spans="1:41" x14ac:dyDescent="0.3">
      <c r="A753">
        <v>193</v>
      </c>
      <c r="B753">
        <v>40</v>
      </c>
      <c r="C753">
        <v>608039</v>
      </c>
      <c r="D753" s="1">
        <v>38349</v>
      </c>
      <c r="E753" t="s">
        <v>84</v>
      </c>
      <c r="F753" t="s">
        <v>70</v>
      </c>
      <c r="G753">
        <v>500</v>
      </c>
      <c r="H753">
        <v>1155.3800000000001</v>
      </c>
      <c r="I753">
        <v>0</v>
      </c>
      <c r="J753">
        <v>604952</v>
      </c>
      <c r="K753" t="s">
        <v>71</v>
      </c>
      <c r="L753" t="s">
        <v>72</v>
      </c>
      <c r="M753" t="s">
        <v>160</v>
      </c>
      <c r="N753" t="s">
        <v>147</v>
      </c>
      <c r="O753" t="s">
        <v>143</v>
      </c>
      <c r="P753">
        <v>34200</v>
      </c>
      <c r="Q753">
        <v>-32300</v>
      </c>
      <c r="R753" s="1">
        <v>42032</v>
      </c>
      <c r="S753" t="s">
        <v>47</v>
      </c>
      <c r="T753" t="s">
        <v>48</v>
      </c>
      <c r="U753" t="s">
        <v>64</v>
      </c>
      <c r="V753" t="s">
        <v>100</v>
      </c>
      <c r="W753" t="s">
        <v>78</v>
      </c>
      <c r="X753" t="s">
        <v>52</v>
      </c>
      <c r="Y753" t="s">
        <v>931</v>
      </c>
      <c r="Z753">
        <v>6</v>
      </c>
      <c r="AA753">
        <v>1</v>
      </c>
      <c r="AB753" t="s">
        <v>80</v>
      </c>
      <c r="AC753">
        <v>0</v>
      </c>
      <c r="AD753">
        <v>0</v>
      </c>
      <c r="AE753" t="s">
        <v>54</v>
      </c>
      <c r="AF753">
        <v>63900</v>
      </c>
      <c r="AG753">
        <v>6390</v>
      </c>
      <c r="AH753">
        <v>6390</v>
      </c>
      <c r="AI753">
        <v>51120</v>
      </c>
      <c r="AJ753" t="s">
        <v>96</v>
      </c>
      <c r="AK753" t="s">
        <v>159</v>
      </c>
      <c r="AL753">
        <v>2001</v>
      </c>
      <c r="AM753" t="s">
        <v>83</v>
      </c>
      <c r="AO753" t="str">
        <f>_xlfn.CONCAT(Table2[[#This Row],[auto_make]], " ", Table2[[#This Row],[auto_model]])</f>
        <v>Accura TL</v>
      </c>
    </row>
    <row r="754" spans="1:41" x14ac:dyDescent="0.3">
      <c r="A754">
        <v>405</v>
      </c>
      <c r="B754">
        <v>55</v>
      </c>
      <c r="C754">
        <v>250162</v>
      </c>
      <c r="D754" s="1">
        <v>36346</v>
      </c>
      <c r="E754" t="s">
        <v>84</v>
      </c>
      <c r="F754" t="s">
        <v>41</v>
      </c>
      <c r="G754">
        <v>500</v>
      </c>
      <c r="H754">
        <v>878.19</v>
      </c>
      <c r="I754">
        <v>0</v>
      </c>
      <c r="J754">
        <v>441533</v>
      </c>
      <c r="K754" t="s">
        <v>42</v>
      </c>
      <c r="L754" t="s">
        <v>72</v>
      </c>
      <c r="M754" t="s">
        <v>59</v>
      </c>
      <c r="N754" t="s">
        <v>113</v>
      </c>
      <c r="O754" t="s">
        <v>86</v>
      </c>
      <c r="P754">
        <v>57100</v>
      </c>
      <c r="Q754">
        <v>0</v>
      </c>
      <c r="R754" s="1">
        <v>42064</v>
      </c>
      <c r="S754" t="s">
        <v>76</v>
      </c>
      <c r="T754" t="s">
        <v>77</v>
      </c>
      <c r="U754" t="s">
        <v>64</v>
      </c>
      <c r="V754" t="s">
        <v>100</v>
      </c>
      <c r="W754" t="s">
        <v>122</v>
      </c>
      <c r="X754" t="s">
        <v>128</v>
      </c>
      <c r="Y754" t="s">
        <v>932</v>
      </c>
      <c r="Z754">
        <v>2</v>
      </c>
      <c r="AA754">
        <v>4</v>
      </c>
      <c r="AB754" t="s">
        <v>54</v>
      </c>
      <c r="AC754">
        <v>0</v>
      </c>
      <c r="AD754">
        <v>2</v>
      </c>
      <c r="AE754" t="s">
        <v>80</v>
      </c>
      <c r="AF754">
        <v>38640</v>
      </c>
      <c r="AG754">
        <v>4830</v>
      </c>
      <c r="AH754">
        <v>4830</v>
      </c>
      <c r="AI754">
        <v>28980</v>
      </c>
      <c r="AJ754" t="s">
        <v>90</v>
      </c>
      <c r="AK754" t="s">
        <v>91</v>
      </c>
      <c r="AL754">
        <v>1997</v>
      </c>
      <c r="AM754" t="s">
        <v>83</v>
      </c>
      <c r="AO754" t="str">
        <f>_xlfn.CONCAT(Table2[[#This Row],[auto_make]], " ", Table2[[#This Row],[auto_model]])</f>
        <v>Chevrolet Tahoe</v>
      </c>
    </row>
    <row r="755" spans="1:41" x14ac:dyDescent="0.3">
      <c r="A755">
        <v>435</v>
      </c>
      <c r="B755">
        <v>58</v>
      </c>
      <c r="C755">
        <v>786432</v>
      </c>
      <c r="D755" s="1">
        <v>35749</v>
      </c>
      <c r="E755" t="s">
        <v>58</v>
      </c>
      <c r="F755" t="s">
        <v>70</v>
      </c>
      <c r="G755">
        <v>2000</v>
      </c>
      <c r="H755">
        <v>1145.8499999999999</v>
      </c>
      <c r="I755">
        <v>0</v>
      </c>
      <c r="J755">
        <v>471784</v>
      </c>
      <c r="K755" t="s">
        <v>42</v>
      </c>
      <c r="L755" t="s">
        <v>162</v>
      </c>
      <c r="M755" t="s">
        <v>73</v>
      </c>
      <c r="N755" t="s">
        <v>147</v>
      </c>
      <c r="O755" t="s">
        <v>143</v>
      </c>
      <c r="P755">
        <v>0</v>
      </c>
      <c r="Q755">
        <v>-40000</v>
      </c>
      <c r="R755" s="1">
        <v>42014</v>
      </c>
      <c r="S755" t="s">
        <v>76</v>
      </c>
      <c r="T755" t="s">
        <v>77</v>
      </c>
      <c r="U755" t="s">
        <v>108</v>
      </c>
      <c r="V755" t="s">
        <v>121</v>
      </c>
      <c r="W755" t="s">
        <v>78</v>
      </c>
      <c r="X755" t="s">
        <v>52</v>
      </c>
      <c r="Y755" t="s">
        <v>933</v>
      </c>
      <c r="Z755">
        <v>19</v>
      </c>
      <c r="AA755">
        <v>3</v>
      </c>
      <c r="AB755" t="s">
        <v>63</v>
      </c>
      <c r="AC755">
        <v>1</v>
      </c>
      <c r="AD755">
        <v>1</v>
      </c>
      <c r="AE755" t="s">
        <v>54</v>
      </c>
      <c r="AF755">
        <v>41490</v>
      </c>
      <c r="AG755">
        <v>9220</v>
      </c>
      <c r="AH755">
        <v>4610</v>
      </c>
      <c r="AI755">
        <v>27660</v>
      </c>
      <c r="AJ755" t="s">
        <v>68</v>
      </c>
      <c r="AK755" t="s">
        <v>69</v>
      </c>
      <c r="AL755">
        <v>2004</v>
      </c>
      <c r="AM755" t="s">
        <v>83</v>
      </c>
      <c r="AO755" t="str">
        <f>_xlfn.CONCAT(Table2[[#This Row],[auto_make]], " ", Table2[[#This Row],[auto_model]])</f>
        <v>Mercedes E400</v>
      </c>
    </row>
    <row r="756" spans="1:41" x14ac:dyDescent="0.3">
      <c r="A756">
        <v>54</v>
      </c>
      <c r="B756">
        <v>35</v>
      </c>
      <c r="C756">
        <v>445195</v>
      </c>
      <c r="D756" s="1">
        <v>40448</v>
      </c>
      <c r="E756" t="s">
        <v>58</v>
      </c>
      <c r="F756" t="s">
        <v>70</v>
      </c>
      <c r="G756">
        <v>500</v>
      </c>
      <c r="H756">
        <v>1261.28</v>
      </c>
      <c r="I756">
        <v>0</v>
      </c>
      <c r="J756">
        <v>453265</v>
      </c>
      <c r="K756" t="s">
        <v>71</v>
      </c>
      <c r="L756" t="s">
        <v>43</v>
      </c>
      <c r="M756" t="s">
        <v>136</v>
      </c>
      <c r="N756" t="s">
        <v>150</v>
      </c>
      <c r="O756" t="s">
        <v>86</v>
      </c>
      <c r="P756">
        <v>68500</v>
      </c>
      <c r="Q756">
        <v>-42100</v>
      </c>
      <c r="R756" s="1">
        <v>42060</v>
      </c>
      <c r="S756" t="s">
        <v>76</v>
      </c>
      <c r="T756" t="s">
        <v>48</v>
      </c>
      <c r="U756" t="s">
        <v>64</v>
      </c>
      <c r="V756" t="s">
        <v>100</v>
      </c>
      <c r="W756" t="s">
        <v>65</v>
      </c>
      <c r="X756" t="s">
        <v>103</v>
      </c>
      <c r="Y756" t="s">
        <v>934</v>
      </c>
      <c r="Z756">
        <v>21</v>
      </c>
      <c r="AA756">
        <v>3</v>
      </c>
      <c r="AB756" t="s">
        <v>54</v>
      </c>
      <c r="AC756">
        <v>2</v>
      </c>
      <c r="AD756">
        <v>0</v>
      </c>
      <c r="AE756" t="s">
        <v>63</v>
      </c>
      <c r="AF756">
        <v>79090</v>
      </c>
      <c r="AG756">
        <v>14380</v>
      </c>
      <c r="AH756">
        <v>7190</v>
      </c>
      <c r="AI756">
        <v>57520</v>
      </c>
      <c r="AJ756" t="s">
        <v>105</v>
      </c>
      <c r="AK756" t="s">
        <v>152</v>
      </c>
      <c r="AL756">
        <v>2012</v>
      </c>
      <c r="AM756" t="s">
        <v>83</v>
      </c>
      <c r="AO756" t="str">
        <f>_xlfn.CONCAT(Table2[[#This Row],[auto_make]], " ", Table2[[#This Row],[auto_model]])</f>
        <v>Nissan Maxima</v>
      </c>
    </row>
    <row r="757" spans="1:41" x14ac:dyDescent="0.3">
      <c r="A757">
        <v>144</v>
      </c>
      <c r="B757">
        <v>35</v>
      </c>
      <c r="C757">
        <v>938634</v>
      </c>
      <c r="D757" s="1">
        <v>34211</v>
      </c>
      <c r="E757" t="s">
        <v>84</v>
      </c>
      <c r="F757" t="s">
        <v>70</v>
      </c>
      <c r="G757">
        <v>500</v>
      </c>
      <c r="H757">
        <v>1427.46</v>
      </c>
      <c r="I757">
        <v>0</v>
      </c>
      <c r="J757">
        <v>444922</v>
      </c>
      <c r="K757" t="s">
        <v>42</v>
      </c>
      <c r="L757" t="s">
        <v>132</v>
      </c>
      <c r="M757" t="s">
        <v>59</v>
      </c>
      <c r="N757" t="s">
        <v>243</v>
      </c>
      <c r="O757" t="s">
        <v>120</v>
      </c>
      <c r="P757">
        <v>0</v>
      </c>
      <c r="Q757">
        <v>0</v>
      </c>
      <c r="R757" s="1">
        <v>42034</v>
      </c>
      <c r="S757" t="s">
        <v>76</v>
      </c>
      <c r="T757" t="s">
        <v>48</v>
      </c>
      <c r="U757" t="s">
        <v>49</v>
      </c>
      <c r="V757" t="s">
        <v>50</v>
      </c>
      <c r="W757" t="s">
        <v>114</v>
      </c>
      <c r="X757" t="s">
        <v>103</v>
      </c>
      <c r="Y757" t="s">
        <v>935</v>
      </c>
      <c r="Z757">
        <v>3</v>
      </c>
      <c r="AA757">
        <v>3</v>
      </c>
      <c r="AB757" t="s">
        <v>63</v>
      </c>
      <c r="AC757">
        <v>0</v>
      </c>
      <c r="AD757">
        <v>0</v>
      </c>
      <c r="AE757" t="s">
        <v>63</v>
      </c>
      <c r="AF757">
        <v>87900</v>
      </c>
      <c r="AG757">
        <v>17580</v>
      </c>
      <c r="AH757">
        <v>8790</v>
      </c>
      <c r="AI757">
        <v>61530</v>
      </c>
      <c r="AJ757" t="s">
        <v>81</v>
      </c>
      <c r="AK757" t="s">
        <v>145</v>
      </c>
      <c r="AL757">
        <v>1995</v>
      </c>
      <c r="AM757" t="s">
        <v>83</v>
      </c>
      <c r="AO757" t="str">
        <f>_xlfn.CONCAT(Table2[[#This Row],[auto_make]], " ", Table2[[#This Row],[auto_model]])</f>
        <v>Dodge Neon</v>
      </c>
    </row>
    <row r="758" spans="1:41" x14ac:dyDescent="0.3">
      <c r="A758">
        <v>92</v>
      </c>
      <c r="B758">
        <v>32</v>
      </c>
      <c r="C758">
        <v>482495</v>
      </c>
      <c r="D758" s="1">
        <v>35824</v>
      </c>
      <c r="E758" t="s">
        <v>84</v>
      </c>
      <c r="F758" t="s">
        <v>92</v>
      </c>
      <c r="G758">
        <v>500</v>
      </c>
      <c r="H758">
        <v>1592.41</v>
      </c>
      <c r="I758">
        <v>0</v>
      </c>
      <c r="J758">
        <v>474324</v>
      </c>
      <c r="K758" t="s">
        <v>42</v>
      </c>
      <c r="L758" t="s">
        <v>125</v>
      </c>
      <c r="M758" t="s">
        <v>102</v>
      </c>
      <c r="N758" t="s">
        <v>156</v>
      </c>
      <c r="O758" t="s">
        <v>46</v>
      </c>
      <c r="P758">
        <v>58900</v>
      </c>
      <c r="Q758">
        <v>-29100</v>
      </c>
      <c r="R758" s="1">
        <v>42041</v>
      </c>
      <c r="S758" t="s">
        <v>47</v>
      </c>
      <c r="T758" t="s">
        <v>77</v>
      </c>
      <c r="U758" t="s">
        <v>108</v>
      </c>
      <c r="V758" t="s">
        <v>137</v>
      </c>
      <c r="W758" t="s">
        <v>114</v>
      </c>
      <c r="X758" t="s">
        <v>52</v>
      </c>
      <c r="Y758" t="s">
        <v>936</v>
      </c>
      <c r="Z758">
        <v>22</v>
      </c>
      <c r="AA758">
        <v>1</v>
      </c>
      <c r="AB758" t="s">
        <v>63</v>
      </c>
      <c r="AC758">
        <v>2</v>
      </c>
      <c r="AD758">
        <v>3</v>
      </c>
      <c r="AE758" t="s">
        <v>54</v>
      </c>
      <c r="AF758">
        <v>53400</v>
      </c>
      <c r="AG758">
        <v>5340</v>
      </c>
      <c r="AH758">
        <v>5340</v>
      </c>
      <c r="AI758">
        <v>42720</v>
      </c>
      <c r="AJ758" t="s">
        <v>198</v>
      </c>
      <c r="AK758" t="s">
        <v>199</v>
      </c>
      <c r="AL758">
        <v>1996</v>
      </c>
      <c r="AM758" t="s">
        <v>83</v>
      </c>
      <c r="AO758" t="str">
        <f>_xlfn.CONCAT(Table2[[#This Row],[auto_make]], " ", Table2[[#This Row],[auto_model]])</f>
        <v>Jeep Wrangler</v>
      </c>
    </row>
    <row r="759" spans="1:41" x14ac:dyDescent="0.3">
      <c r="A759">
        <v>173</v>
      </c>
      <c r="B759">
        <v>36</v>
      </c>
      <c r="C759">
        <v>796005</v>
      </c>
      <c r="D759" s="1">
        <v>39312</v>
      </c>
      <c r="E759" t="s">
        <v>40</v>
      </c>
      <c r="F759" t="s">
        <v>41</v>
      </c>
      <c r="G759">
        <v>1000</v>
      </c>
      <c r="H759">
        <v>1274.6300000000001</v>
      </c>
      <c r="I759">
        <v>0</v>
      </c>
      <c r="J759">
        <v>441298</v>
      </c>
      <c r="K759" t="s">
        <v>42</v>
      </c>
      <c r="L759" t="s">
        <v>142</v>
      </c>
      <c r="M759" t="s">
        <v>59</v>
      </c>
      <c r="N759" t="s">
        <v>180</v>
      </c>
      <c r="O759" t="s">
        <v>86</v>
      </c>
      <c r="P759">
        <v>51000</v>
      </c>
      <c r="Q759">
        <v>0</v>
      </c>
      <c r="R759" s="1">
        <v>42043</v>
      </c>
      <c r="S759" t="s">
        <v>47</v>
      </c>
      <c r="T759" t="s">
        <v>77</v>
      </c>
      <c r="U759" t="s">
        <v>108</v>
      </c>
      <c r="V759" t="s">
        <v>100</v>
      </c>
      <c r="W759" t="s">
        <v>51</v>
      </c>
      <c r="X759" t="s">
        <v>103</v>
      </c>
      <c r="Y759" t="s">
        <v>937</v>
      </c>
      <c r="Z759">
        <v>22</v>
      </c>
      <c r="AA759">
        <v>1</v>
      </c>
      <c r="AB759" t="s">
        <v>54</v>
      </c>
      <c r="AC759">
        <v>2</v>
      </c>
      <c r="AD759">
        <v>3</v>
      </c>
      <c r="AE759" t="s">
        <v>80</v>
      </c>
      <c r="AF759">
        <v>52030</v>
      </c>
      <c r="AG759">
        <v>9460</v>
      </c>
      <c r="AH759">
        <v>9460</v>
      </c>
      <c r="AI759">
        <v>33110</v>
      </c>
      <c r="AJ759" t="s">
        <v>96</v>
      </c>
      <c r="AK759" t="s">
        <v>149</v>
      </c>
      <c r="AL759">
        <v>1995</v>
      </c>
      <c r="AM759" t="s">
        <v>83</v>
      </c>
      <c r="AO759" t="str">
        <f>_xlfn.CONCAT(Table2[[#This Row],[auto_make]], " ", Table2[[#This Row],[auto_model]])</f>
        <v>Accura MDX</v>
      </c>
    </row>
    <row r="760" spans="1:41" x14ac:dyDescent="0.3">
      <c r="A760">
        <v>436</v>
      </c>
      <c r="B760">
        <v>60</v>
      </c>
      <c r="C760">
        <v>910604</v>
      </c>
      <c r="D760" s="1">
        <v>33708</v>
      </c>
      <c r="E760" t="s">
        <v>58</v>
      </c>
      <c r="F760" t="s">
        <v>41</v>
      </c>
      <c r="G760">
        <v>500</v>
      </c>
      <c r="H760">
        <v>1362.31</v>
      </c>
      <c r="I760">
        <v>0</v>
      </c>
      <c r="J760">
        <v>446606</v>
      </c>
      <c r="K760" t="s">
        <v>42</v>
      </c>
      <c r="L760" t="s">
        <v>132</v>
      </c>
      <c r="M760" t="s">
        <v>102</v>
      </c>
      <c r="N760" t="s">
        <v>99</v>
      </c>
      <c r="O760" t="s">
        <v>120</v>
      </c>
      <c r="P760">
        <v>67600</v>
      </c>
      <c r="Q760">
        <v>-65300</v>
      </c>
      <c r="R760" s="1">
        <v>42017</v>
      </c>
      <c r="S760" t="s">
        <v>47</v>
      </c>
      <c r="T760" t="s">
        <v>87</v>
      </c>
      <c r="U760" t="s">
        <v>64</v>
      </c>
      <c r="V760" t="s">
        <v>137</v>
      </c>
      <c r="W760" t="s">
        <v>65</v>
      </c>
      <c r="X760" t="s">
        <v>88</v>
      </c>
      <c r="Y760" t="s">
        <v>938</v>
      </c>
      <c r="Z760">
        <v>16</v>
      </c>
      <c r="AA760">
        <v>1</v>
      </c>
      <c r="AB760" t="s">
        <v>80</v>
      </c>
      <c r="AC760">
        <v>0</v>
      </c>
      <c r="AD760">
        <v>2</v>
      </c>
      <c r="AE760" t="s">
        <v>80</v>
      </c>
      <c r="AF760">
        <v>82060</v>
      </c>
      <c r="AG760">
        <v>14920</v>
      </c>
      <c r="AH760">
        <v>7460</v>
      </c>
      <c r="AI760">
        <v>59680</v>
      </c>
      <c r="AJ760" t="s">
        <v>55</v>
      </c>
      <c r="AK760">
        <v>93</v>
      </c>
      <c r="AL760">
        <v>2005</v>
      </c>
      <c r="AM760" t="s">
        <v>83</v>
      </c>
      <c r="AO760" t="str">
        <f>_xlfn.CONCAT(Table2[[#This Row],[auto_make]], " ", Table2[[#This Row],[auto_model]])</f>
        <v>Saab 93</v>
      </c>
    </row>
    <row r="761" spans="1:41" x14ac:dyDescent="0.3">
      <c r="A761">
        <v>155</v>
      </c>
      <c r="B761">
        <v>35</v>
      </c>
      <c r="C761">
        <v>327488</v>
      </c>
      <c r="D761" s="1">
        <v>34190</v>
      </c>
      <c r="E761" t="s">
        <v>40</v>
      </c>
      <c r="F761" t="s">
        <v>41</v>
      </c>
      <c r="G761">
        <v>1000</v>
      </c>
      <c r="H761">
        <v>919.37</v>
      </c>
      <c r="I761">
        <v>0</v>
      </c>
      <c r="J761">
        <v>459537</v>
      </c>
      <c r="K761" t="s">
        <v>71</v>
      </c>
      <c r="L761" t="s">
        <v>93</v>
      </c>
      <c r="M761" t="s">
        <v>136</v>
      </c>
      <c r="N761" t="s">
        <v>150</v>
      </c>
      <c r="O761" t="s">
        <v>143</v>
      </c>
      <c r="P761">
        <v>83600</v>
      </c>
      <c r="Q761">
        <v>0</v>
      </c>
      <c r="R761" s="1">
        <v>42022</v>
      </c>
      <c r="S761" t="s">
        <v>47</v>
      </c>
      <c r="T761" t="s">
        <v>87</v>
      </c>
      <c r="U761" t="s">
        <v>64</v>
      </c>
      <c r="V761" t="s">
        <v>137</v>
      </c>
      <c r="W761" t="s">
        <v>78</v>
      </c>
      <c r="X761" t="s">
        <v>157</v>
      </c>
      <c r="Y761" t="s">
        <v>939</v>
      </c>
      <c r="Z761">
        <v>0</v>
      </c>
      <c r="AA761">
        <v>1</v>
      </c>
      <c r="AB761" t="s">
        <v>63</v>
      </c>
      <c r="AC761">
        <v>0</v>
      </c>
      <c r="AD761">
        <v>3</v>
      </c>
      <c r="AE761" t="s">
        <v>63</v>
      </c>
      <c r="AF761">
        <v>48360</v>
      </c>
      <c r="AG761">
        <v>8060</v>
      </c>
      <c r="AH761">
        <v>8060</v>
      </c>
      <c r="AI761">
        <v>32240</v>
      </c>
      <c r="AJ761" t="s">
        <v>105</v>
      </c>
      <c r="AK761" t="s">
        <v>152</v>
      </c>
      <c r="AL761">
        <v>1997</v>
      </c>
      <c r="AM761" t="s">
        <v>83</v>
      </c>
      <c r="AO761" t="str">
        <f>_xlfn.CONCAT(Table2[[#This Row],[auto_make]], " ", Table2[[#This Row],[auto_model]])</f>
        <v>Nissan Maxima</v>
      </c>
    </row>
    <row r="762" spans="1:41" x14ac:dyDescent="0.3">
      <c r="A762">
        <v>78</v>
      </c>
      <c r="B762">
        <v>31</v>
      </c>
      <c r="C762">
        <v>715202</v>
      </c>
      <c r="D762" s="1">
        <v>33330</v>
      </c>
      <c r="E762" t="s">
        <v>40</v>
      </c>
      <c r="F762" t="s">
        <v>41</v>
      </c>
      <c r="G762">
        <v>1000</v>
      </c>
      <c r="H762">
        <v>1377.23</v>
      </c>
      <c r="I762">
        <v>0</v>
      </c>
      <c r="J762">
        <v>440757</v>
      </c>
      <c r="K762" t="s">
        <v>71</v>
      </c>
      <c r="L762" t="s">
        <v>125</v>
      </c>
      <c r="M762" t="s">
        <v>85</v>
      </c>
      <c r="N762" t="s">
        <v>171</v>
      </c>
      <c r="O762" t="s">
        <v>86</v>
      </c>
      <c r="P762">
        <v>72600</v>
      </c>
      <c r="Q762">
        <v>0</v>
      </c>
      <c r="R762" s="1">
        <v>42064</v>
      </c>
      <c r="S762" t="s">
        <v>76</v>
      </c>
      <c r="T762" t="s">
        <v>48</v>
      </c>
      <c r="U762" t="s">
        <v>64</v>
      </c>
      <c r="V762" t="s">
        <v>121</v>
      </c>
      <c r="W762" t="s">
        <v>78</v>
      </c>
      <c r="X762" t="s">
        <v>123</v>
      </c>
      <c r="Y762" t="s">
        <v>940</v>
      </c>
      <c r="Z762">
        <v>1</v>
      </c>
      <c r="AA762">
        <v>3</v>
      </c>
      <c r="AB762" t="s">
        <v>63</v>
      </c>
      <c r="AC762">
        <v>2</v>
      </c>
      <c r="AD762">
        <v>1</v>
      </c>
      <c r="AE762" t="s">
        <v>63</v>
      </c>
      <c r="AF762">
        <v>52290</v>
      </c>
      <c r="AG762">
        <v>5810</v>
      </c>
      <c r="AH762">
        <v>11620</v>
      </c>
      <c r="AI762">
        <v>34860</v>
      </c>
      <c r="AJ762" t="s">
        <v>105</v>
      </c>
      <c r="AK762" t="s">
        <v>152</v>
      </c>
      <c r="AL762">
        <v>1997</v>
      </c>
      <c r="AM762" t="s">
        <v>83</v>
      </c>
      <c r="AO762" t="str">
        <f>_xlfn.CONCAT(Table2[[#This Row],[auto_make]], " ", Table2[[#This Row],[auto_model]])</f>
        <v>Nissan Maxima</v>
      </c>
    </row>
    <row r="763" spans="1:41" x14ac:dyDescent="0.3">
      <c r="A763">
        <v>440</v>
      </c>
      <c r="B763">
        <v>57</v>
      </c>
      <c r="C763">
        <v>648852</v>
      </c>
      <c r="D763" s="1">
        <v>39156</v>
      </c>
      <c r="E763" t="s">
        <v>84</v>
      </c>
      <c r="F763" t="s">
        <v>70</v>
      </c>
      <c r="G763">
        <v>1000</v>
      </c>
      <c r="H763">
        <v>995.55</v>
      </c>
      <c r="I763">
        <v>5000000</v>
      </c>
      <c r="J763">
        <v>604948</v>
      </c>
      <c r="K763" t="s">
        <v>42</v>
      </c>
      <c r="L763" t="s">
        <v>142</v>
      </c>
      <c r="M763" t="s">
        <v>136</v>
      </c>
      <c r="N763" t="s">
        <v>166</v>
      </c>
      <c r="O763" t="s">
        <v>120</v>
      </c>
      <c r="P763">
        <v>51500</v>
      </c>
      <c r="Q763">
        <v>-52100</v>
      </c>
      <c r="R763" s="1">
        <v>42037</v>
      </c>
      <c r="S763" t="s">
        <v>76</v>
      </c>
      <c r="T763" t="s">
        <v>77</v>
      </c>
      <c r="U763" t="s">
        <v>49</v>
      </c>
      <c r="V763" t="s">
        <v>50</v>
      </c>
      <c r="W763" t="s">
        <v>51</v>
      </c>
      <c r="X763" t="s">
        <v>88</v>
      </c>
      <c r="Y763" t="s">
        <v>941</v>
      </c>
      <c r="Z763">
        <v>19</v>
      </c>
      <c r="AA763">
        <v>3</v>
      </c>
      <c r="AB763" t="s">
        <v>54</v>
      </c>
      <c r="AC763">
        <v>0</v>
      </c>
      <c r="AD763">
        <v>3</v>
      </c>
      <c r="AE763" t="s">
        <v>63</v>
      </c>
      <c r="AF763">
        <v>68200</v>
      </c>
      <c r="AG763">
        <v>12400</v>
      </c>
      <c r="AH763">
        <v>12400</v>
      </c>
      <c r="AI763">
        <v>43400</v>
      </c>
      <c r="AJ763" t="s">
        <v>198</v>
      </c>
      <c r="AK763" t="s">
        <v>199</v>
      </c>
      <c r="AL763">
        <v>2007</v>
      </c>
      <c r="AM763" t="s">
        <v>57</v>
      </c>
      <c r="AO763" t="str">
        <f>_xlfn.CONCAT(Table2[[#This Row],[auto_make]], " ", Table2[[#This Row],[auto_model]])</f>
        <v>Jeep Wrangler</v>
      </c>
    </row>
    <row r="764" spans="1:41" x14ac:dyDescent="0.3">
      <c r="A764">
        <v>264</v>
      </c>
      <c r="B764">
        <v>43</v>
      </c>
      <c r="C764">
        <v>516959</v>
      </c>
      <c r="D764" s="1">
        <v>40299</v>
      </c>
      <c r="E764" t="s">
        <v>84</v>
      </c>
      <c r="F764" t="s">
        <v>70</v>
      </c>
      <c r="G764">
        <v>500</v>
      </c>
      <c r="H764">
        <v>1508.12</v>
      </c>
      <c r="I764">
        <v>6000000</v>
      </c>
      <c r="J764">
        <v>433275</v>
      </c>
      <c r="K764" t="s">
        <v>42</v>
      </c>
      <c r="L764" t="s">
        <v>72</v>
      </c>
      <c r="M764" t="s">
        <v>44</v>
      </c>
      <c r="N764" t="s">
        <v>180</v>
      </c>
      <c r="O764" t="s">
        <v>120</v>
      </c>
      <c r="P764">
        <v>0</v>
      </c>
      <c r="Q764">
        <v>0</v>
      </c>
      <c r="R764" s="1">
        <v>42024</v>
      </c>
      <c r="S764" t="s">
        <v>76</v>
      </c>
      <c r="T764" t="s">
        <v>77</v>
      </c>
      <c r="U764" t="s">
        <v>49</v>
      </c>
      <c r="V764" t="s">
        <v>121</v>
      </c>
      <c r="W764" t="s">
        <v>78</v>
      </c>
      <c r="X764" t="s">
        <v>52</v>
      </c>
      <c r="Y764" t="s">
        <v>942</v>
      </c>
      <c r="Z764">
        <v>0</v>
      </c>
      <c r="AA764">
        <v>3</v>
      </c>
      <c r="AB764" t="s">
        <v>63</v>
      </c>
      <c r="AC764">
        <v>2</v>
      </c>
      <c r="AD764">
        <v>1</v>
      </c>
      <c r="AE764" t="s">
        <v>80</v>
      </c>
      <c r="AF764">
        <v>60750</v>
      </c>
      <c r="AG764">
        <v>13500</v>
      </c>
      <c r="AH764">
        <v>6750</v>
      </c>
      <c r="AI764">
        <v>40500</v>
      </c>
      <c r="AJ764" t="s">
        <v>198</v>
      </c>
      <c r="AK764" t="s">
        <v>199</v>
      </c>
      <c r="AL764">
        <v>2015</v>
      </c>
      <c r="AM764" t="s">
        <v>57</v>
      </c>
      <c r="AO764" t="str">
        <f>_xlfn.CONCAT(Table2[[#This Row],[auto_make]], " ", Table2[[#This Row],[auto_model]])</f>
        <v>Jeep Wrangler</v>
      </c>
    </row>
    <row r="765" spans="1:41" x14ac:dyDescent="0.3">
      <c r="A765">
        <v>66</v>
      </c>
      <c r="B765">
        <v>30</v>
      </c>
      <c r="C765">
        <v>984456</v>
      </c>
      <c r="D765" s="1">
        <v>37796</v>
      </c>
      <c r="E765" t="s">
        <v>58</v>
      </c>
      <c r="F765" t="s">
        <v>92</v>
      </c>
      <c r="G765">
        <v>500</v>
      </c>
      <c r="H765">
        <v>484.67</v>
      </c>
      <c r="I765">
        <v>0</v>
      </c>
      <c r="J765">
        <v>608309</v>
      </c>
      <c r="K765" t="s">
        <v>71</v>
      </c>
      <c r="L765" t="s">
        <v>142</v>
      </c>
      <c r="M765" t="s">
        <v>186</v>
      </c>
      <c r="N765" t="s">
        <v>166</v>
      </c>
      <c r="O765" t="s">
        <v>120</v>
      </c>
      <c r="P765">
        <v>21100</v>
      </c>
      <c r="Q765">
        <v>-60800</v>
      </c>
      <c r="R765" s="1">
        <v>42028</v>
      </c>
      <c r="S765" t="s">
        <v>76</v>
      </c>
      <c r="T765" t="s">
        <v>87</v>
      </c>
      <c r="U765" t="s">
        <v>49</v>
      </c>
      <c r="V765" t="s">
        <v>100</v>
      </c>
      <c r="W765" t="s">
        <v>51</v>
      </c>
      <c r="X765" t="s">
        <v>88</v>
      </c>
      <c r="Y765" t="s">
        <v>943</v>
      </c>
      <c r="Z765">
        <v>2</v>
      </c>
      <c r="AA765">
        <v>3</v>
      </c>
      <c r="AB765" t="s">
        <v>63</v>
      </c>
      <c r="AC765">
        <v>0</v>
      </c>
      <c r="AD765">
        <v>2</v>
      </c>
      <c r="AE765" t="s">
        <v>54</v>
      </c>
      <c r="AF765">
        <v>65560</v>
      </c>
      <c r="AG765">
        <v>11920</v>
      </c>
      <c r="AH765">
        <v>11920</v>
      </c>
      <c r="AI765">
        <v>41720</v>
      </c>
      <c r="AJ765" t="s">
        <v>215</v>
      </c>
      <c r="AK765" t="s">
        <v>216</v>
      </c>
      <c r="AL765">
        <v>2015</v>
      </c>
      <c r="AM765" t="s">
        <v>57</v>
      </c>
      <c r="AO765" t="str">
        <f>_xlfn.CONCAT(Table2[[#This Row],[auto_make]], " ", Table2[[#This Row],[auto_model]])</f>
        <v>Volkswagen Passat</v>
      </c>
    </row>
    <row r="766" spans="1:41" x14ac:dyDescent="0.3">
      <c r="A766">
        <v>366</v>
      </c>
      <c r="B766">
        <v>50</v>
      </c>
      <c r="C766">
        <v>801331</v>
      </c>
      <c r="D766" s="1">
        <v>33062</v>
      </c>
      <c r="E766" t="s">
        <v>58</v>
      </c>
      <c r="F766" t="s">
        <v>92</v>
      </c>
      <c r="G766">
        <v>1000</v>
      </c>
      <c r="H766">
        <v>1561.41</v>
      </c>
      <c r="I766">
        <v>0</v>
      </c>
      <c r="J766">
        <v>462767</v>
      </c>
      <c r="K766" t="s">
        <v>71</v>
      </c>
      <c r="L766" t="s">
        <v>132</v>
      </c>
      <c r="M766" t="s">
        <v>160</v>
      </c>
      <c r="N766" t="s">
        <v>180</v>
      </c>
      <c r="O766" t="s">
        <v>46</v>
      </c>
      <c r="P766">
        <v>21200</v>
      </c>
      <c r="Q766">
        <v>0</v>
      </c>
      <c r="R766" s="1">
        <v>42008</v>
      </c>
      <c r="S766" t="s">
        <v>76</v>
      </c>
      <c r="T766" t="s">
        <v>77</v>
      </c>
      <c r="U766" t="s">
        <v>64</v>
      </c>
      <c r="V766" t="s">
        <v>50</v>
      </c>
      <c r="W766" t="s">
        <v>78</v>
      </c>
      <c r="X766" t="s">
        <v>88</v>
      </c>
      <c r="Y766" t="s">
        <v>944</v>
      </c>
      <c r="Z766">
        <v>5</v>
      </c>
      <c r="AA766">
        <v>3</v>
      </c>
      <c r="AB766" t="s">
        <v>54</v>
      </c>
      <c r="AC766">
        <v>1</v>
      </c>
      <c r="AD766">
        <v>3</v>
      </c>
      <c r="AE766" t="s">
        <v>80</v>
      </c>
      <c r="AF766">
        <v>70290</v>
      </c>
      <c r="AG766">
        <v>12780</v>
      </c>
      <c r="AH766">
        <v>12780</v>
      </c>
      <c r="AI766">
        <v>44730</v>
      </c>
      <c r="AJ766" t="s">
        <v>68</v>
      </c>
      <c r="AK766" t="s">
        <v>194</v>
      </c>
      <c r="AL766">
        <v>2012</v>
      </c>
      <c r="AM766" t="s">
        <v>83</v>
      </c>
      <c r="AO766" t="str">
        <f>_xlfn.CONCAT(Table2[[#This Row],[auto_make]], " ", Table2[[#This Row],[auto_model]])</f>
        <v>Mercedes C300</v>
      </c>
    </row>
    <row r="767" spans="1:41" x14ac:dyDescent="0.3">
      <c r="A767">
        <v>188</v>
      </c>
      <c r="B767">
        <v>37</v>
      </c>
      <c r="C767">
        <v>786103</v>
      </c>
      <c r="D767" s="1">
        <v>34601</v>
      </c>
      <c r="E767" t="s">
        <v>40</v>
      </c>
      <c r="F767" t="s">
        <v>70</v>
      </c>
      <c r="G767">
        <v>500</v>
      </c>
      <c r="H767">
        <v>1457.21</v>
      </c>
      <c r="I767">
        <v>0</v>
      </c>
      <c r="J767">
        <v>471785</v>
      </c>
      <c r="K767" t="s">
        <v>71</v>
      </c>
      <c r="L767" t="s">
        <v>162</v>
      </c>
      <c r="M767" t="s">
        <v>186</v>
      </c>
      <c r="N767" t="s">
        <v>150</v>
      </c>
      <c r="O767" t="s">
        <v>75</v>
      </c>
      <c r="P767">
        <v>46300</v>
      </c>
      <c r="Q767">
        <v>0</v>
      </c>
      <c r="R767" s="1">
        <v>42021</v>
      </c>
      <c r="S767" t="s">
        <v>47</v>
      </c>
      <c r="T767" t="s">
        <v>77</v>
      </c>
      <c r="U767" t="s">
        <v>108</v>
      </c>
      <c r="V767" t="s">
        <v>137</v>
      </c>
      <c r="W767" t="s">
        <v>51</v>
      </c>
      <c r="X767" t="s">
        <v>52</v>
      </c>
      <c r="Y767" t="s">
        <v>945</v>
      </c>
      <c r="Z767">
        <v>6</v>
      </c>
      <c r="AA767">
        <v>1</v>
      </c>
      <c r="AB767" t="s">
        <v>63</v>
      </c>
      <c r="AC767">
        <v>2</v>
      </c>
      <c r="AD767">
        <v>0</v>
      </c>
      <c r="AE767" t="s">
        <v>54</v>
      </c>
      <c r="AF767">
        <v>45000</v>
      </c>
      <c r="AG767">
        <v>5000</v>
      </c>
      <c r="AH767">
        <v>5000</v>
      </c>
      <c r="AI767">
        <v>35000</v>
      </c>
      <c r="AJ767" t="s">
        <v>154</v>
      </c>
      <c r="AK767" t="s">
        <v>168</v>
      </c>
      <c r="AL767">
        <v>2003</v>
      </c>
      <c r="AM767" t="s">
        <v>83</v>
      </c>
      <c r="AO767" t="str">
        <f>_xlfn.CONCAT(Table2[[#This Row],[auto_make]], " ", Table2[[#This Row],[auto_model]])</f>
        <v>Suburu Forrestor</v>
      </c>
    </row>
    <row r="768" spans="1:41" x14ac:dyDescent="0.3">
      <c r="A768">
        <v>224</v>
      </c>
      <c r="B768">
        <v>39</v>
      </c>
      <c r="C768">
        <v>684193</v>
      </c>
      <c r="D768" s="1">
        <v>41080</v>
      </c>
      <c r="E768" t="s">
        <v>84</v>
      </c>
      <c r="F768" t="s">
        <v>92</v>
      </c>
      <c r="G768">
        <v>1000</v>
      </c>
      <c r="H768">
        <v>1128.71</v>
      </c>
      <c r="I768">
        <v>0</v>
      </c>
      <c r="J768">
        <v>601397</v>
      </c>
      <c r="K768" t="s">
        <v>71</v>
      </c>
      <c r="L768" t="s">
        <v>162</v>
      </c>
      <c r="M768" t="s">
        <v>102</v>
      </c>
      <c r="N768" t="s">
        <v>45</v>
      </c>
      <c r="O768" t="s">
        <v>61</v>
      </c>
      <c r="P768">
        <v>0</v>
      </c>
      <c r="Q768">
        <v>-47100</v>
      </c>
      <c r="R768" s="1">
        <v>42039</v>
      </c>
      <c r="S768" t="s">
        <v>76</v>
      </c>
      <c r="T768" t="s">
        <v>77</v>
      </c>
      <c r="U768" t="s">
        <v>108</v>
      </c>
      <c r="V768" t="s">
        <v>100</v>
      </c>
      <c r="W768" t="s">
        <v>65</v>
      </c>
      <c r="X768" t="s">
        <v>66</v>
      </c>
      <c r="Y768" t="s">
        <v>946</v>
      </c>
      <c r="Z768">
        <v>21</v>
      </c>
      <c r="AA768">
        <v>3</v>
      </c>
      <c r="AB768" t="s">
        <v>54</v>
      </c>
      <c r="AC768">
        <v>2</v>
      </c>
      <c r="AD768">
        <v>1</v>
      </c>
      <c r="AE768" t="s">
        <v>63</v>
      </c>
      <c r="AF768">
        <v>61800</v>
      </c>
      <c r="AG768">
        <v>12360</v>
      </c>
      <c r="AH768">
        <v>6180</v>
      </c>
      <c r="AI768">
        <v>43260</v>
      </c>
      <c r="AJ768" t="s">
        <v>154</v>
      </c>
      <c r="AK768" t="s">
        <v>164</v>
      </c>
      <c r="AL768">
        <v>2007</v>
      </c>
      <c r="AM768" t="s">
        <v>83</v>
      </c>
      <c r="AO768" t="str">
        <f>_xlfn.CONCAT(Table2[[#This Row],[auto_make]], " ", Table2[[#This Row],[auto_model]])</f>
        <v>Suburu Impreza</v>
      </c>
    </row>
    <row r="769" spans="1:41" x14ac:dyDescent="0.3">
      <c r="A769">
        <v>253</v>
      </c>
      <c r="B769">
        <v>46</v>
      </c>
      <c r="C769">
        <v>247505</v>
      </c>
      <c r="D769" s="1">
        <v>38826</v>
      </c>
      <c r="E769" t="s">
        <v>84</v>
      </c>
      <c r="F769" t="s">
        <v>70</v>
      </c>
      <c r="G769">
        <v>500</v>
      </c>
      <c r="H769">
        <v>1358.2</v>
      </c>
      <c r="I769">
        <v>0</v>
      </c>
      <c r="J769">
        <v>477636</v>
      </c>
      <c r="K769" t="s">
        <v>71</v>
      </c>
      <c r="L769" t="s">
        <v>43</v>
      </c>
      <c r="M769" t="s">
        <v>146</v>
      </c>
      <c r="N769" t="s">
        <v>147</v>
      </c>
      <c r="O769" t="s">
        <v>46</v>
      </c>
      <c r="P769">
        <v>52900</v>
      </c>
      <c r="Q769">
        <v>0</v>
      </c>
      <c r="R769" s="1">
        <v>42049</v>
      </c>
      <c r="S769" t="s">
        <v>76</v>
      </c>
      <c r="T769" t="s">
        <v>87</v>
      </c>
      <c r="U769" t="s">
        <v>49</v>
      </c>
      <c r="V769" t="s">
        <v>137</v>
      </c>
      <c r="W769" t="s">
        <v>78</v>
      </c>
      <c r="X769" t="s">
        <v>52</v>
      </c>
      <c r="Y769" t="s">
        <v>947</v>
      </c>
      <c r="Z769">
        <v>11</v>
      </c>
      <c r="AA769">
        <v>3</v>
      </c>
      <c r="AB769" t="s">
        <v>54</v>
      </c>
      <c r="AC769">
        <v>0</v>
      </c>
      <c r="AD769">
        <v>0</v>
      </c>
      <c r="AE769" t="s">
        <v>80</v>
      </c>
      <c r="AF769">
        <v>64570</v>
      </c>
      <c r="AG769">
        <v>5870</v>
      </c>
      <c r="AH769">
        <v>11740</v>
      </c>
      <c r="AI769">
        <v>46960</v>
      </c>
      <c r="AJ769" t="s">
        <v>198</v>
      </c>
      <c r="AK769" t="s">
        <v>199</v>
      </c>
      <c r="AL769">
        <v>2001</v>
      </c>
      <c r="AM769" t="s">
        <v>83</v>
      </c>
      <c r="AO769" t="str">
        <f>_xlfn.CONCAT(Table2[[#This Row],[auto_make]], " ", Table2[[#This Row],[auto_model]])</f>
        <v>Jeep Wrangler</v>
      </c>
    </row>
    <row r="770" spans="1:41" x14ac:dyDescent="0.3">
      <c r="A770">
        <v>446</v>
      </c>
      <c r="B770">
        <v>61</v>
      </c>
      <c r="C770">
        <v>259792</v>
      </c>
      <c r="D770" s="1">
        <v>36257</v>
      </c>
      <c r="E770" t="s">
        <v>84</v>
      </c>
      <c r="F770" t="s">
        <v>70</v>
      </c>
      <c r="G770">
        <v>1000</v>
      </c>
      <c r="H770">
        <v>1232.79</v>
      </c>
      <c r="I770">
        <v>0</v>
      </c>
      <c r="J770">
        <v>441967</v>
      </c>
      <c r="K770" t="s">
        <v>71</v>
      </c>
      <c r="L770" t="s">
        <v>132</v>
      </c>
      <c r="M770" t="s">
        <v>186</v>
      </c>
      <c r="N770" t="s">
        <v>60</v>
      </c>
      <c r="O770" t="s">
        <v>86</v>
      </c>
      <c r="P770">
        <v>49900</v>
      </c>
      <c r="Q770">
        <v>-62100</v>
      </c>
      <c r="R770" s="1">
        <v>42011</v>
      </c>
      <c r="S770" t="s">
        <v>47</v>
      </c>
      <c r="T770" t="s">
        <v>77</v>
      </c>
      <c r="U770" t="s">
        <v>64</v>
      </c>
      <c r="V770" t="s">
        <v>121</v>
      </c>
      <c r="W770" t="s">
        <v>65</v>
      </c>
      <c r="X770" t="s">
        <v>103</v>
      </c>
      <c r="Y770" t="s">
        <v>948</v>
      </c>
      <c r="Z770">
        <v>3</v>
      </c>
      <c r="AA770">
        <v>1</v>
      </c>
      <c r="AB770" t="s">
        <v>54</v>
      </c>
      <c r="AC770">
        <v>2</v>
      </c>
      <c r="AD770">
        <v>0</v>
      </c>
      <c r="AE770" t="s">
        <v>54</v>
      </c>
      <c r="AF770">
        <v>70500</v>
      </c>
      <c r="AG770">
        <v>7050</v>
      </c>
      <c r="AH770">
        <v>14100</v>
      </c>
      <c r="AI770">
        <v>49350</v>
      </c>
      <c r="AJ770" t="s">
        <v>154</v>
      </c>
      <c r="AK770" t="s">
        <v>168</v>
      </c>
      <c r="AL770">
        <v>2007</v>
      </c>
      <c r="AM770" t="s">
        <v>83</v>
      </c>
      <c r="AO770" t="str">
        <f>_xlfn.CONCAT(Table2[[#This Row],[auto_make]], " ", Table2[[#This Row],[auto_model]])</f>
        <v>Suburu Forrestor</v>
      </c>
    </row>
    <row r="771" spans="1:41" x14ac:dyDescent="0.3">
      <c r="A771">
        <v>169</v>
      </c>
      <c r="B771">
        <v>37</v>
      </c>
      <c r="C771">
        <v>185124</v>
      </c>
      <c r="D771" s="1">
        <v>37232</v>
      </c>
      <c r="E771" t="s">
        <v>84</v>
      </c>
      <c r="F771" t="s">
        <v>70</v>
      </c>
      <c r="G771">
        <v>1000</v>
      </c>
      <c r="H771">
        <v>936.19</v>
      </c>
      <c r="I771">
        <v>0</v>
      </c>
      <c r="J771">
        <v>454776</v>
      </c>
      <c r="K771" t="s">
        <v>42</v>
      </c>
      <c r="L771" t="s">
        <v>162</v>
      </c>
      <c r="M771" t="s">
        <v>85</v>
      </c>
      <c r="N771" t="s">
        <v>147</v>
      </c>
      <c r="O771" t="s">
        <v>61</v>
      </c>
      <c r="P771">
        <v>70600</v>
      </c>
      <c r="Q771">
        <v>-48500</v>
      </c>
      <c r="R771" s="1">
        <v>42037</v>
      </c>
      <c r="S771" t="s">
        <v>76</v>
      </c>
      <c r="T771" t="s">
        <v>48</v>
      </c>
      <c r="U771" t="s">
        <v>108</v>
      </c>
      <c r="V771" t="s">
        <v>50</v>
      </c>
      <c r="W771" t="s">
        <v>51</v>
      </c>
      <c r="X771" t="s">
        <v>157</v>
      </c>
      <c r="Y771" t="s">
        <v>949</v>
      </c>
      <c r="Z771">
        <v>4</v>
      </c>
      <c r="AA771">
        <v>3</v>
      </c>
      <c r="AB771" t="s">
        <v>63</v>
      </c>
      <c r="AC771">
        <v>2</v>
      </c>
      <c r="AD771">
        <v>1</v>
      </c>
      <c r="AE771" t="s">
        <v>54</v>
      </c>
      <c r="AF771">
        <v>57900</v>
      </c>
      <c r="AG771">
        <v>17370</v>
      </c>
      <c r="AH771">
        <v>5790</v>
      </c>
      <c r="AI771">
        <v>34740</v>
      </c>
      <c r="AJ771" t="s">
        <v>110</v>
      </c>
      <c r="AK771" t="s">
        <v>111</v>
      </c>
      <c r="AL771">
        <v>2005</v>
      </c>
      <c r="AM771" t="s">
        <v>83</v>
      </c>
      <c r="AO771" t="str">
        <f>_xlfn.CONCAT(Table2[[#This Row],[auto_make]], " ", Table2[[#This Row],[auto_model]])</f>
        <v>Audi A5</v>
      </c>
    </row>
    <row r="772" spans="1:41" x14ac:dyDescent="0.3">
      <c r="A772">
        <v>255</v>
      </c>
      <c r="B772">
        <v>46</v>
      </c>
      <c r="C772">
        <v>760700</v>
      </c>
      <c r="D772" s="1">
        <v>39046</v>
      </c>
      <c r="E772" t="s">
        <v>84</v>
      </c>
      <c r="F772" t="s">
        <v>41</v>
      </c>
      <c r="G772">
        <v>500</v>
      </c>
      <c r="H772">
        <v>1302.3399999999999</v>
      </c>
      <c r="I772">
        <v>0</v>
      </c>
      <c r="J772">
        <v>431532</v>
      </c>
      <c r="K772" t="s">
        <v>71</v>
      </c>
      <c r="L772" t="s">
        <v>162</v>
      </c>
      <c r="M772" t="s">
        <v>102</v>
      </c>
      <c r="N772" t="s">
        <v>182</v>
      </c>
      <c r="O772" t="s">
        <v>75</v>
      </c>
      <c r="P772">
        <v>0</v>
      </c>
      <c r="Q772">
        <v>-52600</v>
      </c>
      <c r="R772" s="1">
        <v>42016</v>
      </c>
      <c r="S772" t="s">
        <v>76</v>
      </c>
      <c r="T772" t="s">
        <v>87</v>
      </c>
      <c r="U772" t="s">
        <v>64</v>
      </c>
      <c r="V772" t="s">
        <v>100</v>
      </c>
      <c r="W772" t="s">
        <v>114</v>
      </c>
      <c r="X772" t="s">
        <v>157</v>
      </c>
      <c r="Y772" t="s">
        <v>950</v>
      </c>
      <c r="Z772">
        <v>2</v>
      </c>
      <c r="AA772">
        <v>3</v>
      </c>
      <c r="AB772" t="s">
        <v>80</v>
      </c>
      <c r="AC772">
        <v>1</v>
      </c>
      <c r="AD772">
        <v>0</v>
      </c>
      <c r="AE772" t="s">
        <v>80</v>
      </c>
      <c r="AF772">
        <v>57860</v>
      </c>
      <c r="AG772">
        <v>5260</v>
      </c>
      <c r="AH772">
        <v>10520</v>
      </c>
      <c r="AI772">
        <v>42080</v>
      </c>
      <c r="AJ772" t="s">
        <v>215</v>
      </c>
      <c r="AK772" t="s">
        <v>259</v>
      </c>
      <c r="AL772">
        <v>2011</v>
      </c>
      <c r="AM772" t="s">
        <v>83</v>
      </c>
      <c r="AO772" t="str">
        <f>_xlfn.CONCAT(Table2[[#This Row],[auto_make]], " ", Table2[[#This Row],[auto_model]])</f>
        <v>Volkswagen Jetta</v>
      </c>
    </row>
    <row r="773" spans="1:41" x14ac:dyDescent="0.3">
      <c r="A773">
        <v>209</v>
      </c>
      <c r="B773">
        <v>39</v>
      </c>
      <c r="C773">
        <v>362407</v>
      </c>
      <c r="D773" s="1">
        <v>35405</v>
      </c>
      <c r="E773" t="s">
        <v>58</v>
      </c>
      <c r="F773" t="s">
        <v>70</v>
      </c>
      <c r="G773">
        <v>500</v>
      </c>
      <c r="H773">
        <v>1264.99</v>
      </c>
      <c r="I773">
        <v>0</v>
      </c>
      <c r="J773">
        <v>614169</v>
      </c>
      <c r="K773" t="s">
        <v>42</v>
      </c>
      <c r="L773" t="s">
        <v>72</v>
      </c>
      <c r="M773" t="s">
        <v>146</v>
      </c>
      <c r="N773" t="s">
        <v>174</v>
      </c>
      <c r="O773" t="s">
        <v>46</v>
      </c>
      <c r="P773">
        <v>67800</v>
      </c>
      <c r="Q773">
        <v>0</v>
      </c>
      <c r="R773" s="1">
        <v>42005</v>
      </c>
      <c r="S773" t="s">
        <v>47</v>
      </c>
      <c r="T773" t="s">
        <v>48</v>
      </c>
      <c r="U773" t="s">
        <v>64</v>
      </c>
      <c r="V773" t="s">
        <v>100</v>
      </c>
      <c r="W773" t="s">
        <v>65</v>
      </c>
      <c r="X773" t="s">
        <v>157</v>
      </c>
      <c r="Y773" t="s">
        <v>951</v>
      </c>
      <c r="Z773">
        <v>22</v>
      </c>
      <c r="AA773">
        <v>1</v>
      </c>
      <c r="AB773" t="s">
        <v>63</v>
      </c>
      <c r="AC773">
        <v>1</v>
      </c>
      <c r="AD773">
        <v>1</v>
      </c>
      <c r="AE773" t="s">
        <v>80</v>
      </c>
      <c r="AF773">
        <v>37800</v>
      </c>
      <c r="AG773">
        <v>8400</v>
      </c>
      <c r="AH773">
        <v>4200</v>
      </c>
      <c r="AI773">
        <v>25200</v>
      </c>
      <c r="AJ773" t="s">
        <v>90</v>
      </c>
      <c r="AK773" t="s">
        <v>224</v>
      </c>
      <c r="AL773">
        <v>1995</v>
      </c>
      <c r="AM773" t="s">
        <v>83</v>
      </c>
      <c r="AO773" t="str">
        <f>_xlfn.CONCAT(Table2[[#This Row],[auto_make]], " ", Table2[[#This Row],[auto_model]])</f>
        <v>Chevrolet Silverado</v>
      </c>
    </row>
    <row r="774" spans="1:41" x14ac:dyDescent="0.3">
      <c r="A774">
        <v>210</v>
      </c>
      <c r="B774">
        <v>37</v>
      </c>
      <c r="C774">
        <v>389525</v>
      </c>
      <c r="D774" s="1">
        <v>41100</v>
      </c>
      <c r="E774" t="s">
        <v>40</v>
      </c>
      <c r="F774" t="s">
        <v>92</v>
      </c>
      <c r="G774">
        <v>500</v>
      </c>
      <c r="H774">
        <v>1467.76</v>
      </c>
      <c r="I774">
        <v>0</v>
      </c>
      <c r="J774">
        <v>601425</v>
      </c>
      <c r="K774" t="s">
        <v>71</v>
      </c>
      <c r="L774" t="s">
        <v>43</v>
      </c>
      <c r="M774" t="s">
        <v>98</v>
      </c>
      <c r="N774" t="s">
        <v>150</v>
      </c>
      <c r="O774" t="s">
        <v>75</v>
      </c>
      <c r="P774">
        <v>38700</v>
      </c>
      <c r="Q774">
        <v>-33100</v>
      </c>
      <c r="R774" s="1">
        <v>42057</v>
      </c>
      <c r="S774" t="s">
        <v>47</v>
      </c>
      <c r="T774" t="s">
        <v>87</v>
      </c>
      <c r="U774" t="s">
        <v>108</v>
      </c>
      <c r="V774" t="s">
        <v>137</v>
      </c>
      <c r="W774" t="s">
        <v>78</v>
      </c>
      <c r="X774" t="s">
        <v>128</v>
      </c>
      <c r="Y774" t="s">
        <v>952</v>
      </c>
      <c r="Z774">
        <v>8</v>
      </c>
      <c r="AA774">
        <v>1</v>
      </c>
      <c r="AB774" t="s">
        <v>63</v>
      </c>
      <c r="AC774">
        <v>1</v>
      </c>
      <c r="AD774">
        <v>3</v>
      </c>
      <c r="AE774" t="s">
        <v>54</v>
      </c>
      <c r="AF774">
        <v>63300</v>
      </c>
      <c r="AG774">
        <v>6330</v>
      </c>
      <c r="AH774">
        <v>6330</v>
      </c>
      <c r="AI774">
        <v>50640</v>
      </c>
      <c r="AJ774" t="s">
        <v>116</v>
      </c>
      <c r="AK774" t="s">
        <v>141</v>
      </c>
      <c r="AL774">
        <v>2000</v>
      </c>
      <c r="AM774" t="s">
        <v>83</v>
      </c>
      <c r="AO774" t="str">
        <f>_xlfn.CONCAT(Table2[[#This Row],[auto_make]], " ", Table2[[#This Row],[auto_model]])</f>
        <v>Toyota Highlander</v>
      </c>
    </row>
    <row r="775" spans="1:41" x14ac:dyDescent="0.3">
      <c r="A775">
        <v>174</v>
      </c>
      <c r="B775">
        <v>33</v>
      </c>
      <c r="C775">
        <v>179538</v>
      </c>
      <c r="D775" s="1">
        <v>41736</v>
      </c>
      <c r="E775" t="s">
        <v>58</v>
      </c>
      <c r="F775" t="s">
        <v>41</v>
      </c>
      <c r="G775">
        <v>2000</v>
      </c>
      <c r="H775">
        <v>1124.43</v>
      </c>
      <c r="I775">
        <v>0</v>
      </c>
      <c r="J775">
        <v>477346</v>
      </c>
      <c r="K775" t="s">
        <v>71</v>
      </c>
      <c r="L775" t="s">
        <v>142</v>
      </c>
      <c r="M775" t="s">
        <v>190</v>
      </c>
      <c r="N775" t="s">
        <v>166</v>
      </c>
      <c r="O775" t="s">
        <v>75</v>
      </c>
      <c r="P775">
        <v>0</v>
      </c>
      <c r="Q775">
        <v>0</v>
      </c>
      <c r="R775" s="1">
        <v>42020</v>
      </c>
      <c r="S775" t="s">
        <v>76</v>
      </c>
      <c r="T775" t="s">
        <v>77</v>
      </c>
      <c r="U775" t="s">
        <v>108</v>
      </c>
      <c r="V775" t="s">
        <v>137</v>
      </c>
      <c r="W775" t="s">
        <v>114</v>
      </c>
      <c r="X775" t="s">
        <v>157</v>
      </c>
      <c r="Y775" t="s">
        <v>953</v>
      </c>
      <c r="Z775">
        <v>14</v>
      </c>
      <c r="AA775">
        <v>3</v>
      </c>
      <c r="AB775" t="s">
        <v>54</v>
      </c>
      <c r="AC775">
        <v>0</v>
      </c>
      <c r="AD775">
        <v>1</v>
      </c>
      <c r="AE775" t="s">
        <v>54</v>
      </c>
      <c r="AF775">
        <v>44200</v>
      </c>
      <c r="AG775">
        <v>8840</v>
      </c>
      <c r="AH775">
        <v>4420</v>
      </c>
      <c r="AI775">
        <v>30940</v>
      </c>
      <c r="AJ775" t="s">
        <v>55</v>
      </c>
      <c r="AK775">
        <v>93</v>
      </c>
      <c r="AL775">
        <v>1995</v>
      </c>
      <c r="AM775" t="s">
        <v>83</v>
      </c>
      <c r="AO775" t="str">
        <f>_xlfn.CONCAT(Table2[[#This Row],[auto_make]], " ", Table2[[#This Row],[auto_model]])</f>
        <v>Saab 93</v>
      </c>
    </row>
    <row r="776" spans="1:41" x14ac:dyDescent="0.3">
      <c r="A776">
        <v>70</v>
      </c>
      <c r="B776">
        <v>28</v>
      </c>
      <c r="C776">
        <v>265437</v>
      </c>
      <c r="D776" s="1">
        <v>37905</v>
      </c>
      <c r="E776" t="s">
        <v>84</v>
      </c>
      <c r="F776" t="s">
        <v>41</v>
      </c>
      <c r="G776">
        <v>1000</v>
      </c>
      <c r="H776">
        <v>1319.81</v>
      </c>
      <c r="I776">
        <v>0</v>
      </c>
      <c r="J776">
        <v>613587</v>
      </c>
      <c r="K776" t="s">
        <v>42</v>
      </c>
      <c r="L776" t="s">
        <v>132</v>
      </c>
      <c r="M776" t="s">
        <v>59</v>
      </c>
      <c r="N776" t="s">
        <v>156</v>
      </c>
      <c r="O776" t="s">
        <v>46</v>
      </c>
      <c r="P776">
        <v>67200</v>
      </c>
      <c r="Q776">
        <v>-59400</v>
      </c>
      <c r="R776" s="1">
        <v>42032</v>
      </c>
      <c r="S776" t="s">
        <v>76</v>
      </c>
      <c r="T776" t="s">
        <v>48</v>
      </c>
      <c r="U776" t="s">
        <v>64</v>
      </c>
      <c r="V776" t="s">
        <v>50</v>
      </c>
      <c r="W776" t="s">
        <v>114</v>
      </c>
      <c r="X776" t="s">
        <v>88</v>
      </c>
      <c r="Y776" t="s">
        <v>954</v>
      </c>
      <c r="Z776">
        <v>14</v>
      </c>
      <c r="AA776">
        <v>4</v>
      </c>
      <c r="AB776" t="s">
        <v>80</v>
      </c>
      <c r="AC776">
        <v>1</v>
      </c>
      <c r="AD776">
        <v>0</v>
      </c>
      <c r="AE776" t="s">
        <v>54</v>
      </c>
      <c r="AF776">
        <v>31680</v>
      </c>
      <c r="AG776">
        <v>3520</v>
      </c>
      <c r="AH776">
        <v>3520</v>
      </c>
      <c r="AI776">
        <v>24640</v>
      </c>
      <c r="AJ776" t="s">
        <v>116</v>
      </c>
      <c r="AK776" t="s">
        <v>117</v>
      </c>
      <c r="AL776">
        <v>2006</v>
      </c>
      <c r="AM776" t="s">
        <v>83</v>
      </c>
      <c r="AO776" t="str">
        <f>_xlfn.CONCAT(Table2[[#This Row],[auto_make]], " ", Table2[[#This Row],[auto_model]])</f>
        <v>Toyota Camry</v>
      </c>
    </row>
    <row r="777" spans="1:41" x14ac:dyDescent="0.3">
      <c r="A777">
        <v>89</v>
      </c>
      <c r="B777">
        <v>32</v>
      </c>
      <c r="C777">
        <v>266247</v>
      </c>
      <c r="D777" s="1">
        <v>42021</v>
      </c>
      <c r="E777" t="s">
        <v>58</v>
      </c>
      <c r="F777" t="s">
        <v>70</v>
      </c>
      <c r="G777">
        <v>2000</v>
      </c>
      <c r="H777">
        <v>1482.53</v>
      </c>
      <c r="I777">
        <v>0</v>
      </c>
      <c r="J777">
        <v>620358</v>
      </c>
      <c r="K777" t="s">
        <v>71</v>
      </c>
      <c r="L777" t="s">
        <v>43</v>
      </c>
      <c r="M777" t="s">
        <v>98</v>
      </c>
      <c r="N777" t="s">
        <v>171</v>
      </c>
      <c r="O777" t="s">
        <v>143</v>
      </c>
      <c r="P777">
        <v>49100</v>
      </c>
      <c r="Q777">
        <v>-45100</v>
      </c>
      <c r="R777" s="1">
        <v>42027</v>
      </c>
      <c r="S777" t="s">
        <v>139</v>
      </c>
      <c r="T777" t="s">
        <v>63</v>
      </c>
      <c r="U777" t="s">
        <v>213</v>
      </c>
      <c r="V777" t="s">
        <v>50</v>
      </c>
      <c r="W777" t="s">
        <v>114</v>
      </c>
      <c r="X777" t="s">
        <v>157</v>
      </c>
      <c r="Y777" t="s">
        <v>955</v>
      </c>
      <c r="Z777">
        <v>5</v>
      </c>
      <c r="AA777">
        <v>1</v>
      </c>
      <c r="AB777" t="s">
        <v>54</v>
      </c>
      <c r="AC777">
        <v>1</v>
      </c>
      <c r="AD777">
        <v>2</v>
      </c>
      <c r="AE777" t="s">
        <v>63</v>
      </c>
      <c r="AF777">
        <v>100</v>
      </c>
      <c r="AG777">
        <v>10</v>
      </c>
      <c r="AH777">
        <v>20</v>
      </c>
      <c r="AI777">
        <v>70</v>
      </c>
      <c r="AJ777" t="s">
        <v>110</v>
      </c>
      <c r="AK777" t="s">
        <v>135</v>
      </c>
      <c r="AL777">
        <v>2002</v>
      </c>
      <c r="AM777" t="s">
        <v>83</v>
      </c>
      <c r="AO777" t="str">
        <f>_xlfn.CONCAT(Table2[[#This Row],[auto_make]], " ", Table2[[#This Row],[auto_model]])</f>
        <v>Audi A3</v>
      </c>
    </row>
    <row r="778" spans="1:41" x14ac:dyDescent="0.3">
      <c r="A778">
        <v>458</v>
      </c>
      <c r="B778">
        <v>61</v>
      </c>
      <c r="C778">
        <v>921851</v>
      </c>
      <c r="D778" s="1">
        <v>33945</v>
      </c>
      <c r="E778" t="s">
        <v>58</v>
      </c>
      <c r="F778" t="s">
        <v>70</v>
      </c>
      <c r="G778">
        <v>1000</v>
      </c>
      <c r="H778">
        <v>1328.18</v>
      </c>
      <c r="I778">
        <v>0</v>
      </c>
      <c r="J778">
        <v>617699</v>
      </c>
      <c r="K778" t="s">
        <v>71</v>
      </c>
      <c r="L778" t="s">
        <v>132</v>
      </c>
      <c r="M778" t="s">
        <v>136</v>
      </c>
      <c r="N778" t="s">
        <v>99</v>
      </c>
      <c r="O778" t="s">
        <v>61</v>
      </c>
      <c r="P778">
        <v>53000</v>
      </c>
      <c r="Q778">
        <v>0</v>
      </c>
      <c r="R778" s="1">
        <v>42060</v>
      </c>
      <c r="S778" t="s">
        <v>47</v>
      </c>
      <c r="T778" t="s">
        <v>87</v>
      </c>
      <c r="U778" t="s">
        <v>64</v>
      </c>
      <c r="V778" t="s">
        <v>100</v>
      </c>
      <c r="W778" t="s">
        <v>114</v>
      </c>
      <c r="X778" t="s">
        <v>52</v>
      </c>
      <c r="Y778" t="s">
        <v>956</v>
      </c>
      <c r="Z778">
        <v>18</v>
      </c>
      <c r="AA778">
        <v>1</v>
      </c>
      <c r="AB778" t="s">
        <v>80</v>
      </c>
      <c r="AC778">
        <v>2</v>
      </c>
      <c r="AD778">
        <v>1</v>
      </c>
      <c r="AE778" t="s">
        <v>80</v>
      </c>
      <c r="AF778">
        <v>56340</v>
      </c>
      <c r="AG778">
        <v>6260</v>
      </c>
      <c r="AH778">
        <v>6260</v>
      </c>
      <c r="AI778">
        <v>43820</v>
      </c>
      <c r="AJ778" t="s">
        <v>215</v>
      </c>
      <c r="AK778" t="s">
        <v>216</v>
      </c>
      <c r="AL778">
        <v>2003</v>
      </c>
      <c r="AM778" t="s">
        <v>83</v>
      </c>
      <c r="AO778" t="str">
        <f>_xlfn.CONCAT(Table2[[#This Row],[auto_make]], " ", Table2[[#This Row],[auto_model]])</f>
        <v>Volkswagen Passat</v>
      </c>
    </row>
    <row r="779" spans="1:41" x14ac:dyDescent="0.3">
      <c r="A779">
        <v>239</v>
      </c>
      <c r="B779">
        <v>40</v>
      </c>
      <c r="C779">
        <v>488724</v>
      </c>
      <c r="D779" s="1">
        <v>38320</v>
      </c>
      <c r="E779" t="s">
        <v>58</v>
      </c>
      <c r="F779" t="s">
        <v>70</v>
      </c>
      <c r="G779">
        <v>500</v>
      </c>
      <c r="H779">
        <v>1463.95</v>
      </c>
      <c r="I779">
        <v>0</v>
      </c>
      <c r="J779">
        <v>430567</v>
      </c>
      <c r="K779" t="s">
        <v>71</v>
      </c>
      <c r="L779" t="s">
        <v>162</v>
      </c>
      <c r="M779" t="s">
        <v>73</v>
      </c>
      <c r="N779" t="s">
        <v>133</v>
      </c>
      <c r="O779" t="s">
        <v>75</v>
      </c>
      <c r="P779">
        <v>0</v>
      </c>
      <c r="Q779">
        <v>0</v>
      </c>
      <c r="R779" s="1">
        <v>42046</v>
      </c>
      <c r="S779" t="s">
        <v>76</v>
      </c>
      <c r="T779" t="s">
        <v>77</v>
      </c>
      <c r="U779" t="s">
        <v>108</v>
      </c>
      <c r="V779" t="s">
        <v>50</v>
      </c>
      <c r="W779" t="s">
        <v>122</v>
      </c>
      <c r="X779" t="s">
        <v>103</v>
      </c>
      <c r="Y779" t="s">
        <v>957</v>
      </c>
      <c r="Z779">
        <v>20</v>
      </c>
      <c r="AA779">
        <v>3</v>
      </c>
      <c r="AB779" t="s">
        <v>63</v>
      </c>
      <c r="AC779">
        <v>0</v>
      </c>
      <c r="AD779">
        <v>0</v>
      </c>
      <c r="AE779" t="s">
        <v>54</v>
      </c>
      <c r="AF779">
        <v>69740</v>
      </c>
      <c r="AG779">
        <v>6340</v>
      </c>
      <c r="AH779">
        <v>6340</v>
      </c>
      <c r="AI779">
        <v>57060</v>
      </c>
      <c r="AJ779" t="s">
        <v>81</v>
      </c>
      <c r="AK779" t="s">
        <v>145</v>
      </c>
      <c r="AL779">
        <v>2003</v>
      </c>
      <c r="AM779" t="s">
        <v>83</v>
      </c>
      <c r="AO779" t="str">
        <f>_xlfn.CONCAT(Table2[[#This Row],[auto_make]], " ", Table2[[#This Row],[auto_model]])</f>
        <v>Dodge Neon</v>
      </c>
    </row>
    <row r="780" spans="1:41" x14ac:dyDescent="0.3">
      <c r="A780">
        <v>161</v>
      </c>
      <c r="B780">
        <v>38</v>
      </c>
      <c r="C780">
        <v>192524</v>
      </c>
      <c r="D780" s="1">
        <v>37988</v>
      </c>
      <c r="E780" t="s">
        <v>84</v>
      </c>
      <c r="F780" t="s">
        <v>70</v>
      </c>
      <c r="G780">
        <v>2000</v>
      </c>
      <c r="H780">
        <v>1133.8499999999999</v>
      </c>
      <c r="I780">
        <v>0</v>
      </c>
      <c r="J780">
        <v>439870</v>
      </c>
      <c r="K780" t="s">
        <v>42</v>
      </c>
      <c r="L780" t="s">
        <v>72</v>
      </c>
      <c r="M780" t="s">
        <v>118</v>
      </c>
      <c r="N780" t="s">
        <v>265</v>
      </c>
      <c r="O780" t="s">
        <v>143</v>
      </c>
      <c r="P780">
        <v>60200</v>
      </c>
      <c r="Q780">
        <v>0</v>
      </c>
      <c r="R780" s="1">
        <v>42007</v>
      </c>
      <c r="S780" t="s">
        <v>76</v>
      </c>
      <c r="T780" t="s">
        <v>87</v>
      </c>
      <c r="U780" t="s">
        <v>108</v>
      </c>
      <c r="V780" t="s">
        <v>50</v>
      </c>
      <c r="W780" t="s">
        <v>114</v>
      </c>
      <c r="X780" t="s">
        <v>103</v>
      </c>
      <c r="Y780" t="s">
        <v>958</v>
      </c>
      <c r="Z780">
        <v>0</v>
      </c>
      <c r="AA780">
        <v>3</v>
      </c>
      <c r="AB780" t="s">
        <v>54</v>
      </c>
      <c r="AC780">
        <v>2</v>
      </c>
      <c r="AD780">
        <v>2</v>
      </c>
      <c r="AE780" t="s">
        <v>54</v>
      </c>
      <c r="AF780">
        <v>60480</v>
      </c>
      <c r="AG780">
        <v>5040</v>
      </c>
      <c r="AH780">
        <v>15120</v>
      </c>
      <c r="AI780">
        <v>40320</v>
      </c>
      <c r="AJ780" t="s">
        <v>215</v>
      </c>
      <c r="AK780" t="s">
        <v>259</v>
      </c>
      <c r="AL780">
        <v>2003</v>
      </c>
      <c r="AM780" t="s">
        <v>83</v>
      </c>
      <c r="AO780" t="str">
        <f>_xlfn.CONCAT(Table2[[#This Row],[auto_make]], " ", Table2[[#This Row],[auto_model]])</f>
        <v>Volkswagen Jetta</v>
      </c>
    </row>
    <row r="781" spans="1:41" x14ac:dyDescent="0.3">
      <c r="A781">
        <v>446</v>
      </c>
      <c r="B781">
        <v>61</v>
      </c>
      <c r="C781">
        <v>338070</v>
      </c>
      <c r="D781" s="1">
        <v>38742</v>
      </c>
      <c r="E781" t="s">
        <v>58</v>
      </c>
      <c r="F781" t="s">
        <v>92</v>
      </c>
      <c r="G781">
        <v>1000</v>
      </c>
      <c r="H781">
        <v>1037.32</v>
      </c>
      <c r="I781">
        <v>0</v>
      </c>
      <c r="J781">
        <v>438837</v>
      </c>
      <c r="K781" t="s">
        <v>71</v>
      </c>
      <c r="L781" t="s">
        <v>132</v>
      </c>
      <c r="M781" t="s">
        <v>98</v>
      </c>
      <c r="N781" t="s">
        <v>133</v>
      </c>
      <c r="O781" t="s">
        <v>120</v>
      </c>
      <c r="P781">
        <v>0</v>
      </c>
      <c r="Q781">
        <v>-15700</v>
      </c>
      <c r="R781" s="1">
        <v>42034</v>
      </c>
      <c r="S781" t="s">
        <v>76</v>
      </c>
      <c r="T781" t="s">
        <v>77</v>
      </c>
      <c r="U781" t="s">
        <v>64</v>
      </c>
      <c r="V781" t="s">
        <v>50</v>
      </c>
      <c r="W781" t="s">
        <v>122</v>
      </c>
      <c r="X781" t="s">
        <v>123</v>
      </c>
      <c r="Y781" t="s">
        <v>959</v>
      </c>
      <c r="Z781">
        <v>1</v>
      </c>
      <c r="AA781">
        <v>3</v>
      </c>
      <c r="AB781" t="s">
        <v>63</v>
      </c>
      <c r="AC781">
        <v>2</v>
      </c>
      <c r="AD781">
        <v>1</v>
      </c>
      <c r="AE781" t="s">
        <v>80</v>
      </c>
      <c r="AF781">
        <v>80880</v>
      </c>
      <c r="AG781">
        <v>6740</v>
      </c>
      <c r="AH781">
        <v>13480</v>
      </c>
      <c r="AI781">
        <v>60660</v>
      </c>
      <c r="AJ781" t="s">
        <v>105</v>
      </c>
      <c r="AK781" t="s">
        <v>288</v>
      </c>
      <c r="AL781">
        <v>2005</v>
      </c>
      <c r="AM781" t="s">
        <v>83</v>
      </c>
      <c r="AO781" t="str">
        <f>_xlfn.CONCAT(Table2[[#This Row],[auto_make]], " ", Table2[[#This Row],[auto_model]])</f>
        <v>Nissan Ultima</v>
      </c>
    </row>
    <row r="782" spans="1:41" x14ac:dyDescent="0.3">
      <c r="A782">
        <v>476</v>
      </c>
      <c r="B782">
        <v>61</v>
      </c>
      <c r="C782">
        <v>865607</v>
      </c>
      <c r="D782" s="1">
        <v>34077</v>
      </c>
      <c r="E782" t="s">
        <v>58</v>
      </c>
      <c r="F782" t="s">
        <v>41</v>
      </c>
      <c r="G782">
        <v>1000</v>
      </c>
      <c r="H782">
        <v>1562.8</v>
      </c>
      <c r="I782">
        <v>0</v>
      </c>
      <c r="J782">
        <v>458997</v>
      </c>
      <c r="K782" t="s">
        <v>71</v>
      </c>
      <c r="L782" t="s">
        <v>125</v>
      </c>
      <c r="M782" t="s">
        <v>160</v>
      </c>
      <c r="N782" t="s">
        <v>127</v>
      </c>
      <c r="O782" t="s">
        <v>143</v>
      </c>
      <c r="P782">
        <v>42800</v>
      </c>
      <c r="Q782">
        <v>-68200</v>
      </c>
      <c r="R782" s="1">
        <v>42022</v>
      </c>
      <c r="S782" t="s">
        <v>47</v>
      </c>
      <c r="T782" t="s">
        <v>87</v>
      </c>
      <c r="U782" t="s">
        <v>108</v>
      </c>
      <c r="V782" t="s">
        <v>100</v>
      </c>
      <c r="W782" t="s">
        <v>114</v>
      </c>
      <c r="X782" t="s">
        <v>123</v>
      </c>
      <c r="Y782" t="s">
        <v>960</v>
      </c>
      <c r="Z782">
        <v>10</v>
      </c>
      <c r="AA782">
        <v>1</v>
      </c>
      <c r="AB782" t="s">
        <v>63</v>
      </c>
      <c r="AC782">
        <v>1</v>
      </c>
      <c r="AD782">
        <v>2</v>
      </c>
      <c r="AE782" t="s">
        <v>54</v>
      </c>
      <c r="AF782">
        <v>49390</v>
      </c>
      <c r="AG782">
        <v>8980</v>
      </c>
      <c r="AH782">
        <v>4490</v>
      </c>
      <c r="AI782">
        <v>35920</v>
      </c>
      <c r="AJ782" t="s">
        <v>154</v>
      </c>
      <c r="AK782" t="s">
        <v>155</v>
      </c>
      <c r="AL782">
        <v>2009</v>
      </c>
      <c r="AM782" t="s">
        <v>83</v>
      </c>
      <c r="AO782" t="str">
        <f>_xlfn.CONCAT(Table2[[#This Row],[auto_make]], " ", Table2[[#This Row],[auto_model]])</f>
        <v>Suburu Legacy</v>
      </c>
    </row>
    <row r="783" spans="1:41" x14ac:dyDescent="0.3">
      <c r="A783">
        <v>70</v>
      </c>
      <c r="B783">
        <v>29</v>
      </c>
      <c r="C783">
        <v>963285</v>
      </c>
      <c r="D783" s="1">
        <v>39060</v>
      </c>
      <c r="E783" t="s">
        <v>58</v>
      </c>
      <c r="F783" t="s">
        <v>70</v>
      </c>
      <c r="G783">
        <v>1000</v>
      </c>
      <c r="H783">
        <v>1425.79</v>
      </c>
      <c r="I783">
        <v>0</v>
      </c>
      <c r="J783">
        <v>604147</v>
      </c>
      <c r="K783" t="s">
        <v>71</v>
      </c>
      <c r="L783" t="s">
        <v>43</v>
      </c>
      <c r="M783" t="s">
        <v>85</v>
      </c>
      <c r="N783" t="s">
        <v>182</v>
      </c>
      <c r="O783" t="s">
        <v>61</v>
      </c>
      <c r="P783">
        <v>62400</v>
      </c>
      <c r="Q783">
        <v>-52300</v>
      </c>
      <c r="R783" s="1">
        <v>42008</v>
      </c>
      <c r="S783" t="s">
        <v>47</v>
      </c>
      <c r="T783" t="s">
        <v>87</v>
      </c>
      <c r="U783" t="s">
        <v>64</v>
      </c>
      <c r="V783" t="s">
        <v>137</v>
      </c>
      <c r="W783" t="s">
        <v>122</v>
      </c>
      <c r="X783" t="s">
        <v>66</v>
      </c>
      <c r="Y783" t="s">
        <v>961</v>
      </c>
      <c r="Z783">
        <v>12</v>
      </c>
      <c r="AA783">
        <v>1</v>
      </c>
      <c r="AB783" t="s">
        <v>80</v>
      </c>
      <c r="AC783">
        <v>0</v>
      </c>
      <c r="AD783">
        <v>3</v>
      </c>
      <c r="AE783" t="s">
        <v>63</v>
      </c>
      <c r="AF783">
        <v>69360</v>
      </c>
      <c r="AG783">
        <v>11560</v>
      </c>
      <c r="AH783">
        <v>11560</v>
      </c>
      <c r="AI783">
        <v>46240</v>
      </c>
      <c r="AJ783" t="s">
        <v>81</v>
      </c>
      <c r="AK783" t="s">
        <v>82</v>
      </c>
      <c r="AL783">
        <v>2009</v>
      </c>
      <c r="AM783" t="s">
        <v>83</v>
      </c>
      <c r="AO783" t="str">
        <f>_xlfn.CONCAT(Table2[[#This Row],[auto_make]], " ", Table2[[#This Row],[auto_model]])</f>
        <v>Dodge RAM</v>
      </c>
    </row>
    <row r="784" spans="1:41" x14ac:dyDescent="0.3">
      <c r="A784">
        <v>233</v>
      </c>
      <c r="B784">
        <v>41</v>
      </c>
      <c r="C784">
        <v>728491</v>
      </c>
      <c r="D784" s="1">
        <v>35672</v>
      </c>
      <c r="E784" t="s">
        <v>40</v>
      </c>
      <c r="F784" t="s">
        <v>92</v>
      </c>
      <c r="G784">
        <v>2000</v>
      </c>
      <c r="H784">
        <v>1615.14</v>
      </c>
      <c r="I784">
        <v>0</v>
      </c>
      <c r="J784">
        <v>606638</v>
      </c>
      <c r="K784" t="s">
        <v>71</v>
      </c>
      <c r="L784" t="s">
        <v>93</v>
      </c>
      <c r="M784" t="s">
        <v>98</v>
      </c>
      <c r="N784" t="s">
        <v>74</v>
      </c>
      <c r="O784" t="s">
        <v>61</v>
      </c>
      <c r="P784">
        <v>67100</v>
      </c>
      <c r="Q784">
        <v>0</v>
      </c>
      <c r="R784" s="1">
        <v>42024</v>
      </c>
      <c r="S784" t="s">
        <v>62</v>
      </c>
      <c r="T784" t="s">
        <v>63</v>
      </c>
      <c r="U784" t="s">
        <v>64</v>
      </c>
      <c r="V784" t="s">
        <v>94</v>
      </c>
      <c r="W784" t="s">
        <v>78</v>
      </c>
      <c r="X784" t="s">
        <v>103</v>
      </c>
      <c r="Y784" t="s">
        <v>962</v>
      </c>
      <c r="Z784">
        <v>6</v>
      </c>
      <c r="AA784">
        <v>1</v>
      </c>
      <c r="AB784" t="s">
        <v>80</v>
      </c>
      <c r="AC784">
        <v>0</v>
      </c>
      <c r="AD784">
        <v>1</v>
      </c>
      <c r="AE784" t="s">
        <v>63</v>
      </c>
      <c r="AF784">
        <v>3740</v>
      </c>
      <c r="AG784">
        <v>680</v>
      </c>
      <c r="AH784">
        <v>680</v>
      </c>
      <c r="AI784">
        <v>2380</v>
      </c>
      <c r="AJ784" t="s">
        <v>90</v>
      </c>
      <c r="AK784" t="s">
        <v>246</v>
      </c>
      <c r="AL784">
        <v>2011</v>
      </c>
      <c r="AM784" t="s">
        <v>83</v>
      </c>
      <c r="AO784" t="str">
        <f>_xlfn.CONCAT(Table2[[#This Row],[auto_make]], " ", Table2[[#This Row],[auto_model]])</f>
        <v>Chevrolet Malibu</v>
      </c>
    </row>
    <row r="785" spans="1:41" x14ac:dyDescent="0.3">
      <c r="A785">
        <v>122</v>
      </c>
      <c r="B785">
        <v>33</v>
      </c>
      <c r="C785">
        <v>553436</v>
      </c>
      <c r="D785" s="1">
        <v>33392</v>
      </c>
      <c r="E785" t="s">
        <v>84</v>
      </c>
      <c r="F785" t="s">
        <v>41</v>
      </c>
      <c r="G785">
        <v>500</v>
      </c>
      <c r="H785">
        <v>1236.5</v>
      </c>
      <c r="I785">
        <v>0</v>
      </c>
      <c r="J785">
        <v>619620</v>
      </c>
      <c r="K785" t="s">
        <v>42</v>
      </c>
      <c r="L785" t="s">
        <v>72</v>
      </c>
      <c r="M785" t="s">
        <v>112</v>
      </c>
      <c r="N785" t="s">
        <v>99</v>
      </c>
      <c r="O785" t="s">
        <v>46</v>
      </c>
      <c r="P785">
        <v>0</v>
      </c>
      <c r="Q785">
        <v>-48700</v>
      </c>
      <c r="R785" s="1">
        <v>42047</v>
      </c>
      <c r="S785" t="s">
        <v>139</v>
      </c>
      <c r="T785" t="s">
        <v>63</v>
      </c>
      <c r="U785" t="s">
        <v>213</v>
      </c>
      <c r="V785" t="s">
        <v>94</v>
      </c>
      <c r="W785" t="s">
        <v>78</v>
      </c>
      <c r="X785" t="s">
        <v>123</v>
      </c>
      <c r="Y785" t="s">
        <v>963</v>
      </c>
      <c r="Z785">
        <v>1</v>
      </c>
      <c r="AA785">
        <v>1</v>
      </c>
      <c r="AB785" t="s">
        <v>80</v>
      </c>
      <c r="AC785">
        <v>0</v>
      </c>
      <c r="AD785">
        <v>1</v>
      </c>
      <c r="AE785" t="s">
        <v>80</v>
      </c>
      <c r="AF785">
        <v>5060</v>
      </c>
      <c r="AG785">
        <v>460</v>
      </c>
      <c r="AH785">
        <v>920</v>
      </c>
      <c r="AI785">
        <v>3680</v>
      </c>
      <c r="AJ785" t="s">
        <v>105</v>
      </c>
      <c r="AK785" t="s">
        <v>288</v>
      </c>
      <c r="AL785">
        <v>2003</v>
      </c>
      <c r="AM785" t="s">
        <v>83</v>
      </c>
      <c r="AO785" t="str">
        <f>_xlfn.CONCAT(Table2[[#This Row],[auto_make]], " ", Table2[[#This Row],[auto_model]])</f>
        <v>Nissan Ultima</v>
      </c>
    </row>
    <row r="786" spans="1:41" x14ac:dyDescent="0.3">
      <c r="A786">
        <v>335</v>
      </c>
      <c r="B786">
        <v>48</v>
      </c>
      <c r="C786">
        <v>440616</v>
      </c>
      <c r="D786" s="1">
        <v>34948</v>
      </c>
      <c r="E786" t="s">
        <v>84</v>
      </c>
      <c r="F786" t="s">
        <v>92</v>
      </c>
      <c r="G786">
        <v>2000</v>
      </c>
      <c r="H786">
        <v>1017.97</v>
      </c>
      <c r="I786">
        <v>0</v>
      </c>
      <c r="J786">
        <v>441671</v>
      </c>
      <c r="K786" t="s">
        <v>71</v>
      </c>
      <c r="L786" t="s">
        <v>43</v>
      </c>
      <c r="M786" t="s">
        <v>59</v>
      </c>
      <c r="N786" t="s">
        <v>169</v>
      </c>
      <c r="O786" t="s">
        <v>120</v>
      </c>
      <c r="P786">
        <v>59900</v>
      </c>
      <c r="Q786">
        <v>-34800</v>
      </c>
      <c r="R786" s="1">
        <v>42054</v>
      </c>
      <c r="S786" t="s">
        <v>76</v>
      </c>
      <c r="T786" t="s">
        <v>87</v>
      </c>
      <c r="U786" t="s">
        <v>108</v>
      </c>
      <c r="V786" t="s">
        <v>50</v>
      </c>
      <c r="W786" t="s">
        <v>114</v>
      </c>
      <c r="X786" t="s">
        <v>52</v>
      </c>
      <c r="Y786" t="s">
        <v>964</v>
      </c>
      <c r="Z786">
        <v>21</v>
      </c>
      <c r="AA786">
        <v>3</v>
      </c>
      <c r="AB786" t="s">
        <v>80</v>
      </c>
      <c r="AC786">
        <v>0</v>
      </c>
      <c r="AD786">
        <v>0</v>
      </c>
      <c r="AE786" t="s">
        <v>54</v>
      </c>
      <c r="AF786">
        <v>35860</v>
      </c>
      <c r="AG786">
        <v>3260</v>
      </c>
      <c r="AH786">
        <v>6520</v>
      </c>
      <c r="AI786">
        <v>26080</v>
      </c>
      <c r="AJ786" t="s">
        <v>188</v>
      </c>
      <c r="AK786" t="s">
        <v>204</v>
      </c>
      <c r="AL786">
        <v>2005</v>
      </c>
      <c r="AM786" t="s">
        <v>57</v>
      </c>
      <c r="AO786" t="str">
        <f>_xlfn.CONCAT(Table2[[#This Row],[auto_make]], " ", Table2[[#This Row],[auto_model]])</f>
        <v>BMW X5</v>
      </c>
    </row>
    <row r="787" spans="1:41" x14ac:dyDescent="0.3">
      <c r="A787">
        <v>257</v>
      </c>
      <c r="B787">
        <v>40</v>
      </c>
      <c r="C787">
        <v>463237</v>
      </c>
      <c r="D787" s="1">
        <v>36565</v>
      </c>
      <c r="E787" t="s">
        <v>58</v>
      </c>
      <c r="F787" t="s">
        <v>70</v>
      </c>
      <c r="G787">
        <v>2000</v>
      </c>
      <c r="H787">
        <v>1306</v>
      </c>
      <c r="I787">
        <v>0</v>
      </c>
      <c r="J787">
        <v>610381</v>
      </c>
      <c r="K787" t="s">
        <v>42</v>
      </c>
      <c r="L787" t="s">
        <v>93</v>
      </c>
      <c r="M787" t="s">
        <v>59</v>
      </c>
      <c r="N787" t="s">
        <v>243</v>
      </c>
      <c r="O787" t="s">
        <v>46</v>
      </c>
      <c r="P787">
        <v>46100</v>
      </c>
      <c r="Q787">
        <v>-46900</v>
      </c>
      <c r="R787" s="1">
        <v>42056</v>
      </c>
      <c r="S787" t="s">
        <v>76</v>
      </c>
      <c r="T787" t="s">
        <v>87</v>
      </c>
      <c r="U787" t="s">
        <v>49</v>
      </c>
      <c r="V787" t="s">
        <v>137</v>
      </c>
      <c r="W787" t="s">
        <v>78</v>
      </c>
      <c r="X787" t="s">
        <v>52</v>
      </c>
      <c r="Y787" t="s">
        <v>965</v>
      </c>
      <c r="Z787">
        <v>3</v>
      </c>
      <c r="AA787">
        <v>3</v>
      </c>
      <c r="AB787" t="s">
        <v>54</v>
      </c>
      <c r="AC787">
        <v>2</v>
      </c>
      <c r="AD787">
        <v>1</v>
      </c>
      <c r="AE787" t="s">
        <v>63</v>
      </c>
      <c r="AF787">
        <v>50050</v>
      </c>
      <c r="AG787">
        <v>7700</v>
      </c>
      <c r="AH787">
        <v>3850</v>
      </c>
      <c r="AI787">
        <v>38500</v>
      </c>
      <c r="AJ787" t="s">
        <v>130</v>
      </c>
      <c r="AK787" t="s">
        <v>250</v>
      </c>
      <c r="AL787">
        <v>2008</v>
      </c>
      <c r="AM787" t="s">
        <v>57</v>
      </c>
      <c r="AO787" t="str">
        <f>_xlfn.CONCAT(Table2[[#This Row],[auto_make]], " ", Table2[[#This Row],[auto_model]])</f>
        <v>Ford Fusion</v>
      </c>
    </row>
    <row r="788" spans="1:41" x14ac:dyDescent="0.3">
      <c r="A788">
        <v>85</v>
      </c>
      <c r="B788">
        <v>27</v>
      </c>
      <c r="C788">
        <v>753452</v>
      </c>
      <c r="D788" s="1">
        <v>35269</v>
      </c>
      <c r="E788" t="s">
        <v>84</v>
      </c>
      <c r="F788" t="s">
        <v>92</v>
      </c>
      <c r="G788">
        <v>2000</v>
      </c>
      <c r="H788">
        <v>1174.1400000000001</v>
      </c>
      <c r="I788">
        <v>0</v>
      </c>
      <c r="J788">
        <v>602416</v>
      </c>
      <c r="K788" t="s">
        <v>42</v>
      </c>
      <c r="L788" t="s">
        <v>142</v>
      </c>
      <c r="M788" t="s">
        <v>118</v>
      </c>
      <c r="N788" t="s">
        <v>127</v>
      </c>
      <c r="O788" t="s">
        <v>86</v>
      </c>
      <c r="P788">
        <v>50400</v>
      </c>
      <c r="Q788">
        <v>-61500</v>
      </c>
      <c r="R788" s="1">
        <v>42037</v>
      </c>
      <c r="S788" t="s">
        <v>76</v>
      </c>
      <c r="T788" t="s">
        <v>77</v>
      </c>
      <c r="U788" t="s">
        <v>64</v>
      </c>
      <c r="V788" t="s">
        <v>100</v>
      </c>
      <c r="W788" t="s">
        <v>78</v>
      </c>
      <c r="X788" t="s">
        <v>128</v>
      </c>
      <c r="Y788" t="s">
        <v>966</v>
      </c>
      <c r="Z788">
        <v>14</v>
      </c>
      <c r="AA788">
        <v>4</v>
      </c>
      <c r="AB788" t="s">
        <v>54</v>
      </c>
      <c r="AC788">
        <v>0</v>
      </c>
      <c r="AD788">
        <v>0</v>
      </c>
      <c r="AE788" t="s">
        <v>80</v>
      </c>
      <c r="AF788">
        <v>59070</v>
      </c>
      <c r="AG788">
        <v>10740</v>
      </c>
      <c r="AH788">
        <v>5370</v>
      </c>
      <c r="AI788">
        <v>42960</v>
      </c>
      <c r="AJ788" t="s">
        <v>116</v>
      </c>
      <c r="AK788" t="s">
        <v>117</v>
      </c>
      <c r="AL788">
        <v>2012</v>
      </c>
      <c r="AM788" t="s">
        <v>83</v>
      </c>
      <c r="AO788" t="str">
        <f>_xlfn.CONCAT(Table2[[#This Row],[auto_make]], " ", Table2[[#This Row],[auto_model]])</f>
        <v>Toyota Camry</v>
      </c>
    </row>
    <row r="789" spans="1:41" x14ac:dyDescent="0.3">
      <c r="A789">
        <v>133</v>
      </c>
      <c r="B789">
        <v>30</v>
      </c>
      <c r="C789">
        <v>920554</v>
      </c>
      <c r="D789" s="1">
        <v>38616</v>
      </c>
      <c r="E789" t="s">
        <v>58</v>
      </c>
      <c r="F789" t="s">
        <v>92</v>
      </c>
      <c r="G789">
        <v>1000</v>
      </c>
      <c r="H789">
        <v>1231.01</v>
      </c>
      <c r="I789">
        <v>0</v>
      </c>
      <c r="J789">
        <v>459562</v>
      </c>
      <c r="K789" t="s">
        <v>42</v>
      </c>
      <c r="L789" t="s">
        <v>142</v>
      </c>
      <c r="M789" t="s">
        <v>186</v>
      </c>
      <c r="N789" t="s">
        <v>74</v>
      </c>
      <c r="O789" t="s">
        <v>46</v>
      </c>
      <c r="P789">
        <v>0</v>
      </c>
      <c r="Q789">
        <v>-31700</v>
      </c>
      <c r="R789" s="1">
        <v>42036</v>
      </c>
      <c r="S789" t="s">
        <v>76</v>
      </c>
      <c r="T789" t="s">
        <v>87</v>
      </c>
      <c r="U789" t="s">
        <v>64</v>
      </c>
      <c r="V789" t="s">
        <v>100</v>
      </c>
      <c r="W789" t="s">
        <v>51</v>
      </c>
      <c r="X789" t="s">
        <v>66</v>
      </c>
      <c r="Y789" t="s">
        <v>967</v>
      </c>
      <c r="Z789">
        <v>19</v>
      </c>
      <c r="AA789">
        <v>3</v>
      </c>
      <c r="AB789" t="s">
        <v>80</v>
      </c>
      <c r="AC789">
        <v>1</v>
      </c>
      <c r="AD789">
        <v>2</v>
      </c>
      <c r="AE789" t="s">
        <v>63</v>
      </c>
      <c r="AF789">
        <v>28440</v>
      </c>
      <c r="AG789">
        <v>3160</v>
      </c>
      <c r="AH789">
        <v>3160</v>
      </c>
      <c r="AI789">
        <v>22120</v>
      </c>
      <c r="AJ789" t="s">
        <v>81</v>
      </c>
      <c r="AK789" t="s">
        <v>145</v>
      </c>
      <c r="AL789">
        <v>2007</v>
      </c>
      <c r="AM789" t="s">
        <v>83</v>
      </c>
      <c r="AO789" t="str">
        <f>_xlfn.CONCAT(Table2[[#This Row],[auto_make]], " ", Table2[[#This Row],[auto_model]])</f>
        <v>Dodge Neon</v>
      </c>
    </row>
    <row r="790" spans="1:41" x14ac:dyDescent="0.3">
      <c r="A790">
        <v>119</v>
      </c>
      <c r="B790">
        <v>34</v>
      </c>
      <c r="C790">
        <v>594783</v>
      </c>
      <c r="D790" s="1">
        <v>40907</v>
      </c>
      <c r="E790" t="s">
        <v>84</v>
      </c>
      <c r="F790" t="s">
        <v>41</v>
      </c>
      <c r="G790">
        <v>500</v>
      </c>
      <c r="H790">
        <v>1299.18</v>
      </c>
      <c r="I790">
        <v>0</v>
      </c>
      <c r="J790">
        <v>463271</v>
      </c>
      <c r="K790" t="s">
        <v>71</v>
      </c>
      <c r="L790" t="s">
        <v>142</v>
      </c>
      <c r="M790" t="s">
        <v>98</v>
      </c>
      <c r="N790" t="s">
        <v>150</v>
      </c>
      <c r="O790" t="s">
        <v>120</v>
      </c>
      <c r="P790">
        <v>57100</v>
      </c>
      <c r="Q790">
        <v>0</v>
      </c>
      <c r="R790" s="1">
        <v>42012</v>
      </c>
      <c r="S790" t="s">
        <v>47</v>
      </c>
      <c r="T790" t="s">
        <v>87</v>
      </c>
      <c r="U790" t="s">
        <v>49</v>
      </c>
      <c r="V790" t="s">
        <v>100</v>
      </c>
      <c r="W790" t="s">
        <v>40</v>
      </c>
      <c r="X790" t="s">
        <v>103</v>
      </c>
      <c r="Y790" t="s">
        <v>968</v>
      </c>
      <c r="Z790">
        <v>7</v>
      </c>
      <c r="AA790">
        <v>1</v>
      </c>
      <c r="AB790" t="s">
        <v>54</v>
      </c>
      <c r="AC790">
        <v>2</v>
      </c>
      <c r="AD790">
        <v>1</v>
      </c>
      <c r="AE790" t="s">
        <v>54</v>
      </c>
      <c r="AF790">
        <v>45540</v>
      </c>
      <c r="AG790">
        <v>8280</v>
      </c>
      <c r="AH790">
        <v>8280</v>
      </c>
      <c r="AI790">
        <v>28980</v>
      </c>
      <c r="AJ790" t="s">
        <v>210</v>
      </c>
      <c r="AK790" t="s">
        <v>211</v>
      </c>
      <c r="AL790">
        <v>1998</v>
      </c>
      <c r="AM790" t="s">
        <v>57</v>
      </c>
      <c r="AO790" t="str">
        <f>_xlfn.CONCAT(Table2[[#This Row],[auto_make]], " ", Table2[[#This Row],[auto_model]])</f>
        <v>Honda Civic</v>
      </c>
    </row>
    <row r="791" spans="1:41" x14ac:dyDescent="0.3">
      <c r="A791">
        <v>169</v>
      </c>
      <c r="B791">
        <v>34</v>
      </c>
      <c r="C791">
        <v>725330</v>
      </c>
      <c r="D791" s="1">
        <v>35267</v>
      </c>
      <c r="E791" t="s">
        <v>58</v>
      </c>
      <c r="F791" t="s">
        <v>70</v>
      </c>
      <c r="G791">
        <v>500</v>
      </c>
      <c r="H791">
        <v>1469.75</v>
      </c>
      <c r="I791">
        <v>0</v>
      </c>
      <c r="J791">
        <v>458132</v>
      </c>
      <c r="K791" t="s">
        <v>71</v>
      </c>
      <c r="L791" t="s">
        <v>162</v>
      </c>
      <c r="M791" t="s">
        <v>73</v>
      </c>
      <c r="N791" t="s">
        <v>60</v>
      </c>
      <c r="O791" t="s">
        <v>143</v>
      </c>
      <c r="P791">
        <v>0</v>
      </c>
      <c r="Q791">
        <v>-57600</v>
      </c>
      <c r="R791" s="1">
        <v>42020</v>
      </c>
      <c r="S791" t="s">
        <v>47</v>
      </c>
      <c r="T791" t="s">
        <v>77</v>
      </c>
      <c r="U791" t="s">
        <v>64</v>
      </c>
      <c r="V791" t="s">
        <v>100</v>
      </c>
      <c r="W791" t="s">
        <v>65</v>
      </c>
      <c r="X791" t="s">
        <v>88</v>
      </c>
      <c r="Y791" t="s">
        <v>969</v>
      </c>
      <c r="Z791">
        <v>0</v>
      </c>
      <c r="AA791">
        <v>1</v>
      </c>
      <c r="AB791" t="s">
        <v>63</v>
      </c>
      <c r="AC791">
        <v>0</v>
      </c>
      <c r="AD791">
        <v>0</v>
      </c>
      <c r="AE791" t="s">
        <v>54</v>
      </c>
      <c r="AF791">
        <v>38700</v>
      </c>
      <c r="AG791">
        <v>7740</v>
      </c>
      <c r="AH791">
        <v>3870</v>
      </c>
      <c r="AI791">
        <v>27090</v>
      </c>
      <c r="AJ791" t="s">
        <v>215</v>
      </c>
      <c r="AK791" t="s">
        <v>216</v>
      </c>
      <c r="AL791">
        <v>2012</v>
      </c>
      <c r="AM791" t="s">
        <v>83</v>
      </c>
      <c r="AO791" t="str">
        <f>_xlfn.CONCAT(Table2[[#This Row],[auto_make]], " ", Table2[[#This Row],[auto_model]])</f>
        <v>Volkswagen Passat</v>
      </c>
    </row>
    <row r="792" spans="1:41" x14ac:dyDescent="0.3">
      <c r="A792">
        <v>225</v>
      </c>
      <c r="B792">
        <v>39</v>
      </c>
      <c r="C792">
        <v>607259</v>
      </c>
      <c r="D792" s="1">
        <v>35163</v>
      </c>
      <c r="E792" t="s">
        <v>40</v>
      </c>
      <c r="F792" t="s">
        <v>41</v>
      </c>
      <c r="G792">
        <v>500</v>
      </c>
      <c r="H792">
        <v>1390.72</v>
      </c>
      <c r="I792">
        <v>0</v>
      </c>
      <c r="J792">
        <v>448949</v>
      </c>
      <c r="K792" t="s">
        <v>42</v>
      </c>
      <c r="L792" t="s">
        <v>125</v>
      </c>
      <c r="M792" t="s">
        <v>98</v>
      </c>
      <c r="N792" t="s">
        <v>166</v>
      </c>
      <c r="O792" t="s">
        <v>61</v>
      </c>
      <c r="P792">
        <v>83900</v>
      </c>
      <c r="Q792">
        <v>-52100</v>
      </c>
      <c r="R792" s="1">
        <v>42055</v>
      </c>
      <c r="S792" t="s">
        <v>139</v>
      </c>
      <c r="T792" t="s">
        <v>63</v>
      </c>
      <c r="U792" t="s">
        <v>213</v>
      </c>
      <c r="V792" t="s">
        <v>94</v>
      </c>
      <c r="W792" t="s">
        <v>51</v>
      </c>
      <c r="X792" t="s">
        <v>157</v>
      </c>
      <c r="Y792" t="s">
        <v>970</v>
      </c>
      <c r="Z792">
        <v>6</v>
      </c>
      <c r="AA792">
        <v>1</v>
      </c>
      <c r="AB792" t="s">
        <v>54</v>
      </c>
      <c r="AC792">
        <v>2</v>
      </c>
      <c r="AD792">
        <v>1</v>
      </c>
      <c r="AE792" t="s">
        <v>54</v>
      </c>
      <c r="AF792">
        <v>5830</v>
      </c>
      <c r="AG792">
        <v>1060</v>
      </c>
      <c r="AH792">
        <v>530</v>
      </c>
      <c r="AI792">
        <v>4240</v>
      </c>
      <c r="AJ792" t="s">
        <v>105</v>
      </c>
      <c r="AK792" t="s">
        <v>106</v>
      </c>
      <c r="AL792">
        <v>2011</v>
      </c>
      <c r="AM792" t="s">
        <v>83</v>
      </c>
      <c r="AO792" t="str">
        <f>_xlfn.CONCAT(Table2[[#This Row],[auto_make]], " ", Table2[[#This Row],[auto_model]])</f>
        <v>Nissan Pathfinder</v>
      </c>
    </row>
    <row r="793" spans="1:41" x14ac:dyDescent="0.3">
      <c r="A793">
        <v>84</v>
      </c>
      <c r="B793">
        <v>32</v>
      </c>
      <c r="C793">
        <v>979336</v>
      </c>
      <c r="D793" s="1">
        <v>36954</v>
      </c>
      <c r="E793" t="s">
        <v>84</v>
      </c>
      <c r="F793" t="s">
        <v>92</v>
      </c>
      <c r="G793">
        <v>500</v>
      </c>
      <c r="H793">
        <v>1694.09</v>
      </c>
      <c r="I793">
        <v>7000000</v>
      </c>
      <c r="J793">
        <v>603732</v>
      </c>
      <c r="K793" t="s">
        <v>71</v>
      </c>
      <c r="L793" t="s">
        <v>93</v>
      </c>
      <c r="M793" t="s">
        <v>102</v>
      </c>
      <c r="N793" t="s">
        <v>243</v>
      </c>
      <c r="O793" t="s">
        <v>46</v>
      </c>
      <c r="P793">
        <v>0</v>
      </c>
      <c r="Q793">
        <v>0</v>
      </c>
      <c r="R793" s="1">
        <v>42034</v>
      </c>
      <c r="S793" t="s">
        <v>47</v>
      </c>
      <c r="T793" t="s">
        <v>77</v>
      </c>
      <c r="U793" t="s">
        <v>108</v>
      </c>
      <c r="V793" t="s">
        <v>121</v>
      </c>
      <c r="W793" t="s">
        <v>78</v>
      </c>
      <c r="X793" t="s">
        <v>128</v>
      </c>
      <c r="Y793" t="s">
        <v>971</v>
      </c>
      <c r="Z793">
        <v>0</v>
      </c>
      <c r="AA793">
        <v>1</v>
      </c>
      <c r="AB793" t="s">
        <v>54</v>
      </c>
      <c r="AC793">
        <v>0</v>
      </c>
      <c r="AD793">
        <v>2</v>
      </c>
      <c r="AE793" t="s">
        <v>63</v>
      </c>
      <c r="AF793">
        <v>57240</v>
      </c>
      <c r="AG793">
        <v>4770</v>
      </c>
      <c r="AH793">
        <v>9540</v>
      </c>
      <c r="AI793">
        <v>42930</v>
      </c>
      <c r="AJ793" t="s">
        <v>188</v>
      </c>
      <c r="AK793" t="s">
        <v>239</v>
      </c>
      <c r="AL793">
        <v>1995</v>
      </c>
      <c r="AM793" t="s">
        <v>57</v>
      </c>
      <c r="AO793" t="str">
        <f>_xlfn.CONCAT(Table2[[#This Row],[auto_make]], " ", Table2[[#This Row],[auto_model]])</f>
        <v>BMW X6</v>
      </c>
    </row>
    <row r="794" spans="1:41" x14ac:dyDescent="0.3">
      <c r="A794">
        <v>169</v>
      </c>
      <c r="B794">
        <v>39</v>
      </c>
      <c r="C794">
        <v>865201</v>
      </c>
      <c r="D794" s="1">
        <v>37183</v>
      </c>
      <c r="E794" t="s">
        <v>40</v>
      </c>
      <c r="F794" t="s">
        <v>70</v>
      </c>
      <c r="G794">
        <v>2000</v>
      </c>
      <c r="H794">
        <v>1140.1500000000001</v>
      </c>
      <c r="I794">
        <v>0</v>
      </c>
      <c r="J794">
        <v>608929</v>
      </c>
      <c r="K794" t="s">
        <v>42</v>
      </c>
      <c r="L794" t="s">
        <v>132</v>
      </c>
      <c r="M794" t="s">
        <v>85</v>
      </c>
      <c r="N794" t="s">
        <v>265</v>
      </c>
      <c r="O794" t="s">
        <v>46</v>
      </c>
      <c r="P794">
        <v>0</v>
      </c>
      <c r="Q794">
        <v>-36800</v>
      </c>
      <c r="R794" s="1">
        <v>42023</v>
      </c>
      <c r="S794" t="s">
        <v>76</v>
      </c>
      <c r="T794" t="s">
        <v>77</v>
      </c>
      <c r="U794" t="s">
        <v>108</v>
      </c>
      <c r="V794" t="s">
        <v>50</v>
      </c>
      <c r="W794" t="s">
        <v>65</v>
      </c>
      <c r="X794" t="s">
        <v>66</v>
      </c>
      <c r="Y794" t="s">
        <v>972</v>
      </c>
      <c r="Z794">
        <v>9</v>
      </c>
      <c r="AA794">
        <v>3</v>
      </c>
      <c r="AB794" t="s">
        <v>54</v>
      </c>
      <c r="AC794">
        <v>0</v>
      </c>
      <c r="AD794">
        <v>3</v>
      </c>
      <c r="AE794" t="s">
        <v>80</v>
      </c>
      <c r="AF794">
        <v>46200</v>
      </c>
      <c r="AG794">
        <v>4200</v>
      </c>
      <c r="AH794">
        <v>8400</v>
      </c>
      <c r="AI794">
        <v>33600</v>
      </c>
      <c r="AJ794" t="s">
        <v>154</v>
      </c>
      <c r="AK794" t="s">
        <v>155</v>
      </c>
      <c r="AL794">
        <v>2015</v>
      </c>
      <c r="AM794" t="s">
        <v>83</v>
      </c>
      <c r="AO794" t="str">
        <f>_xlfn.CONCAT(Table2[[#This Row],[auto_make]], " ", Table2[[#This Row],[auto_model]])</f>
        <v>Suburu Legacy</v>
      </c>
    </row>
    <row r="795" spans="1:41" x14ac:dyDescent="0.3">
      <c r="A795">
        <v>124</v>
      </c>
      <c r="B795">
        <v>32</v>
      </c>
      <c r="C795">
        <v>140977</v>
      </c>
      <c r="D795" s="1">
        <v>38947</v>
      </c>
      <c r="E795" t="s">
        <v>58</v>
      </c>
      <c r="F795" t="s">
        <v>70</v>
      </c>
      <c r="G795">
        <v>1000</v>
      </c>
      <c r="H795">
        <v>1310.71</v>
      </c>
      <c r="I795">
        <v>0</v>
      </c>
      <c r="J795">
        <v>469875</v>
      </c>
      <c r="K795" t="s">
        <v>71</v>
      </c>
      <c r="L795" t="s">
        <v>125</v>
      </c>
      <c r="M795" t="s">
        <v>190</v>
      </c>
      <c r="N795" t="s">
        <v>171</v>
      </c>
      <c r="O795" t="s">
        <v>120</v>
      </c>
      <c r="P795">
        <v>29300</v>
      </c>
      <c r="Q795">
        <v>0</v>
      </c>
      <c r="R795" s="1">
        <v>42060</v>
      </c>
      <c r="S795" t="s">
        <v>47</v>
      </c>
      <c r="T795" t="s">
        <v>48</v>
      </c>
      <c r="U795" t="s">
        <v>108</v>
      </c>
      <c r="V795" t="s">
        <v>137</v>
      </c>
      <c r="W795" t="s">
        <v>78</v>
      </c>
      <c r="X795" t="s">
        <v>52</v>
      </c>
      <c r="Y795" t="s">
        <v>973</v>
      </c>
      <c r="Z795">
        <v>23</v>
      </c>
      <c r="AA795">
        <v>1</v>
      </c>
      <c r="AB795" t="s">
        <v>54</v>
      </c>
      <c r="AC795">
        <v>0</v>
      </c>
      <c r="AD795">
        <v>1</v>
      </c>
      <c r="AE795" t="s">
        <v>80</v>
      </c>
      <c r="AF795">
        <v>57700</v>
      </c>
      <c r="AG795">
        <v>5770</v>
      </c>
      <c r="AH795">
        <v>5770</v>
      </c>
      <c r="AI795">
        <v>46160</v>
      </c>
      <c r="AJ795" t="s">
        <v>116</v>
      </c>
      <c r="AK795" t="s">
        <v>117</v>
      </c>
      <c r="AL795">
        <v>2003</v>
      </c>
      <c r="AM795" t="s">
        <v>83</v>
      </c>
      <c r="AO795" t="str">
        <f>_xlfn.CONCAT(Table2[[#This Row],[auto_make]], " ", Table2[[#This Row],[auto_model]])</f>
        <v>Toyota Camry</v>
      </c>
    </row>
    <row r="796" spans="1:41" x14ac:dyDescent="0.3">
      <c r="A796">
        <v>320</v>
      </c>
      <c r="B796">
        <v>48</v>
      </c>
      <c r="C796">
        <v>787351</v>
      </c>
      <c r="D796" s="1">
        <v>41392</v>
      </c>
      <c r="E796" t="s">
        <v>84</v>
      </c>
      <c r="F796" t="s">
        <v>41</v>
      </c>
      <c r="G796">
        <v>2000</v>
      </c>
      <c r="H796">
        <v>1730.49</v>
      </c>
      <c r="I796">
        <v>7000000</v>
      </c>
      <c r="J796">
        <v>443342</v>
      </c>
      <c r="K796" t="s">
        <v>42</v>
      </c>
      <c r="L796" t="s">
        <v>142</v>
      </c>
      <c r="M796" t="s">
        <v>146</v>
      </c>
      <c r="N796" t="s">
        <v>150</v>
      </c>
      <c r="O796" t="s">
        <v>143</v>
      </c>
      <c r="P796">
        <v>46300</v>
      </c>
      <c r="Q796">
        <v>-41700</v>
      </c>
      <c r="R796" s="1">
        <v>42028</v>
      </c>
      <c r="S796" t="s">
        <v>76</v>
      </c>
      <c r="T796" t="s">
        <v>87</v>
      </c>
      <c r="U796" t="s">
        <v>64</v>
      </c>
      <c r="V796" t="s">
        <v>100</v>
      </c>
      <c r="W796" t="s">
        <v>114</v>
      </c>
      <c r="X796" t="s">
        <v>157</v>
      </c>
      <c r="Y796" t="s">
        <v>974</v>
      </c>
      <c r="Z796">
        <v>13</v>
      </c>
      <c r="AA796">
        <v>3</v>
      </c>
      <c r="AB796" t="s">
        <v>80</v>
      </c>
      <c r="AC796">
        <v>2</v>
      </c>
      <c r="AD796">
        <v>0</v>
      </c>
      <c r="AE796" t="s">
        <v>80</v>
      </c>
      <c r="AF796">
        <v>56160</v>
      </c>
      <c r="AG796">
        <v>4680</v>
      </c>
      <c r="AH796">
        <v>9360</v>
      </c>
      <c r="AI796">
        <v>42120</v>
      </c>
      <c r="AJ796" t="s">
        <v>55</v>
      </c>
      <c r="AK796">
        <v>95</v>
      </c>
      <c r="AL796">
        <v>1995</v>
      </c>
      <c r="AM796" t="s">
        <v>83</v>
      </c>
      <c r="AO796" t="str">
        <f>_xlfn.CONCAT(Table2[[#This Row],[auto_make]], " ", Table2[[#This Row],[auto_model]])</f>
        <v>Saab 95</v>
      </c>
    </row>
    <row r="797" spans="1:41" x14ac:dyDescent="0.3">
      <c r="A797">
        <v>297</v>
      </c>
      <c r="B797">
        <v>47</v>
      </c>
      <c r="C797">
        <v>272330</v>
      </c>
      <c r="D797" s="1">
        <v>40146</v>
      </c>
      <c r="E797" t="s">
        <v>58</v>
      </c>
      <c r="F797" t="s">
        <v>41</v>
      </c>
      <c r="G797">
        <v>500</v>
      </c>
      <c r="H797">
        <v>1616.65</v>
      </c>
      <c r="I797">
        <v>7000000</v>
      </c>
      <c r="J797">
        <v>456363</v>
      </c>
      <c r="K797" t="s">
        <v>42</v>
      </c>
      <c r="L797" t="s">
        <v>43</v>
      </c>
      <c r="M797" t="s">
        <v>186</v>
      </c>
      <c r="N797" t="s">
        <v>147</v>
      </c>
      <c r="O797" t="s">
        <v>86</v>
      </c>
      <c r="P797">
        <v>0</v>
      </c>
      <c r="Q797">
        <v>-59500</v>
      </c>
      <c r="R797" s="1">
        <v>42020</v>
      </c>
      <c r="S797" t="s">
        <v>76</v>
      </c>
      <c r="T797" t="s">
        <v>48</v>
      </c>
      <c r="U797" t="s">
        <v>108</v>
      </c>
      <c r="V797" t="s">
        <v>100</v>
      </c>
      <c r="W797" t="s">
        <v>114</v>
      </c>
      <c r="X797" t="s">
        <v>52</v>
      </c>
      <c r="Y797" t="s">
        <v>975</v>
      </c>
      <c r="Z797">
        <v>0</v>
      </c>
      <c r="AA797">
        <v>3</v>
      </c>
      <c r="AB797" t="s">
        <v>63</v>
      </c>
      <c r="AC797">
        <v>0</v>
      </c>
      <c r="AD797">
        <v>3</v>
      </c>
      <c r="AE797" t="s">
        <v>54</v>
      </c>
      <c r="AF797">
        <v>44400</v>
      </c>
      <c r="AG797">
        <v>5550</v>
      </c>
      <c r="AH797">
        <v>5550</v>
      </c>
      <c r="AI797">
        <v>33300</v>
      </c>
      <c r="AJ797" t="s">
        <v>198</v>
      </c>
      <c r="AK797" t="s">
        <v>376</v>
      </c>
      <c r="AL797">
        <v>1999</v>
      </c>
      <c r="AM797" t="s">
        <v>83</v>
      </c>
      <c r="AO797" t="str">
        <f>_xlfn.CONCAT(Table2[[#This Row],[auto_make]], " ", Table2[[#This Row],[auto_model]])</f>
        <v>Jeep Grand Cherokee</v>
      </c>
    </row>
    <row r="798" spans="1:41" x14ac:dyDescent="0.3">
      <c r="A798">
        <v>421</v>
      </c>
      <c r="B798">
        <v>56</v>
      </c>
      <c r="C798">
        <v>728025</v>
      </c>
      <c r="D798" s="1">
        <v>32919</v>
      </c>
      <c r="E798" t="s">
        <v>58</v>
      </c>
      <c r="F798" t="s">
        <v>70</v>
      </c>
      <c r="G798">
        <v>500</v>
      </c>
      <c r="H798">
        <v>1935.85</v>
      </c>
      <c r="I798">
        <v>4000000</v>
      </c>
      <c r="J798">
        <v>470826</v>
      </c>
      <c r="K798" t="s">
        <v>42</v>
      </c>
      <c r="L798" t="s">
        <v>125</v>
      </c>
      <c r="M798" t="s">
        <v>59</v>
      </c>
      <c r="N798" t="s">
        <v>60</v>
      </c>
      <c r="O798" t="s">
        <v>75</v>
      </c>
      <c r="P798">
        <v>49500</v>
      </c>
      <c r="Q798">
        <v>-81100</v>
      </c>
      <c r="R798" s="1">
        <v>42016</v>
      </c>
      <c r="S798" t="s">
        <v>47</v>
      </c>
      <c r="T798" t="s">
        <v>77</v>
      </c>
      <c r="U798" t="s">
        <v>49</v>
      </c>
      <c r="V798" t="s">
        <v>137</v>
      </c>
      <c r="W798" t="s">
        <v>78</v>
      </c>
      <c r="X798" t="s">
        <v>123</v>
      </c>
      <c r="Y798" t="s">
        <v>976</v>
      </c>
      <c r="Z798">
        <v>7</v>
      </c>
      <c r="AA798">
        <v>1</v>
      </c>
      <c r="AB798" t="s">
        <v>63</v>
      </c>
      <c r="AC798">
        <v>2</v>
      </c>
      <c r="AD798">
        <v>3</v>
      </c>
      <c r="AE798" t="s">
        <v>63</v>
      </c>
      <c r="AF798">
        <v>92730</v>
      </c>
      <c r="AG798">
        <v>16860</v>
      </c>
      <c r="AH798">
        <v>8430</v>
      </c>
      <c r="AI798">
        <v>67440</v>
      </c>
      <c r="AJ798" t="s">
        <v>68</v>
      </c>
      <c r="AK798" t="s">
        <v>69</v>
      </c>
      <c r="AL798">
        <v>2004</v>
      </c>
      <c r="AM798" t="s">
        <v>57</v>
      </c>
      <c r="AO798" t="str">
        <f>_xlfn.CONCAT(Table2[[#This Row],[auto_make]], " ", Table2[[#This Row],[auto_model]])</f>
        <v>Mercedes E400</v>
      </c>
    </row>
    <row r="799" spans="1:41" x14ac:dyDescent="0.3">
      <c r="A799">
        <v>136</v>
      </c>
      <c r="B799">
        <v>33</v>
      </c>
      <c r="C799">
        <v>804608</v>
      </c>
      <c r="D799" s="1">
        <v>37358</v>
      </c>
      <c r="E799" t="s">
        <v>40</v>
      </c>
      <c r="F799" t="s">
        <v>41</v>
      </c>
      <c r="G799">
        <v>1000</v>
      </c>
      <c r="H799">
        <v>855.14</v>
      </c>
      <c r="I799">
        <v>0</v>
      </c>
      <c r="J799">
        <v>458582</v>
      </c>
      <c r="K799" t="s">
        <v>71</v>
      </c>
      <c r="L799" t="s">
        <v>72</v>
      </c>
      <c r="M799" t="s">
        <v>44</v>
      </c>
      <c r="N799" t="s">
        <v>166</v>
      </c>
      <c r="O799" t="s">
        <v>143</v>
      </c>
      <c r="P799">
        <v>37900</v>
      </c>
      <c r="Q799">
        <v>0</v>
      </c>
      <c r="R799" s="1">
        <v>42008</v>
      </c>
      <c r="S799" t="s">
        <v>47</v>
      </c>
      <c r="T799" t="s">
        <v>48</v>
      </c>
      <c r="U799" t="s">
        <v>64</v>
      </c>
      <c r="V799" t="s">
        <v>100</v>
      </c>
      <c r="W799" t="s">
        <v>122</v>
      </c>
      <c r="X799" t="s">
        <v>157</v>
      </c>
      <c r="Y799" t="s">
        <v>977</v>
      </c>
      <c r="Z799">
        <v>23</v>
      </c>
      <c r="AA799">
        <v>1</v>
      </c>
      <c r="AB799" t="s">
        <v>54</v>
      </c>
      <c r="AC799">
        <v>0</v>
      </c>
      <c r="AD799">
        <v>1</v>
      </c>
      <c r="AE799" t="s">
        <v>54</v>
      </c>
      <c r="AF799">
        <v>30700</v>
      </c>
      <c r="AG799">
        <v>3070</v>
      </c>
      <c r="AH799">
        <v>6140</v>
      </c>
      <c r="AI799">
        <v>21490</v>
      </c>
      <c r="AJ799" t="s">
        <v>116</v>
      </c>
      <c r="AK799" t="s">
        <v>184</v>
      </c>
      <c r="AL799">
        <v>2015</v>
      </c>
      <c r="AM799" t="s">
        <v>83</v>
      </c>
      <c r="AO799" t="str">
        <f>_xlfn.CONCAT(Table2[[#This Row],[auto_make]], " ", Table2[[#This Row],[auto_model]])</f>
        <v>Toyota Corolla</v>
      </c>
    </row>
    <row r="800" spans="1:41" x14ac:dyDescent="0.3">
      <c r="A800">
        <v>46</v>
      </c>
      <c r="B800">
        <v>24</v>
      </c>
      <c r="C800">
        <v>718829</v>
      </c>
      <c r="D800" s="1">
        <v>36212</v>
      </c>
      <c r="E800" t="s">
        <v>40</v>
      </c>
      <c r="F800" t="s">
        <v>41</v>
      </c>
      <c r="G800">
        <v>2000</v>
      </c>
      <c r="H800">
        <v>1568.47</v>
      </c>
      <c r="I800">
        <v>4000000</v>
      </c>
      <c r="J800">
        <v>454480</v>
      </c>
      <c r="K800" t="s">
        <v>71</v>
      </c>
      <c r="L800" t="s">
        <v>132</v>
      </c>
      <c r="M800" t="s">
        <v>85</v>
      </c>
      <c r="N800" t="s">
        <v>156</v>
      </c>
      <c r="O800" t="s">
        <v>86</v>
      </c>
      <c r="P800">
        <v>46800</v>
      </c>
      <c r="Q800">
        <v>0</v>
      </c>
      <c r="R800" s="1">
        <v>42037</v>
      </c>
      <c r="S800" t="s">
        <v>47</v>
      </c>
      <c r="T800" t="s">
        <v>48</v>
      </c>
      <c r="U800" t="s">
        <v>49</v>
      </c>
      <c r="V800" t="s">
        <v>100</v>
      </c>
      <c r="W800" t="s">
        <v>78</v>
      </c>
      <c r="X800" t="s">
        <v>157</v>
      </c>
      <c r="Y800" t="s">
        <v>978</v>
      </c>
      <c r="Z800">
        <v>7</v>
      </c>
      <c r="AA800">
        <v>1</v>
      </c>
      <c r="AB800" t="s">
        <v>80</v>
      </c>
      <c r="AC800">
        <v>2</v>
      </c>
      <c r="AD800">
        <v>0</v>
      </c>
      <c r="AE800" t="s">
        <v>63</v>
      </c>
      <c r="AF800">
        <v>56600</v>
      </c>
      <c r="AG800">
        <v>11320</v>
      </c>
      <c r="AH800">
        <v>5660</v>
      </c>
      <c r="AI800">
        <v>39620</v>
      </c>
      <c r="AJ800" t="s">
        <v>116</v>
      </c>
      <c r="AK800" t="s">
        <v>117</v>
      </c>
      <c r="AL800">
        <v>1999</v>
      </c>
      <c r="AM800" t="s">
        <v>83</v>
      </c>
      <c r="AO800" t="str">
        <f>_xlfn.CONCAT(Table2[[#This Row],[auto_make]], " ", Table2[[#This Row],[auto_model]])</f>
        <v>Toyota Camry</v>
      </c>
    </row>
    <row r="801" spans="1:41" x14ac:dyDescent="0.3">
      <c r="A801">
        <v>34</v>
      </c>
      <c r="B801">
        <v>24</v>
      </c>
      <c r="C801">
        <v>482404</v>
      </c>
      <c r="D801" s="1">
        <v>40712</v>
      </c>
      <c r="E801" t="s">
        <v>58</v>
      </c>
      <c r="F801" t="s">
        <v>92</v>
      </c>
      <c r="G801">
        <v>2000</v>
      </c>
      <c r="H801">
        <v>1550.53</v>
      </c>
      <c r="I801">
        <v>0</v>
      </c>
      <c r="J801">
        <v>435632</v>
      </c>
      <c r="K801" t="s">
        <v>71</v>
      </c>
      <c r="L801" t="s">
        <v>43</v>
      </c>
      <c r="M801" t="s">
        <v>85</v>
      </c>
      <c r="N801" t="s">
        <v>127</v>
      </c>
      <c r="O801" t="s">
        <v>75</v>
      </c>
      <c r="P801">
        <v>0</v>
      </c>
      <c r="Q801">
        <v>-27700</v>
      </c>
      <c r="R801" s="1">
        <v>42036</v>
      </c>
      <c r="S801" t="s">
        <v>139</v>
      </c>
      <c r="T801" t="s">
        <v>63</v>
      </c>
      <c r="U801" t="s">
        <v>213</v>
      </c>
      <c r="V801" t="s">
        <v>94</v>
      </c>
      <c r="W801" t="s">
        <v>65</v>
      </c>
      <c r="X801" t="s">
        <v>123</v>
      </c>
      <c r="Y801" t="s">
        <v>979</v>
      </c>
      <c r="Z801">
        <v>20</v>
      </c>
      <c r="AA801">
        <v>1</v>
      </c>
      <c r="AB801" t="s">
        <v>54</v>
      </c>
      <c r="AC801">
        <v>0</v>
      </c>
      <c r="AD801">
        <v>1</v>
      </c>
      <c r="AE801" t="s">
        <v>63</v>
      </c>
      <c r="AF801">
        <v>3960</v>
      </c>
      <c r="AG801">
        <v>660</v>
      </c>
      <c r="AH801">
        <v>660</v>
      </c>
      <c r="AI801">
        <v>2640</v>
      </c>
      <c r="AJ801" t="s">
        <v>110</v>
      </c>
      <c r="AK801" t="s">
        <v>135</v>
      </c>
      <c r="AL801">
        <v>1998</v>
      </c>
      <c r="AM801" t="s">
        <v>83</v>
      </c>
      <c r="AO801" t="str">
        <f>_xlfn.CONCAT(Table2[[#This Row],[auto_make]], " ", Table2[[#This Row],[auto_model]])</f>
        <v>Audi A3</v>
      </c>
    </row>
    <row r="802" spans="1:41" x14ac:dyDescent="0.3">
      <c r="A802">
        <v>95</v>
      </c>
      <c r="B802">
        <v>30</v>
      </c>
      <c r="C802">
        <v>331170</v>
      </c>
      <c r="D802" s="1">
        <v>34784</v>
      </c>
      <c r="E802" t="s">
        <v>84</v>
      </c>
      <c r="F802" t="s">
        <v>41</v>
      </c>
      <c r="G802">
        <v>2000</v>
      </c>
      <c r="H802">
        <v>1370.92</v>
      </c>
      <c r="I802">
        <v>0</v>
      </c>
      <c r="J802">
        <v>442206</v>
      </c>
      <c r="K802" t="s">
        <v>42</v>
      </c>
      <c r="L802" t="s">
        <v>142</v>
      </c>
      <c r="M802" t="s">
        <v>146</v>
      </c>
      <c r="N802" t="s">
        <v>182</v>
      </c>
      <c r="O802" t="s">
        <v>86</v>
      </c>
      <c r="P802">
        <v>48900</v>
      </c>
      <c r="Q802">
        <v>0</v>
      </c>
      <c r="R802" s="1">
        <v>42049</v>
      </c>
      <c r="S802" t="s">
        <v>47</v>
      </c>
      <c r="T802" t="s">
        <v>77</v>
      </c>
      <c r="U802" t="s">
        <v>64</v>
      </c>
      <c r="V802" t="s">
        <v>50</v>
      </c>
      <c r="W802" t="s">
        <v>51</v>
      </c>
      <c r="X802" t="s">
        <v>88</v>
      </c>
      <c r="Y802" t="s">
        <v>980</v>
      </c>
      <c r="Z802">
        <v>22</v>
      </c>
      <c r="AA802">
        <v>1</v>
      </c>
      <c r="AB802" t="s">
        <v>54</v>
      </c>
      <c r="AC802">
        <v>0</v>
      </c>
      <c r="AD802">
        <v>3</v>
      </c>
      <c r="AE802" t="s">
        <v>63</v>
      </c>
      <c r="AF802">
        <v>34800</v>
      </c>
      <c r="AG802">
        <v>3480</v>
      </c>
      <c r="AH802">
        <v>6960</v>
      </c>
      <c r="AI802">
        <v>24360</v>
      </c>
      <c r="AJ802" t="s">
        <v>96</v>
      </c>
      <c r="AK802" t="s">
        <v>149</v>
      </c>
      <c r="AL802">
        <v>1999</v>
      </c>
      <c r="AM802" t="s">
        <v>83</v>
      </c>
      <c r="AO802" t="str">
        <f>_xlfn.CONCAT(Table2[[#This Row],[auto_make]], " ", Table2[[#This Row],[auto_model]])</f>
        <v>Accura MDX</v>
      </c>
    </row>
    <row r="803" spans="1:41" x14ac:dyDescent="0.3">
      <c r="A803">
        <v>140</v>
      </c>
      <c r="B803">
        <v>36</v>
      </c>
      <c r="C803">
        <v>753056</v>
      </c>
      <c r="D803" s="1">
        <v>33361</v>
      </c>
      <c r="E803" t="s">
        <v>58</v>
      </c>
      <c r="F803" t="s">
        <v>41</v>
      </c>
      <c r="G803">
        <v>500</v>
      </c>
      <c r="H803">
        <v>1363.59</v>
      </c>
      <c r="I803">
        <v>0</v>
      </c>
      <c r="J803">
        <v>468303</v>
      </c>
      <c r="K803" t="s">
        <v>71</v>
      </c>
      <c r="L803" t="s">
        <v>162</v>
      </c>
      <c r="M803" t="s">
        <v>85</v>
      </c>
      <c r="N803" t="s">
        <v>171</v>
      </c>
      <c r="O803" t="s">
        <v>143</v>
      </c>
      <c r="P803">
        <v>43200</v>
      </c>
      <c r="Q803">
        <v>0</v>
      </c>
      <c r="R803" s="1">
        <v>42043</v>
      </c>
      <c r="S803" t="s">
        <v>76</v>
      </c>
      <c r="T803" t="s">
        <v>77</v>
      </c>
      <c r="U803" t="s">
        <v>64</v>
      </c>
      <c r="V803" t="s">
        <v>121</v>
      </c>
      <c r="W803" t="s">
        <v>78</v>
      </c>
      <c r="X803" t="s">
        <v>66</v>
      </c>
      <c r="Y803" t="s">
        <v>981</v>
      </c>
      <c r="Z803">
        <v>10</v>
      </c>
      <c r="AA803">
        <v>3</v>
      </c>
      <c r="AB803" t="s">
        <v>63</v>
      </c>
      <c r="AC803">
        <v>2</v>
      </c>
      <c r="AD803">
        <v>0</v>
      </c>
      <c r="AE803" t="s">
        <v>54</v>
      </c>
      <c r="AF803">
        <v>79500</v>
      </c>
      <c r="AG803">
        <v>7950</v>
      </c>
      <c r="AH803">
        <v>7950</v>
      </c>
      <c r="AI803">
        <v>63600</v>
      </c>
      <c r="AJ803" t="s">
        <v>90</v>
      </c>
      <c r="AK803" t="s">
        <v>91</v>
      </c>
      <c r="AL803">
        <v>2000</v>
      </c>
      <c r="AM803" t="s">
        <v>83</v>
      </c>
      <c r="AO803" t="str">
        <f>_xlfn.CONCAT(Table2[[#This Row],[auto_make]], " ", Table2[[#This Row],[auto_model]])</f>
        <v>Chevrolet Tahoe</v>
      </c>
    </row>
    <row r="804" spans="1:41" x14ac:dyDescent="0.3">
      <c r="A804">
        <v>200</v>
      </c>
      <c r="B804">
        <v>34</v>
      </c>
      <c r="C804">
        <v>910365</v>
      </c>
      <c r="D804" s="1">
        <v>37244</v>
      </c>
      <c r="E804" t="s">
        <v>58</v>
      </c>
      <c r="F804" t="s">
        <v>41</v>
      </c>
      <c r="G804">
        <v>1000</v>
      </c>
      <c r="H804">
        <v>828.42</v>
      </c>
      <c r="I804">
        <v>3000000</v>
      </c>
      <c r="J804">
        <v>467762</v>
      </c>
      <c r="K804" t="s">
        <v>71</v>
      </c>
      <c r="L804" t="s">
        <v>142</v>
      </c>
      <c r="M804" t="s">
        <v>102</v>
      </c>
      <c r="N804" t="s">
        <v>180</v>
      </c>
      <c r="O804" t="s">
        <v>61</v>
      </c>
      <c r="P804">
        <v>0</v>
      </c>
      <c r="Q804">
        <v>0</v>
      </c>
      <c r="R804" s="1">
        <v>42026</v>
      </c>
      <c r="S804" t="s">
        <v>47</v>
      </c>
      <c r="T804" t="s">
        <v>87</v>
      </c>
      <c r="U804" t="s">
        <v>108</v>
      </c>
      <c r="V804" t="s">
        <v>50</v>
      </c>
      <c r="W804" t="s">
        <v>78</v>
      </c>
      <c r="X804" t="s">
        <v>88</v>
      </c>
      <c r="Y804" t="s">
        <v>982</v>
      </c>
      <c r="Z804">
        <v>10</v>
      </c>
      <c r="AA804">
        <v>1</v>
      </c>
      <c r="AB804" t="s">
        <v>63</v>
      </c>
      <c r="AC804">
        <v>2</v>
      </c>
      <c r="AD804">
        <v>2</v>
      </c>
      <c r="AE804" t="s">
        <v>80</v>
      </c>
      <c r="AF804">
        <v>56000</v>
      </c>
      <c r="AG804">
        <v>5600</v>
      </c>
      <c r="AH804">
        <v>5600</v>
      </c>
      <c r="AI804">
        <v>44800</v>
      </c>
      <c r="AJ804" t="s">
        <v>90</v>
      </c>
      <c r="AK804" t="s">
        <v>246</v>
      </c>
      <c r="AL804">
        <v>2009</v>
      </c>
      <c r="AM804" t="s">
        <v>83</v>
      </c>
      <c r="AO804" t="str">
        <f>_xlfn.CONCAT(Table2[[#This Row],[auto_make]], " ", Table2[[#This Row],[auto_model]])</f>
        <v>Chevrolet Malibu</v>
      </c>
    </row>
    <row r="805" spans="1:41" x14ac:dyDescent="0.3">
      <c r="A805">
        <v>123</v>
      </c>
      <c r="B805">
        <v>29</v>
      </c>
      <c r="C805">
        <v>379268</v>
      </c>
      <c r="D805" s="1">
        <v>41126</v>
      </c>
      <c r="E805" t="s">
        <v>58</v>
      </c>
      <c r="F805" t="s">
        <v>41</v>
      </c>
      <c r="G805">
        <v>500</v>
      </c>
      <c r="H805">
        <v>1209.6300000000001</v>
      </c>
      <c r="I805">
        <v>0</v>
      </c>
      <c r="J805">
        <v>447188</v>
      </c>
      <c r="K805" t="s">
        <v>71</v>
      </c>
      <c r="L805" t="s">
        <v>125</v>
      </c>
      <c r="M805" t="s">
        <v>59</v>
      </c>
      <c r="N805" t="s">
        <v>169</v>
      </c>
      <c r="O805" t="s">
        <v>143</v>
      </c>
      <c r="P805">
        <v>64800</v>
      </c>
      <c r="Q805">
        <v>-44200</v>
      </c>
      <c r="R805" s="1">
        <v>42018</v>
      </c>
      <c r="S805" t="s">
        <v>47</v>
      </c>
      <c r="T805" t="s">
        <v>77</v>
      </c>
      <c r="U805" t="s">
        <v>64</v>
      </c>
      <c r="V805" t="s">
        <v>137</v>
      </c>
      <c r="W805" t="s">
        <v>122</v>
      </c>
      <c r="X805" t="s">
        <v>88</v>
      </c>
      <c r="Y805" t="s">
        <v>983</v>
      </c>
      <c r="Z805">
        <v>17</v>
      </c>
      <c r="AA805">
        <v>1</v>
      </c>
      <c r="AB805" t="s">
        <v>54</v>
      </c>
      <c r="AC805">
        <v>1</v>
      </c>
      <c r="AD805">
        <v>0</v>
      </c>
      <c r="AE805" t="s">
        <v>54</v>
      </c>
      <c r="AF805">
        <v>73260</v>
      </c>
      <c r="AG805">
        <v>16280</v>
      </c>
      <c r="AH805">
        <v>0</v>
      </c>
      <c r="AI805">
        <v>56980</v>
      </c>
      <c r="AJ805" t="s">
        <v>215</v>
      </c>
      <c r="AK805" t="s">
        <v>259</v>
      </c>
      <c r="AL805">
        <v>2014</v>
      </c>
      <c r="AM805" t="s">
        <v>57</v>
      </c>
      <c r="AO805" t="str">
        <f>_xlfn.CONCAT(Table2[[#This Row],[auto_make]], " ", Table2[[#This Row],[auto_model]])</f>
        <v>Volkswagen Jetta</v>
      </c>
    </row>
    <row r="806" spans="1:41" x14ac:dyDescent="0.3">
      <c r="A806">
        <v>267</v>
      </c>
      <c r="B806">
        <v>46</v>
      </c>
      <c r="C806">
        <v>362843</v>
      </c>
      <c r="D806" s="1">
        <v>38208</v>
      </c>
      <c r="E806" t="s">
        <v>40</v>
      </c>
      <c r="F806" t="s">
        <v>41</v>
      </c>
      <c r="G806">
        <v>2000</v>
      </c>
      <c r="H806">
        <v>1111.17</v>
      </c>
      <c r="I806">
        <v>0</v>
      </c>
      <c r="J806">
        <v>469438</v>
      </c>
      <c r="K806" t="s">
        <v>42</v>
      </c>
      <c r="L806" t="s">
        <v>43</v>
      </c>
      <c r="M806" t="s">
        <v>44</v>
      </c>
      <c r="N806" t="s">
        <v>107</v>
      </c>
      <c r="O806" t="s">
        <v>86</v>
      </c>
      <c r="P806">
        <v>35000</v>
      </c>
      <c r="Q806">
        <v>0</v>
      </c>
      <c r="R806" s="1">
        <v>42038</v>
      </c>
      <c r="S806" t="s">
        <v>139</v>
      </c>
      <c r="T806" t="s">
        <v>63</v>
      </c>
      <c r="U806" t="s">
        <v>213</v>
      </c>
      <c r="V806" t="s">
        <v>94</v>
      </c>
      <c r="W806" t="s">
        <v>114</v>
      </c>
      <c r="X806" t="s">
        <v>88</v>
      </c>
      <c r="Y806" t="s">
        <v>984</v>
      </c>
      <c r="Z806">
        <v>3</v>
      </c>
      <c r="AA806">
        <v>1</v>
      </c>
      <c r="AB806" t="s">
        <v>54</v>
      </c>
      <c r="AC806">
        <v>2</v>
      </c>
      <c r="AD806">
        <v>3</v>
      </c>
      <c r="AE806" t="s">
        <v>54</v>
      </c>
      <c r="AF806">
        <v>4950</v>
      </c>
      <c r="AG806">
        <v>900</v>
      </c>
      <c r="AH806">
        <v>450</v>
      </c>
      <c r="AI806">
        <v>3600</v>
      </c>
      <c r="AJ806" t="s">
        <v>116</v>
      </c>
      <c r="AK806" t="s">
        <v>117</v>
      </c>
      <c r="AL806">
        <v>1995</v>
      </c>
      <c r="AM806" t="s">
        <v>83</v>
      </c>
      <c r="AO806" t="str">
        <f>_xlfn.CONCAT(Table2[[#This Row],[auto_make]], " ", Table2[[#This Row],[auto_model]])</f>
        <v>Toyota Camry</v>
      </c>
    </row>
    <row r="807" spans="1:41" x14ac:dyDescent="0.3">
      <c r="A807">
        <v>290</v>
      </c>
      <c r="B807">
        <v>42</v>
      </c>
      <c r="C807">
        <v>135400</v>
      </c>
      <c r="D807" s="1">
        <v>41659</v>
      </c>
      <c r="E807" t="s">
        <v>58</v>
      </c>
      <c r="F807" t="s">
        <v>92</v>
      </c>
      <c r="G807">
        <v>500</v>
      </c>
      <c r="H807">
        <v>989.97</v>
      </c>
      <c r="I807">
        <v>0</v>
      </c>
      <c r="J807">
        <v>462519</v>
      </c>
      <c r="K807" t="s">
        <v>42</v>
      </c>
      <c r="L807" t="s">
        <v>125</v>
      </c>
      <c r="M807" t="s">
        <v>59</v>
      </c>
      <c r="N807" t="s">
        <v>171</v>
      </c>
      <c r="O807" t="s">
        <v>75</v>
      </c>
      <c r="P807">
        <v>32500</v>
      </c>
      <c r="Q807">
        <v>0</v>
      </c>
      <c r="R807" s="1">
        <v>42024</v>
      </c>
      <c r="S807" t="s">
        <v>47</v>
      </c>
      <c r="T807" t="s">
        <v>77</v>
      </c>
      <c r="U807" t="s">
        <v>64</v>
      </c>
      <c r="V807" t="s">
        <v>137</v>
      </c>
      <c r="W807" t="s">
        <v>114</v>
      </c>
      <c r="X807" t="s">
        <v>123</v>
      </c>
      <c r="Y807" t="s">
        <v>985</v>
      </c>
      <c r="Z807">
        <v>10</v>
      </c>
      <c r="AA807">
        <v>1</v>
      </c>
      <c r="AB807" t="s">
        <v>80</v>
      </c>
      <c r="AC807">
        <v>0</v>
      </c>
      <c r="AD807">
        <v>1</v>
      </c>
      <c r="AE807" t="s">
        <v>80</v>
      </c>
      <c r="AF807">
        <v>48000</v>
      </c>
      <c r="AG807">
        <v>4800</v>
      </c>
      <c r="AH807">
        <v>9600</v>
      </c>
      <c r="AI807">
        <v>33600</v>
      </c>
      <c r="AJ807" t="s">
        <v>55</v>
      </c>
      <c r="AK807">
        <v>95</v>
      </c>
      <c r="AL807">
        <v>2013</v>
      </c>
      <c r="AM807" t="s">
        <v>83</v>
      </c>
      <c r="AO807" t="str">
        <f>_xlfn.CONCAT(Table2[[#This Row],[auto_make]], " ", Table2[[#This Row],[auto_model]])</f>
        <v>Saab 95</v>
      </c>
    </row>
    <row r="808" spans="1:41" x14ac:dyDescent="0.3">
      <c r="A808">
        <v>45</v>
      </c>
      <c r="B808">
        <v>37</v>
      </c>
      <c r="C808">
        <v>798579</v>
      </c>
      <c r="D808" s="1">
        <v>40896</v>
      </c>
      <c r="E808" t="s">
        <v>58</v>
      </c>
      <c r="F808" t="s">
        <v>41</v>
      </c>
      <c r="G808">
        <v>1000</v>
      </c>
      <c r="H808">
        <v>1114.23</v>
      </c>
      <c r="I808">
        <v>0</v>
      </c>
      <c r="J808">
        <v>432534</v>
      </c>
      <c r="K808" t="s">
        <v>42</v>
      </c>
      <c r="L808" t="s">
        <v>142</v>
      </c>
      <c r="M808" t="s">
        <v>102</v>
      </c>
      <c r="N808" t="s">
        <v>127</v>
      </c>
      <c r="O808" t="s">
        <v>120</v>
      </c>
      <c r="P808">
        <v>0</v>
      </c>
      <c r="Q808">
        <v>0</v>
      </c>
      <c r="R808" s="1">
        <v>42005</v>
      </c>
      <c r="S808" t="s">
        <v>47</v>
      </c>
      <c r="T808" t="s">
        <v>48</v>
      </c>
      <c r="U808" t="s">
        <v>49</v>
      </c>
      <c r="V808" t="s">
        <v>100</v>
      </c>
      <c r="W808" t="s">
        <v>51</v>
      </c>
      <c r="X808" t="s">
        <v>88</v>
      </c>
      <c r="Y808" t="s">
        <v>986</v>
      </c>
      <c r="Z808">
        <v>1</v>
      </c>
      <c r="AA808">
        <v>1</v>
      </c>
      <c r="AB808" t="s">
        <v>54</v>
      </c>
      <c r="AC808">
        <v>0</v>
      </c>
      <c r="AD808">
        <v>1</v>
      </c>
      <c r="AE808" t="s">
        <v>54</v>
      </c>
      <c r="AF808">
        <v>52200</v>
      </c>
      <c r="AG808">
        <v>10440</v>
      </c>
      <c r="AH808">
        <v>5220</v>
      </c>
      <c r="AI808">
        <v>36540</v>
      </c>
      <c r="AJ808" t="s">
        <v>105</v>
      </c>
      <c r="AK808" t="s">
        <v>106</v>
      </c>
      <c r="AL808">
        <v>2005</v>
      </c>
      <c r="AM808" t="s">
        <v>83</v>
      </c>
      <c r="AO808" t="str">
        <f>_xlfn.CONCAT(Table2[[#This Row],[auto_make]], " ", Table2[[#This Row],[auto_model]])</f>
        <v>Nissan Pathfinder</v>
      </c>
    </row>
    <row r="809" spans="1:41" x14ac:dyDescent="0.3">
      <c r="A809">
        <v>186</v>
      </c>
      <c r="B809">
        <v>38</v>
      </c>
      <c r="C809">
        <v>250833</v>
      </c>
      <c r="D809" s="1">
        <v>39657</v>
      </c>
      <c r="E809" t="s">
        <v>58</v>
      </c>
      <c r="F809" t="s">
        <v>41</v>
      </c>
      <c r="G809">
        <v>2000</v>
      </c>
      <c r="H809">
        <v>1347.31</v>
      </c>
      <c r="I809">
        <v>0</v>
      </c>
      <c r="J809">
        <v>436467</v>
      </c>
      <c r="K809" t="s">
        <v>71</v>
      </c>
      <c r="L809" t="s">
        <v>162</v>
      </c>
      <c r="M809" t="s">
        <v>136</v>
      </c>
      <c r="N809" t="s">
        <v>127</v>
      </c>
      <c r="O809" t="s">
        <v>86</v>
      </c>
      <c r="P809">
        <v>80900</v>
      </c>
      <c r="Q809">
        <v>-111100</v>
      </c>
      <c r="R809" s="1">
        <v>42037</v>
      </c>
      <c r="S809" t="s">
        <v>76</v>
      </c>
      <c r="T809" t="s">
        <v>77</v>
      </c>
      <c r="U809" t="s">
        <v>64</v>
      </c>
      <c r="V809" t="s">
        <v>137</v>
      </c>
      <c r="W809" t="s">
        <v>78</v>
      </c>
      <c r="X809" t="s">
        <v>103</v>
      </c>
      <c r="Y809" t="s">
        <v>987</v>
      </c>
      <c r="Z809">
        <v>1</v>
      </c>
      <c r="AA809">
        <v>3</v>
      </c>
      <c r="AB809" t="s">
        <v>80</v>
      </c>
      <c r="AC809">
        <v>2</v>
      </c>
      <c r="AD809">
        <v>3</v>
      </c>
      <c r="AE809" t="s">
        <v>63</v>
      </c>
      <c r="AF809">
        <v>73800</v>
      </c>
      <c r="AG809">
        <v>12300</v>
      </c>
      <c r="AH809">
        <v>12300</v>
      </c>
      <c r="AI809">
        <v>49200</v>
      </c>
      <c r="AJ809" t="s">
        <v>110</v>
      </c>
      <c r="AK809" t="s">
        <v>135</v>
      </c>
      <c r="AL809">
        <v>1995</v>
      </c>
      <c r="AM809" t="s">
        <v>83</v>
      </c>
      <c r="AO809" t="str">
        <f>_xlfn.CONCAT(Table2[[#This Row],[auto_make]], " ", Table2[[#This Row],[auto_model]])</f>
        <v>Audi A3</v>
      </c>
    </row>
    <row r="810" spans="1:41" x14ac:dyDescent="0.3">
      <c r="A810">
        <v>135</v>
      </c>
      <c r="B810">
        <v>34</v>
      </c>
      <c r="C810">
        <v>824116</v>
      </c>
      <c r="D810" s="1">
        <v>35920</v>
      </c>
      <c r="E810" t="s">
        <v>84</v>
      </c>
      <c r="F810" t="s">
        <v>41</v>
      </c>
      <c r="G810">
        <v>2000</v>
      </c>
      <c r="H810">
        <v>1687.53</v>
      </c>
      <c r="I810">
        <v>0</v>
      </c>
      <c r="J810">
        <v>465674</v>
      </c>
      <c r="K810" t="s">
        <v>71</v>
      </c>
      <c r="L810" t="s">
        <v>162</v>
      </c>
      <c r="M810" t="s">
        <v>136</v>
      </c>
      <c r="N810" t="s">
        <v>107</v>
      </c>
      <c r="O810" t="s">
        <v>61</v>
      </c>
      <c r="P810">
        <v>0</v>
      </c>
      <c r="Q810">
        <v>-69600</v>
      </c>
      <c r="R810" s="1">
        <v>42027</v>
      </c>
      <c r="S810" t="s">
        <v>47</v>
      </c>
      <c r="T810" t="s">
        <v>48</v>
      </c>
      <c r="U810" t="s">
        <v>108</v>
      </c>
      <c r="V810" t="s">
        <v>100</v>
      </c>
      <c r="W810" t="s">
        <v>122</v>
      </c>
      <c r="X810" t="s">
        <v>128</v>
      </c>
      <c r="Y810" t="s">
        <v>988</v>
      </c>
      <c r="Z810">
        <v>7</v>
      </c>
      <c r="AA810">
        <v>1</v>
      </c>
      <c r="AB810" t="s">
        <v>63</v>
      </c>
      <c r="AC810">
        <v>1</v>
      </c>
      <c r="AD810">
        <v>2</v>
      </c>
      <c r="AE810" t="s">
        <v>80</v>
      </c>
      <c r="AF810">
        <v>78200</v>
      </c>
      <c r="AG810">
        <v>15640</v>
      </c>
      <c r="AH810">
        <v>7820</v>
      </c>
      <c r="AI810">
        <v>54740</v>
      </c>
      <c r="AJ810" t="s">
        <v>110</v>
      </c>
      <c r="AK810" t="s">
        <v>135</v>
      </c>
      <c r="AL810">
        <v>2009</v>
      </c>
      <c r="AM810" t="s">
        <v>83</v>
      </c>
      <c r="AO810" t="str">
        <f>_xlfn.CONCAT(Table2[[#This Row],[auto_make]], " ", Table2[[#This Row],[auto_model]])</f>
        <v>Audi A3</v>
      </c>
    </row>
    <row r="811" spans="1:41" x14ac:dyDescent="0.3">
      <c r="A811">
        <v>110</v>
      </c>
      <c r="B811">
        <v>33</v>
      </c>
      <c r="C811">
        <v>322613</v>
      </c>
      <c r="D811" s="1">
        <v>34805</v>
      </c>
      <c r="E811" t="s">
        <v>58</v>
      </c>
      <c r="F811" t="s">
        <v>41</v>
      </c>
      <c r="G811">
        <v>1000</v>
      </c>
      <c r="H811">
        <v>1183.48</v>
      </c>
      <c r="I811">
        <v>0</v>
      </c>
      <c r="J811">
        <v>442389</v>
      </c>
      <c r="K811" t="s">
        <v>42</v>
      </c>
      <c r="L811" t="s">
        <v>93</v>
      </c>
      <c r="M811" t="s">
        <v>112</v>
      </c>
      <c r="N811" t="s">
        <v>99</v>
      </c>
      <c r="O811" t="s">
        <v>46</v>
      </c>
      <c r="P811">
        <v>0</v>
      </c>
      <c r="Q811">
        <v>0</v>
      </c>
      <c r="R811" s="1">
        <v>42030</v>
      </c>
      <c r="S811" t="s">
        <v>47</v>
      </c>
      <c r="T811" t="s">
        <v>77</v>
      </c>
      <c r="U811" t="s">
        <v>49</v>
      </c>
      <c r="V811" t="s">
        <v>137</v>
      </c>
      <c r="W811" t="s">
        <v>65</v>
      </c>
      <c r="X811" t="s">
        <v>128</v>
      </c>
      <c r="Y811" t="s">
        <v>989</v>
      </c>
      <c r="Z811">
        <v>19</v>
      </c>
      <c r="AA811">
        <v>1</v>
      </c>
      <c r="AB811" t="s">
        <v>63</v>
      </c>
      <c r="AC811">
        <v>2</v>
      </c>
      <c r="AD811">
        <v>3</v>
      </c>
      <c r="AE811" t="s">
        <v>80</v>
      </c>
      <c r="AF811">
        <v>55200</v>
      </c>
      <c r="AG811">
        <v>13800</v>
      </c>
      <c r="AH811">
        <v>9200</v>
      </c>
      <c r="AI811">
        <v>32200</v>
      </c>
      <c r="AJ811" t="s">
        <v>55</v>
      </c>
      <c r="AK811">
        <v>93</v>
      </c>
      <c r="AL811">
        <v>2015</v>
      </c>
      <c r="AM811" t="s">
        <v>57</v>
      </c>
      <c r="AO811" t="str">
        <f>_xlfn.CONCAT(Table2[[#This Row],[auto_make]], " ", Table2[[#This Row],[auto_model]])</f>
        <v>Saab 93</v>
      </c>
    </row>
    <row r="812" spans="1:41" x14ac:dyDescent="0.3">
      <c r="A812">
        <v>259</v>
      </c>
      <c r="B812">
        <v>43</v>
      </c>
      <c r="C812">
        <v>871305</v>
      </c>
      <c r="D812" s="1">
        <v>33648</v>
      </c>
      <c r="E812" t="s">
        <v>84</v>
      </c>
      <c r="F812" t="s">
        <v>92</v>
      </c>
      <c r="G812">
        <v>2000</v>
      </c>
      <c r="H812">
        <v>1537.13</v>
      </c>
      <c r="I812">
        <v>0</v>
      </c>
      <c r="J812">
        <v>471614</v>
      </c>
      <c r="K812" t="s">
        <v>71</v>
      </c>
      <c r="L812" t="s">
        <v>72</v>
      </c>
      <c r="M812" t="s">
        <v>160</v>
      </c>
      <c r="N812" t="s">
        <v>171</v>
      </c>
      <c r="O812" t="s">
        <v>75</v>
      </c>
      <c r="P812">
        <v>0</v>
      </c>
      <c r="Q812">
        <v>-58300</v>
      </c>
      <c r="R812" s="1">
        <v>42006</v>
      </c>
      <c r="S812" t="s">
        <v>76</v>
      </c>
      <c r="T812" t="s">
        <v>48</v>
      </c>
      <c r="U812" t="s">
        <v>108</v>
      </c>
      <c r="V812" t="s">
        <v>121</v>
      </c>
      <c r="W812" t="s">
        <v>78</v>
      </c>
      <c r="X812" t="s">
        <v>128</v>
      </c>
      <c r="Y812" t="s">
        <v>990</v>
      </c>
      <c r="Z812">
        <v>3</v>
      </c>
      <c r="AA812">
        <v>3</v>
      </c>
      <c r="AB812" t="s">
        <v>80</v>
      </c>
      <c r="AC812">
        <v>0</v>
      </c>
      <c r="AD812">
        <v>2</v>
      </c>
      <c r="AE812" t="s">
        <v>54</v>
      </c>
      <c r="AF812">
        <v>57060</v>
      </c>
      <c r="AG812">
        <v>6340</v>
      </c>
      <c r="AH812">
        <v>6340</v>
      </c>
      <c r="AI812">
        <v>44380</v>
      </c>
      <c r="AJ812" t="s">
        <v>130</v>
      </c>
      <c r="AK812" t="s">
        <v>250</v>
      </c>
      <c r="AL812">
        <v>2012</v>
      </c>
      <c r="AM812" t="s">
        <v>83</v>
      </c>
      <c r="AO812" t="str">
        <f>_xlfn.CONCAT(Table2[[#This Row],[auto_make]], " ", Table2[[#This Row],[auto_model]])</f>
        <v>Ford Fusion</v>
      </c>
    </row>
    <row r="813" spans="1:41" x14ac:dyDescent="0.3">
      <c r="A813">
        <v>114</v>
      </c>
      <c r="B813">
        <v>30</v>
      </c>
      <c r="C813">
        <v>488037</v>
      </c>
      <c r="D813" s="1">
        <v>39274</v>
      </c>
      <c r="E813" t="s">
        <v>40</v>
      </c>
      <c r="F813" t="s">
        <v>41</v>
      </c>
      <c r="G813">
        <v>1000</v>
      </c>
      <c r="H813">
        <v>1173.25</v>
      </c>
      <c r="I813">
        <v>0</v>
      </c>
      <c r="J813">
        <v>442936</v>
      </c>
      <c r="K813" t="s">
        <v>71</v>
      </c>
      <c r="L813" t="s">
        <v>125</v>
      </c>
      <c r="M813" t="s">
        <v>136</v>
      </c>
      <c r="N813" t="s">
        <v>127</v>
      </c>
      <c r="O813" t="s">
        <v>46</v>
      </c>
      <c r="P813">
        <v>0</v>
      </c>
      <c r="Q813">
        <v>-34700</v>
      </c>
      <c r="R813" s="1">
        <v>42060</v>
      </c>
      <c r="S813" t="s">
        <v>62</v>
      </c>
      <c r="T813" t="s">
        <v>63</v>
      </c>
      <c r="U813" t="s">
        <v>64</v>
      </c>
      <c r="V813" t="s">
        <v>94</v>
      </c>
      <c r="W813" t="s">
        <v>114</v>
      </c>
      <c r="X813" t="s">
        <v>88</v>
      </c>
      <c r="Y813" t="s">
        <v>991</v>
      </c>
      <c r="Z813">
        <v>3</v>
      </c>
      <c r="AA813">
        <v>1</v>
      </c>
      <c r="AB813" t="s">
        <v>80</v>
      </c>
      <c r="AC813">
        <v>0</v>
      </c>
      <c r="AD813">
        <v>3</v>
      </c>
      <c r="AE813" t="s">
        <v>54</v>
      </c>
      <c r="AF813">
        <v>4680</v>
      </c>
      <c r="AG813">
        <v>520</v>
      </c>
      <c r="AH813">
        <v>520</v>
      </c>
      <c r="AI813">
        <v>3640</v>
      </c>
      <c r="AJ813" t="s">
        <v>90</v>
      </c>
      <c r="AK813" t="s">
        <v>246</v>
      </c>
      <c r="AL813">
        <v>2013</v>
      </c>
      <c r="AM813" t="s">
        <v>83</v>
      </c>
      <c r="AO813" t="str">
        <f>_xlfn.CONCAT(Table2[[#This Row],[auto_make]], " ", Table2[[#This Row],[auto_model]])</f>
        <v>Chevrolet Malibu</v>
      </c>
    </row>
    <row r="814" spans="1:41" x14ac:dyDescent="0.3">
      <c r="A814">
        <v>404</v>
      </c>
      <c r="B814">
        <v>56</v>
      </c>
      <c r="C814">
        <v>485813</v>
      </c>
      <c r="D814" s="1">
        <v>40275</v>
      </c>
      <c r="E814" t="s">
        <v>58</v>
      </c>
      <c r="F814" t="s">
        <v>41</v>
      </c>
      <c r="G814">
        <v>1000</v>
      </c>
      <c r="H814">
        <v>1361.16</v>
      </c>
      <c r="I814">
        <v>4000000</v>
      </c>
      <c r="J814">
        <v>437944</v>
      </c>
      <c r="K814" t="s">
        <v>71</v>
      </c>
      <c r="L814" t="s">
        <v>125</v>
      </c>
      <c r="M814" t="s">
        <v>146</v>
      </c>
      <c r="N814" t="s">
        <v>243</v>
      </c>
      <c r="O814" t="s">
        <v>143</v>
      </c>
      <c r="P814">
        <v>0</v>
      </c>
      <c r="Q814">
        <v>-63700</v>
      </c>
      <c r="R814" s="1">
        <v>42019</v>
      </c>
      <c r="S814" t="s">
        <v>47</v>
      </c>
      <c r="T814" t="s">
        <v>87</v>
      </c>
      <c r="U814" t="s">
        <v>64</v>
      </c>
      <c r="V814" t="s">
        <v>137</v>
      </c>
      <c r="W814" t="s">
        <v>65</v>
      </c>
      <c r="X814" t="s">
        <v>123</v>
      </c>
      <c r="Y814" t="s">
        <v>992</v>
      </c>
      <c r="Z814">
        <v>23</v>
      </c>
      <c r="AA814">
        <v>1</v>
      </c>
      <c r="AB814" t="s">
        <v>80</v>
      </c>
      <c r="AC814">
        <v>2</v>
      </c>
      <c r="AD814">
        <v>0</v>
      </c>
      <c r="AE814" t="s">
        <v>54</v>
      </c>
      <c r="AF814">
        <v>53100</v>
      </c>
      <c r="AG814">
        <v>5310</v>
      </c>
      <c r="AH814">
        <v>5310</v>
      </c>
      <c r="AI814">
        <v>42480</v>
      </c>
      <c r="AJ814" t="s">
        <v>96</v>
      </c>
      <c r="AK814" t="s">
        <v>149</v>
      </c>
      <c r="AL814">
        <v>2005</v>
      </c>
      <c r="AM814" t="s">
        <v>57</v>
      </c>
      <c r="AO814" t="str">
        <f>_xlfn.CONCAT(Table2[[#This Row],[auto_make]], " ", Table2[[#This Row],[auto_model]])</f>
        <v>Accura MDX</v>
      </c>
    </row>
    <row r="815" spans="1:41" x14ac:dyDescent="0.3">
      <c r="A815">
        <v>282</v>
      </c>
      <c r="B815">
        <v>48</v>
      </c>
      <c r="C815">
        <v>886473</v>
      </c>
      <c r="D815" s="1">
        <v>33307</v>
      </c>
      <c r="E815" t="s">
        <v>40</v>
      </c>
      <c r="F815" t="s">
        <v>92</v>
      </c>
      <c r="G815">
        <v>2000</v>
      </c>
      <c r="H815">
        <v>1422.56</v>
      </c>
      <c r="I815">
        <v>7000000</v>
      </c>
      <c r="J815">
        <v>473705</v>
      </c>
      <c r="K815" t="s">
        <v>71</v>
      </c>
      <c r="L815" t="s">
        <v>43</v>
      </c>
      <c r="M815" t="s">
        <v>102</v>
      </c>
      <c r="N815" t="s">
        <v>182</v>
      </c>
      <c r="O815" t="s">
        <v>46</v>
      </c>
      <c r="P815">
        <v>26900</v>
      </c>
      <c r="Q815">
        <v>-55300</v>
      </c>
      <c r="R815" s="1">
        <v>42044</v>
      </c>
      <c r="S815" t="s">
        <v>62</v>
      </c>
      <c r="T815" t="s">
        <v>63</v>
      </c>
      <c r="U815" t="s">
        <v>64</v>
      </c>
      <c r="V815" t="s">
        <v>94</v>
      </c>
      <c r="W815" t="s">
        <v>114</v>
      </c>
      <c r="X815" t="s">
        <v>103</v>
      </c>
      <c r="Y815" t="s">
        <v>993</v>
      </c>
      <c r="Z815">
        <v>7</v>
      </c>
      <c r="AA815">
        <v>1</v>
      </c>
      <c r="AB815" t="s">
        <v>63</v>
      </c>
      <c r="AC815">
        <v>1</v>
      </c>
      <c r="AD815">
        <v>2</v>
      </c>
      <c r="AE815" t="s">
        <v>80</v>
      </c>
      <c r="AF815">
        <v>3520</v>
      </c>
      <c r="AG815">
        <v>640</v>
      </c>
      <c r="AH815">
        <v>320</v>
      </c>
      <c r="AI815">
        <v>2560</v>
      </c>
      <c r="AJ815" t="s">
        <v>96</v>
      </c>
      <c r="AK815" t="s">
        <v>149</v>
      </c>
      <c r="AL815">
        <v>2013</v>
      </c>
      <c r="AM815" t="s">
        <v>83</v>
      </c>
      <c r="AO815" t="str">
        <f>_xlfn.CONCAT(Table2[[#This Row],[auto_make]], " ", Table2[[#This Row],[auto_model]])</f>
        <v>Accura MDX</v>
      </c>
    </row>
    <row r="816" spans="1:41" x14ac:dyDescent="0.3">
      <c r="A816">
        <v>57</v>
      </c>
      <c r="B816">
        <v>25</v>
      </c>
      <c r="C816">
        <v>907113</v>
      </c>
      <c r="D816" s="1">
        <v>35084</v>
      </c>
      <c r="E816" t="s">
        <v>84</v>
      </c>
      <c r="F816" t="s">
        <v>92</v>
      </c>
      <c r="G816">
        <v>2000</v>
      </c>
      <c r="H816">
        <v>1143.06</v>
      </c>
      <c r="I816">
        <v>0</v>
      </c>
      <c r="J816">
        <v>469363</v>
      </c>
      <c r="K816" t="s">
        <v>71</v>
      </c>
      <c r="L816" t="s">
        <v>125</v>
      </c>
      <c r="M816" t="s">
        <v>98</v>
      </c>
      <c r="N816" t="s">
        <v>127</v>
      </c>
      <c r="O816" t="s">
        <v>75</v>
      </c>
      <c r="P816">
        <v>63100</v>
      </c>
      <c r="Q816">
        <v>-54100</v>
      </c>
      <c r="R816" s="1">
        <v>42020</v>
      </c>
      <c r="S816" t="s">
        <v>76</v>
      </c>
      <c r="T816" t="s">
        <v>87</v>
      </c>
      <c r="U816" t="s">
        <v>108</v>
      </c>
      <c r="V816" t="s">
        <v>137</v>
      </c>
      <c r="W816" t="s">
        <v>65</v>
      </c>
      <c r="X816" t="s">
        <v>66</v>
      </c>
      <c r="Y816" t="s">
        <v>994</v>
      </c>
      <c r="Z816">
        <v>0</v>
      </c>
      <c r="AA816">
        <v>3</v>
      </c>
      <c r="AB816" t="s">
        <v>80</v>
      </c>
      <c r="AC816">
        <v>0</v>
      </c>
      <c r="AD816">
        <v>1</v>
      </c>
      <c r="AE816" t="s">
        <v>54</v>
      </c>
      <c r="AF816">
        <v>72900</v>
      </c>
      <c r="AG816">
        <v>14580</v>
      </c>
      <c r="AH816">
        <v>14580</v>
      </c>
      <c r="AI816">
        <v>43740</v>
      </c>
      <c r="AJ816" t="s">
        <v>105</v>
      </c>
      <c r="AK816" t="s">
        <v>152</v>
      </c>
      <c r="AL816">
        <v>2010</v>
      </c>
      <c r="AM816" t="s">
        <v>83</v>
      </c>
      <c r="AO816" t="str">
        <f>_xlfn.CONCAT(Table2[[#This Row],[auto_make]], " ", Table2[[#This Row],[auto_model]])</f>
        <v>Nissan Maxima</v>
      </c>
    </row>
    <row r="817" spans="1:41" x14ac:dyDescent="0.3">
      <c r="A817">
        <v>215</v>
      </c>
      <c r="B817">
        <v>38</v>
      </c>
      <c r="C817">
        <v>833321</v>
      </c>
      <c r="D817" s="1">
        <v>40238</v>
      </c>
      <c r="E817" t="s">
        <v>58</v>
      </c>
      <c r="F817" t="s">
        <v>41</v>
      </c>
      <c r="G817">
        <v>500</v>
      </c>
      <c r="H817">
        <v>1405.71</v>
      </c>
      <c r="I817">
        <v>0</v>
      </c>
      <c r="J817">
        <v>465376</v>
      </c>
      <c r="K817" t="s">
        <v>71</v>
      </c>
      <c r="L817" t="s">
        <v>72</v>
      </c>
      <c r="M817" t="s">
        <v>44</v>
      </c>
      <c r="N817" t="s">
        <v>119</v>
      </c>
      <c r="O817" t="s">
        <v>86</v>
      </c>
      <c r="P817">
        <v>0</v>
      </c>
      <c r="Q817">
        <v>0</v>
      </c>
      <c r="R817" s="1">
        <v>42036</v>
      </c>
      <c r="S817" t="s">
        <v>47</v>
      </c>
      <c r="T817" t="s">
        <v>77</v>
      </c>
      <c r="U817" t="s">
        <v>108</v>
      </c>
      <c r="V817" t="s">
        <v>50</v>
      </c>
      <c r="W817" t="s">
        <v>51</v>
      </c>
      <c r="X817" t="s">
        <v>88</v>
      </c>
      <c r="Y817" t="s">
        <v>995</v>
      </c>
      <c r="Z817">
        <v>10</v>
      </c>
      <c r="AA817">
        <v>1</v>
      </c>
      <c r="AB817" t="s">
        <v>63</v>
      </c>
      <c r="AC817">
        <v>0</v>
      </c>
      <c r="AD817">
        <v>1</v>
      </c>
      <c r="AE817" t="s">
        <v>80</v>
      </c>
      <c r="AF817">
        <v>70700</v>
      </c>
      <c r="AG817">
        <v>7070</v>
      </c>
      <c r="AH817">
        <v>14140</v>
      </c>
      <c r="AI817">
        <v>49490</v>
      </c>
      <c r="AJ817" t="s">
        <v>215</v>
      </c>
      <c r="AK817" t="s">
        <v>216</v>
      </c>
      <c r="AL817">
        <v>2008</v>
      </c>
      <c r="AM817" t="s">
        <v>83</v>
      </c>
      <c r="AO817" t="str">
        <f>_xlfn.CONCAT(Table2[[#This Row],[auto_make]], " ", Table2[[#This Row],[auto_model]])</f>
        <v>Volkswagen Passat</v>
      </c>
    </row>
    <row r="818" spans="1:41" x14ac:dyDescent="0.3">
      <c r="A818">
        <v>140</v>
      </c>
      <c r="B818">
        <v>30</v>
      </c>
      <c r="C818">
        <v>521592</v>
      </c>
      <c r="D818" s="1">
        <v>41805</v>
      </c>
      <c r="E818" t="s">
        <v>84</v>
      </c>
      <c r="F818" t="s">
        <v>70</v>
      </c>
      <c r="G818">
        <v>500</v>
      </c>
      <c r="H818">
        <v>1354.2</v>
      </c>
      <c r="I818">
        <v>0</v>
      </c>
      <c r="J818">
        <v>438775</v>
      </c>
      <c r="K818" t="s">
        <v>71</v>
      </c>
      <c r="L818" t="s">
        <v>142</v>
      </c>
      <c r="M818" t="s">
        <v>186</v>
      </c>
      <c r="N818" t="s">
        <v>99</v>
      </c>
      <c r="O818" t="s">
        <v>120</v>
      </c>
      <c r="P818">
        <v>100500</v>
      </c>
      <c r="Q818">
        <v>0</v>
      </c>
      <c r="R818" s="1">
        <v>42045</v>
      </c>
      <c r="S818" t="s">
        <v>76</v>
      </c>
      <c r="T818" t="s">
        <v>48</v>
      </c>
      <c r="U818" t="s">
        <v>64</v>
      </c>
      <c r="V818" t="s">
        <v>121</v>
      </c>
      <c r="W818" t="s">
        <v>51</v>
      </c>
      <c r="X818" t="s">
        <v>52</v>
      </c>
      <c r="Y818" t="s">
        <v>996</v>
      </c>
      <c r="Z818">
        <v>4</v>
      </c>
      <c r="AA818">
        <v>4</v>
      </c>
      <c r="AB818" t="s">
        <v>63</v>
      </c>
      <c r="AC818">
        <v>0</v>
      </c>
      <c r="AD818">
        <v>0</v>
      </c>
      <c r="AE818" t="s">
        <v>63</v>
      </c>
      <c r="AF818">
        <v>60170</v>
      </c>
      <c r="AG818">
        <v>5470</v>
      </c>
      <c r="AH818">
        <v>10940</v>
      </c>
      <c r="AI818">
        <v>43760</v>
      </c>
      <c r="AJ818" t="s">
        <v>105</v>
      </c>
      <c r="AK818" t="s">
        <v>106</v>
      </c>
      <c r="AL818">
        <v>2006</v>
      </c>
      <c r="AM818" t="s">
        <v>83</v>
      </c>
      <c r="AO818" t="str">
        <f>_xlfn.CONCAT(Table2[[#This Row],[auto_make]], " ", Table2[[#This Row],[auto_model]])</f>
        <v>Nissan Pathfinder</v>
      </c>
    </row>
    <row r="819" spans="1:41" x14ac:dyDescent="0.3">
      <c r="A819">
        <v>250</v>
      </c>
      <c r="B819">
        <v>42</v>
      </c>
      <c r="C819">
        <v>254837</v>
      </c>
      <c r="D819" s="1">
        <v>38316</v>
      </c>
      <c r="E819" t="s">
        <v>58</v>
      </c>
      <c r="F819" t="s">
        <v>70</v>
      </c>
      <c r="G819">
        <v>500</v>
      </c>
      <c r="H819">
        <v>1055.5999999999999</v>
      </c>
      <c r="I819">
        <v>0</v>
      </c>
      <c r="J819">
        <v>457962</v>
      </c>
      <c r="K819" t="s">
        <v>42</v>
      </c>
      <c r="L819" t="s">
        <v>132</v>
      </c>
      <c r="M819" t="s">
        <v>126</v>
      </c>
      <c r="N819" t="s">
        <v>166</v>
      </c>
      <c r="O819" t="s">
        <v>46</v>
      </c>
      <c r="P819">
        <v>69500</v>
      </c>
      <c r="Q819">
        <v>-40700</v>
      </c>
      <c r="R819" s="1">
        <v>42007</v>
      </c>
      <c r="S819" t="s">
        <v>47</v>
      </c>
      <c r="T819" t="s">
        <v>77</v>
      </c>
      <c r="U819" t="s">
        <v>49</v>
      </c>
      <c r="V819" t="s">
        <v>121</v>
      </c>
      <c r="W819" t="s">
        <v>51</v>
      </c>
      <c r="X819" t="s">
        <v>52</v>
      </c>
      <c r="Y819" t="s">
        <v>997</v>
      </c>
      <c r="Z819">
        <v>16</v>
      </c>
      <c r="AA819">
        <v>1</v>
      </c>
      <c r="AB819" t="s">
        <v>63</v>
      </c>
      <c r="AC819">
        <v>1</v>
      </c>
      <c r="AD819">
        <v>1</v>
      </c>
      <c r="AE819" t="s">
        <v>63</v>
      </c>
      <c r="AF819">
        <v>74800</v>
      </c>
      <c r="AG819">
        <v>13600</v>
      </c>
      <c r="AH819">
        <v>6800</v>
      </c>
      <c r="AI819">
        <v>54400</v>
      </c>
      <c r="AJ819" t="s">
        <v>130</v>
      </c>
      <c r="AK819" t="s">
        <v>250</v>
      </c>
      <c r="AL819">
        <v>2009</v>
      </c>
      <c r="AM819" t="s">
        <v>57</v>
      </c>
      <c r="AO819" t="str">
        <f>_xlfn.CONCAT(Table2[[#This Row],[auto_make]], " ", Table2[[#This Row],[auto_model]])</f>
        <v>Ford Fusion</v>
      </c>
    </row>
    <row r="820" spans="1:41" x14ac:dyDescent="0.3">
      <c r="A820">
        <v>286</v>
      </c>
      <c r="B820">
        <v>41</v>
      </c>
      <c r="C820">
        <v>634499</v>
      </c>
      <c r="D820" s="1">
        <v>36764</v>
      </c>
      <c r="E820" t="s">
        <v>84</v>
      </c>
      <c r="F820" t="s">
        <v>41</v>
      </c>
      <c r="G820">
        <v>1000</v>
      </c>
      <c r="H820">
        <v>999.43</v>
      </c>
      <c r="I820">
        <v>0</v>
      </c>
      <c r="J820">
        <v>477947</v>
      </c>
      <c r="K820" t="s">
        <v>42</v>
      </c>
      <c r="L820" t="s">
        <v>142</v>
      </c>
      <c r="M820" t="s">
        <v>102</v>
      </c>
      <c r="N820" t="s">
        <v>166</v>
      </c>
      <c r="O820" t="s">
        <v>120</v>
      </c>
      <c r="P820">
        <v>25800</v>
      </c>
      <c r="Q820">
        <v>0</v>
      </c>
      <c r="R820" s="1">
        <v>42005</v>
      </c>
      <c r="S820" t="s">
        <v>62</v>
      </c>
      <c r="T820" t="s">
        <v>63</v>
      </c>
      <c r="U820" t="s">
        <v>213</v>
      </c>
      <c r="V820" t="s">
        <v>50</v>
      </c>
      <c r="W820" t="s">
        <v>114</v>
      </c>
      <c r="X820" t="s">
        <v>128</v>
      </c>
      <c r="Y820" t="s">
        <v>998</v>
      </c>
      <c r="Z820">
        <v>3</v>
      </c>
      <c r="AA820">
        <v>1</v>
      </c>
      <c r="AB820" t="s">
        <v>54</v>
      </c>
      <c r="AC820">
        <v>2</v>
      </c>
      <c r="AD820">
        <v>0</v>
      </c>
      <c r="AE820" t="s">
        <v>63</v>
      </c>
      <c r="AF820">
        <v>4100</v>
      </c>
      <c r="AG820">
        <v>820</v>
      </c>
      <c r="AH820">
        <v>410</v>
      </c>
      <c r="AI820">
        <v>2870</v>
      </c>
      <c r="AJ820" t="s">
        <v>90</v>
      </c>
      <c r="AK820" t="s">
        <v>246</v>
      </c>
      <c r="AL820">
        <v>2009</v>
      </c>
      <c r="AM820" t="s">
        <v>83</v>
      </c>
      <c r="AO820" t="str">
        <f>_xlfn.CONCAT(Table2[[#This Row],[auto_make]], " ", Table2[[#This Row],[auto_model]])</f>
        <v>Chevrolet Malibu</v>
      </c>
    </row>
    <row r="821" spans="1:41" x14ac:dyDescent="0.3">
      <c r="A821">
        <v>356</v>
      </c>
      <c r="B821">
        <v>47</v>
      </c>
      <c r="C821">
        <v>574707</v>
      </c>
      <c r="D821" s="1">
        <v>38587</v>
      </c>
      <c r="E821" t="s">
        <v>58</v>
      </c>
      <c r="F821" t="s">
        <v>41</v>
      </c>
      <c r="G821">
        <v>2000</v>
      </c>
      <c r="H821">
        <v>1155.97</v>
      </c>
      <c r="I821">
        <v>0</v>
      </c>
      <c r="J821">
        <v>431104</v>
      </c>
      <c r="K821" t="s">
        <v>42</v>
      </c>
      <c r="L821" t="s">
        <v>132</v>
      </c>
      <c r="M821" t="s">
        <v>102</v>
      </c>
      <c r="N821" t="s">
        <v>119</v>
      </c>
      <c r="O821" t="s">
        <v>46</v>
      </c>
      <c r="P821">
        <v>0</v>
      </c>
      <c r="Q821">
        <v>0</v>
      </c>
      <c r="R821" s="1">
        <v>42058</v>
      </c>
      <c r="S821" t="s">
        <v>47</v>
      </c>
      <c r="T821" t="s">
        <v>48</v>
      </c>
      <c r="U821" t="s">
        <v>64</v>
      </c>
      <c r="V821" t="s">
        <v>121</v>
      </c>
      <c r="W821" t="s">
        <v>51</v>
      </c>
      <c r="X821" t="s">
        <v>52</v>
      </c>
      <c r="Y821" t="s">
        <v>999</v>
      </c>
      <c r="Z821">
        <v>5</v>
      </c>
      <c r="AA821">
        <v>1</v>
      </c>
      <c r="AB821" t="s">
        <v>54</v>
      </c>
      <c r="AC821">
        <v>0</v>
      </c>
      <c r="AD821">
        <v>3</v>
      </c>
      <c r="AE821" t="s">
        <v>63</v>
      </c>
      <c r="AF821">
        <v>61490</v>
      </c>
      <c r="AG821">
        <v>5590</v>
      </c>
      <c r="AH821">
        <v>11180</v>
      </c>
      <c r="AI821">
        <v>44720</v>
      </c>
      <c r="AJ821" t="s">
        <v>81</v>
      </c>
      <c r="AK821" t="s">
        <v>82</v>
      </c>
      <c r="AL821">
        <v>2009</v>
      </c>
      <c r="AM821" t="s">
        <v>83</v>
      </c>
      <c r="AO821" t="str">
        <f>_xlfn.CONCAT(Table2[[#This Row],[auto_make]], " ", Table2[[#This Row],[auto_model]])</f>
        <v>Dodge RAM</v>
      </c>
    </row>
    <row r="822" spans="1:41" x14ac:dyDescent="0.3">
      <c r="A822">
        <v>65</v>
      </c>
      <c r="B822">
        <v>29</v>
      </c>
      <c r="C822">
        <v>476839</v>
      </c>
      <c r="D822" s="1">
        <v>33094</v>
      </c>
      <c r="E822" t="s">
        <v>84</v>
      </c>
      <c r="F822" t="s">
        <v>41</v>
      </c>
      <c r="G822">
        <v>1000</v>
      </c>
      <c r="H822">
        <v>1726.91</v>
      </c>
      <c r="I822">
        <v>0</v>
      </c>
      <c r="J822">
        <v>456570</v>
      </c>
      <c r="K822" t="s">
        <v>42</v>
      </c>
      <c r="L822" t="s">
        <v>132</v>
      </c>
      <c r="M822" t="s">
        <v>112</v>
      </c>
      <c r="N822" t="s">
        <v>180</v>
      </c>
      <c r="O822" t="s">
        <v>75</v>
      </c>
      <c r="P822">
        <v>0</v>
      </c>
      <c r="Q822">
        <v>0</v>
      </c>
      <c r="R822" s="1">
        <v>42032</v>
      </c>
      <c r="S822" t="s">
        <v>62</v>
      </c>
      <c r="T822" t="s">
        <v>63</v>
      </c>
      <c r="U822" t="s">
        <v>213</v>
      </c>
      <c r="V822" t="s">
        <v>94</v>
      </c>
      <c r="W822" t="s">
        <v>65</v>
      </c>
      <c r="X822" t="s">
        <v>123</v>
      </c>
      <c r="Y822" t="s">
        <v>1000</v>
      </c>
      <c r="Z822">
        <v>14</v>
      </c>
      <c r="AA822">
        <v>1</v>
      </c>
      <c r="AB822" t="s">
        <v>63</v>
      </c>
      <c r="AC822">
        <v>0</v>
      </c>
      <c r="AD822">
        <v>0</v>
      </c>
      <c r="AE822" t="s">
        <v>63</v>
      </c>
      <c r="AF822">
        <v>7200</v>
      </c>
      <c r="AG822">
        <v>720</v>
      </c>
      <c r="AH822">
        <v>1440</v>
      </c>
      <c r="AI822">
        <v>5040</v>
      </c>
      <c r="AJ822" t="s">
        <v>110</v>
      </c>
      <c r="AK822" t="s">
        <v>111</v>
      </c>
      <c r="AL822">
        <v>1999</v>
      </c>
      <c r="AM822" t="s">
        <v>83</v>
      </c>
      <c r="AO822" t="str">
        <f>_xlfn.CONCAT(Table2[[#This Row],[auto_make]], " ", Table2[[#This Row],[auto_model]])</f>
        <v>Audi A5</v>
      </c>
    </row>
    <row r="823" spans="1:41" x14ac:dyDescent="0.3">
      <c r="A823">
        <v>187</v>
      </c>
      <c r="B823">
        <v>34</v>
      </c>
      <c r="C823">
        <v>149601</v>
      </c>
      <c r="D823" s="1">
        <v>37708</v>
      </c>
      <c r="E823" t="s">
        <v>58</v>
      </c>
      <c r="F823" t="s">
        <v>92</v>
      </c>
      <c r="G823">
        <v>500</v>
      </c>
      <c r="H823">
        <v>1232.57</v>
      </c>
      <c r="I823">
        <v>0</v>
      </c>
      <c r="J823">
        <v>612986</v>
      </c>
      <c r="K823" t="s">
        <v>71</v>
      </c>
      <c r="L823" t="s">
        <v>72</v>
      </c>
      <c r="M823" t="s">
        <v>59</v>
      </c>
      <c r="N823" t="s">
        <v>174</v>
      </c>
      <c r="O823" t="s">
        <v>143</v>
      </c>
      <c r="P823">
        <v>59500</v>
      </c>
      <c r="Q823">
        <v>0</v>
      </c>
      <c r="R823" s="1">
        <v>42057</v>
      </c>
      <c r="S823" t="s">
        <v>76</v>
      </c>
      <c r="T823" t="s">
        <v>48</v>
      </c>
      <c r="U823" t="s">
        <v>64</v>
      </c>
      <c r="V823" t="s">
        <v>100</v>
      </c>
      <c r="W823" t="s">
        <v>78</v>
      </c>
      <c r="X823" t="s">
        <v>88</v>
      </c>
      <c r="Y823" t="s">
        <v>1001</v>
      </c>
      <c r="Z823">
        <v>7</v>
      </c>
      <c r="AA823">
        <v>3</v>
      </c>
      <c r="AB823" t="s">
        <v>63</v>
      </c>
      <c r="AC823">
        <v>0</v>
      </c>
      <c r="AD823">
        <v>0</v>
      </c>
      <c r="AE823" t="s">
        <v>63</v>
      </c>
      <c r="AF823">
        <v>45100</v>
      </c>
      <c r="AG823">
        <v>8200</v>
      </c>
      <c r="AH823">
        <v>4100</v>
      </c>
      <c r="AI823">
        <v>32800</v>
      </c>
      <c r="AJ823" t="s">
        <v>105</v>
      </c>
      <c r="AK823" t="s">
        <v>106</v>
      </c>
      <c r="AL823">
        <v>2011</v>
      </c>
      <c r="AM823" t="s">
        <v>83</v>
      </c>
      <c r="AO823" t="str">
        <f>_xlfn.CONCAT(Table2[[#This Row],[auto_make]], " ", Table2[[#This Row],[auto_model]])</f>
        <v>Nissan Pathfinder</v>
      </c>
    </row>
    <row r="824" spans="1:41" x14ac:dyDescent="0.3">
      <c r="A824">
        <v>386</v>
      </c>
      <c r="B824">
        <v>53</v>
      </c>
      <c r="C824">
        <v>630683</v>
      </c>
      <c r="D824" s="1">
        <v>39378</v>
      </c>
      <c r="E824" t="s">
        <v>40</v>
      </c>
      <c r="F824" t="s">
        <v>41</v>
      </c>
      <c r="G824">
        <v>500</v>
      </c>
      <c r="H824">
        <v>1078.6500000000001</v>
      </c>
      <c r="I824">
        <v>0</v>
      </c>
      <c r="J824">
        <v>615730</v>
      </c>
      <c r="K824" t="s">
        <v>42</v>
      </c>
      <c r="L824" t="s">
        <v>162</v>
      </c>
      <c r="M824" t="s">
        <v>44</v>
      </c>
      <c r="N824" t="s">
        <v>119</v>
      </c>
      <c r="O824" t="s">
        <v>143</v>
      </c>
      <c r="P824">
        <v>36800</v>
      </c>
      <c r="Q824">
        <v>0</v>
      </c>
      <c r="R824" s="1">
        <v>42007</v>
      </c>
      <c r="S824" t="s">
        <v>47</v>
      </c>
      <c r="T824" t="s">
        <v>87</v>
      </c>
      <c r="U824" t="s">
        <v>64</v>
      </c>
      <c r="V824" t="s">
        <v>50</v>
      </c>
      <c r="W824" t="s">
        <v>114</v>
      </c>
      <c r="X824" t="s">
        <v>128</v>
      </c>
      <c r="Y824" t="s">
        <v>1002</v>
      </c>
      <c r="Z824">
        <v>16</v>
      </c>
      <c r="AA824">
        <v>1</v>
      </c>
      <c r="AB824" t="s">
        <v>63</v>
      </c>
      <c r="AC824">
        <v>2</v>
      </c>
      <c r="AD824">
        <v>3</v>
      </c>
      <c r="AE824" t="s">
        <v>54</v>
      </c>
      <c r="AF824">
        <v>66660</v>
      </c>
      <c r="AG824">
        <v>12120</v>
      </c>
      <c r="AH824">
        <v>6060</v>
      </c>
      <c r="AI824">
        <v>48480</v>
      </c>
      <c r="AJ824" t="s">
        <v>210</v>
      </c>
      <c r="AK824" t="s">
        <v>211</v>
      </c>
      <c r="AL824">
        <v>2006</v>
      </c>
      <c r="AM824" t="s">
        <v>83</v>
      </c>
      <c r="AO824" t="str">
        <f>_xlfn.CONCAT(Table2[[#This Row],[auto_make]], " ", Table2[[#This Row],[auto_model]])</f>
        <v>Honda Civic</v>
      </c>
    </row>
    <row r="825" spans="1:41" x14ac:dyDescent="0.3">
      <c r="A825">
        <v>197</v>
      </c>
      <c r="B825">
        <v>41</v>
      </c>
      <c r="C825">
        <v>500639</v>
      </c>
      <c r="D825" s="1">
        <v>35243</v>
      </c>
      <c r="E825" t="s">
        <v>40</v>
      </c>
      <c r="F825" t="s">
        <v>92</v>
      </c>
      <c r="G825">
        <v>1000</v>
      </c>
      <c r="H825">
        <v>1324.78</v>
      </c>
      <c r="I825">
        <v>0</v>
      </c>
      <c r="J825">
        <v>478640</v>
      </c>
      <c r="K825" t="s">
        <v>71</v>
      </c>
      <c r="L825" t="s">
        <v>72</v>
      </c>
      <c r="M825" t="s">
        <v>102</v>
      </c>
      <c r="N825" t="s">
        <v>180</v>
      </c>
      <c r="O825" t="s">
        <v>143</v>
      </c>
      <c r="P825">
        <v>0</v>
      </c>
      <c r="Q825">
        <v>-64500</v>
      </c>
      <c r="R825" s="1">
        <v>42014</v>
      </c>
      <c r="S825" t="s">
        <v>47</v>
      </c>
      <c r="T825" t="s">
        <v>87</v>
      </c>
      <c r="U825" t="s">
        <v>49</v>
      </c>
      <c r="V825" t="s">
        <v>50</v>
      </c>
      <c r="W825" t="s">
        <v>122</v>
      </c>
      <c r="X825" t="s">
        <v>157</v>
      </c>
      <c r="Y825" t="s">
        <v>1003</v>
      </c>
      <c r="Z825">
        <v>6</v>
      </c>
      <c r="AA825">
        <v>1</v>
      </c>
      <c r="AB825" t="s">
        <v>80</v>
      </c>
      <c r="AC825">
        <v>2</v>
      </c>
      <c r="AD825">
        <v>2</v>
      </c>
      <c r="AE825" t="s">
        <v>54</v>
      </c>
      <c r="AF825">
        <v>76400</v>
      </c>
      <c r="AG825">
        <v>15280</v>
      </c>
      <c r="AH825">
        <v>7640</v>
      </c>
      <c r="AI825">
        <v>53480</v>
      </c>
      <c r="AJ825" t="s">
        <v>215</v>
      </c>
      <c r="AK825" t="s">
        <v>259</v>
      </c>
      <c r="AL825">
        <v>1997</v>
      </c>
      <c r="AM825" t="s">
        <v>57</v>
      </c>
      <c r="AO825" t="str">
        <f>_xlfn.CONCAT(Table2[[#This Row],[auto_make]], " ", Table2[[#This Row],[auto_model]])</f>
        <v>Volkswagen Jetta</v>
      </c>
    </row>
    <row r="826" spans="1:41" x14ac:dyDescent="0.3">
      <c r="A826">
        <v>166</v>
      </c>
      <c r="B826">
        <v>37</v>
      </c>
      <c r="C826">
        <v>352120</v>
      </c>
      <c r="D826" s="1">
        <v>34679</v>
      </c>
      <c r="E826" t="s">
        <v>58</v>
      </c>
      <c r="F826" t="s">
        <v>41</v>
      </c>
      <c r="G826">
        <v>500</v>
      </c>
      <c r="H826">
        <v>1518.54</v>
      </c>
      <c r="I826">
        <v>0</v>
      </c>
      <c r="J826">
        <v>470510</v>
      </c>
      <c r="K826" t="s">
        <v>71</v>
      </c>
      <c r="L826" t="s">
        <v>43</v>
      </c>
      <c r="M826" t="s">
        <v>44</v>
      </c>
      <c r="N826" t="s">
        <v>171</v>
      </c>
      <c r="O826" t="s">
        <v>143</v>
      </c>
      <c r="P826">
        <v>0</v>
      </c>
      <c r="Q826">
        <v>0</v>
      </c>
      <c r="R826" s="1">
        <v>42029</v>
      </c>
      <c r="S826" t="s">
        <v>47</v>
      </c>
      <c r="T826" t="s">
        <v>77</v>
      </c>
      <c r="U826" t="s">
        <v>108</v>
      </c>
      <c r="V826" t="s">
        <v>137</v>
      </c>
      <c r="W826" t="s">
        <v>176</v>
      </c>
      <c r="X826" t="s">
        <v>66</v>
      </c>
      <c r="Y826" t="s">
        <v>1004</v>
      </c>
      <c r="Z826">
        <v>10</v>
      </c>
      <c r="AA826">
        <v>1</v>
      </c>
      <c r="AB826" t="s">
        <v>54</v>
      </c>
      <c r="AC826">
        <v>1</v>
      </c>
      <c r="AD826">
        <v>1</v>
      </c>
      <c r="AE826" t="s">
        <v>80</v>
      </c>
      <c r="AF826">
        <v>58300</v>
      </c>
      <c r="AG826">
        <v>10600</v>
      </c>
      <c r="AH826">
        <v>10600</v>
      </c>
      <c r="AI826">
        <v>37100</v>
      </c>
      <c r="AJ826" t="s">
        <v>130</v>
      </c>
      <c r="AK826" t="s">
        <v>131</v>
      </c>
      <c r="AL826">
        <v>2001</v>
      </c>
      <c r="AM826" t="s">
        <v>83</v>
      </c>
      <c r="AO826" t="str">
        <f>_xlfn.CONCAT(Table2[[#This Row],[auto_make]], " ", Table2[[#This Row],[auto_model]])</f>
        <v>Ford F150</v>
      </c>
    </row>
    <row r="827" spans="1:41" x14ac:dyDescent="0.3">
      <c r="A827">
        <v>293</v>
      </c>
      <c r="B827">
        <v>49</v>
      </c>
      <c r="C827">
        <v>569245</v>
      </c>
      <c r="D827" s="1">
        <v>35038</v>
      </c>
      <c r="E827" t="s">
        <v>84</v>
      </c>
      <c r="F827" t="s">
        <v>70</v>
      </c>
      <c r="G827">
        <v>2000</v>
      </c>
      <c r="H827">
        <v>1239.06</v>
      </c>
      <c r="I827">
        <v>0</v>
      </c>
      <c r="J827">
        <v>439360</v>
      </c>
      <c r="K827" t="s">
        <v>71</v>
      </c>
      <c r="L827" t="s">
        <v>162</v>
      </c>
      <c r="M827" t="s">
        <v>146</v>
      </c>
      <c r="N827" t="s">
        <v>133</v>
      </c>
      <c r="O827" t="s">
        <v>46</v>
      </c>
      <c r="P827">
        <v>34900</v>
      </c>
      <c r="Q827">
        <v>0</v>
      </c>
      <c r="R827" s="1">
        <v>42014</v>
      </c>
      <c r="S827" t="s">
        <v>47</v>
      </c>
      <c r="T827" t="s">
        <v>87</v>
      </c>
      <c r="U827" t="s">
        <v>108</v>
      </c>
      <c r="V827" t="s">
        <v>50</v>
      </c>
      <c r="W827" t="s">
        <v>51</v>
      </c>
      <c r="X827" t="s">
        <v>66</v>
      </c>
      <c r="Y827" t="s">
        <v>1005</v>
      </c>
      <c r="Z827">
        <v>19</v>
      </c>
      <c r="AA827">
        <v>1</v>
      </c>
      <c r="AB827" t="s">
        <v>63</v>
      </c>
      <c r="AC827">
        <v>1</v>
      </c>
      <c r="AD827">
        <v>1</v>
      </c>
      <c r="AE827" t="s">
        <v>63</v>
      </c>
      <c r="AF827">
        <v>57310</v>
      </c>
      <c r="AG827">
        <v>5210</v>
      </c>
      <c r="AH827">
        <v>10420</v>
      </c>
      <c r="AI827">
        <v>41680</v>
      </c>
      <c r="AJ827" t="s">
        <v>215</v>
      </c>
      <c r="AK827" t="s">
        <v>216</v>
      </c>
      <c r="AL827">
        <v>2002</v>
      </c>
      <c r="AM827" t="s">
        <v>83</v>
      </c>
      <c r="AO827" t="str">
        <f>_xlfn.CONCAT(Table2[[#This Row],[auto_make]], " ", Table2[[#This Row],[auto_model]])</f>
        <v>Volkswagen Passat</v>
      </c>
    </row>
    <row r="828" spans="1:41" x14ac:dyDescent="0.3">
      <c r="A828">
        <v>179</v>
      </c>
      <c r="B828">
        <v>32</v>
      </c>
      <c r="C828">
        <v>907012</v>
      </c>
      <c r="D828" s="1">
        <v>35414</v>
      </c>
      <c r="E828" t="s">
        <v>40</v>
      </c>
      <c r="F828" t="s">
        <v>92</v>
      </c>
      <c r="G828">
        <v>2000</v>
      </c>
      <c r="H828">
        <v>1246.68</v>
      </c>
      <c r="I828">
        <v>0</v>
      </c>
      <c r="J828">
        <v>440251</v>
      </c>
      <c r="K828" t="s">
        <v>71</v>
      </c>
      <c r="L828" t="s">
        <v>72</v>
      </c>
      <c r="M828" t="s">
        <v>118</v>
      </c>
      <c r="N828" t="s">
        <v>147</v>
      </c>
      <c r="O828" t="s">
        <v>75</v>
      </c>
      <c r="P828">
        <v>0</v>
      </c>
      <c r="Q828">
        <v>0</v>
      </c>
      <c r="R828" s="1">
        <v>42032</v>
      </c>
      <c r="S828" t="s">
        <v>47</v>
      </c>
      <c r="T828" t="s">
        <v>87</v>
      </c>
      <c r="U828" t="s">
        <v>64</v>
      </c>
      <c r="V828" t="s">
        <v>100</v>
      </c>
      <c r="W828" t="s">
        <v>78</v>
      </c>
      <c r="X828" t="s">
        <v>88</v>
      </c>
      <c r="Y828" t="s">
        <v>1006</v>
      </c>
      <c r="Z828">
        <v>10</v>
      </c>
      <c r="AA828">
        <v>1</v>
      </c>
      <c r="AB828" t="s">
        <v>63</v>
      </c>
      <c r="AC828">
        <v>0</v>
      </c>
      <c r="AD828">
        <v>1</v>
      </c>
      <c r="AE828" t="s">
        <v>63</v>
      </c>
      <c r="AF828">
        <v>53100</v>
      </c>
      <c r="AG828">
        <v>5900</v>
      </c>
      <c r="AH828">
        <v>5900</v>
      </c>
      <c r="AI828">
        <v>41300</v>
      </c>
      <c r="AJ828" t="s">
        <v>154</v>
      </c>
      <c r="AK828" t="s">
        <v>164</v>
      </c>
      <c r="AL828">
        <v>2006</v>
      </c>
      <c r="AM828" t="s">
        <v>83</v>
      </c>
      <c r="AO828" t="str">
        <f>_xlfn.CONCAT(Table2[[#This Row],[auto_make]], " ", Table2[[#This Row],[auto_model]])</f>
        <v>Suburu Impreza</v>
      </c>
    </row>
    <row r="829" spans="1:41" x14ac:dyDescent="0.3">
      <c r="A829">
        <v>76</v>
      </c>
      <c r="B829">
        <v>24</v>
      </c>
      <c r="C829">
        <v>700074</v>
      </c>
      <c r="D829" s="1">
        <v>40700</v>
      </c>
      <c r="E829" t="s">
        <v>40</v>
      </c>
      <c r="F829" t="s">
        <v>41</v>
      </c>
      <c r="G829">
        <v>1000</v>
      </c>
      <c r="H829">
        <v>1622.67</v>
      </c>
      <c r="I829">
        <v>0</v>
      </c>
      <c r="J829">
        <v>600313</v>
      </c>
      <c r="K829" t="s">
        <v>71</v>
      </c>
      <c r="L829" t="s">
        <v>43</v>
      </c>
      <c r="M829" t="s">
        <v>118</v>
      </c>
      <c r="N829" t="s">
        <v>166</v>
      </c>
      <c r="O829" t="s">
        <v>46</v>
      </c>
      <c r="P829">
        <v>0</v>
      </c>
      <c r="Q829">
        <v>0</v>
      </c>
      <c r="R829" s="1">
        <v>42053</v>
      </c>
      <c r="S829" t="s">
        <v>76</v>
      </c>
      <c r="T829" t="s">
        <v>48</v>
      </c>
      <c r="U829" t="s">
        <v>108</v>
      </c>
      <c r="V829" t="s">
        <v>137</v>
      </c>
      <c r="W829" t="s">
        <v>114</v>
      </c>
      <c r="X829" t="s">
        <v>66</v>
      </c>
      <c r="Y829" t="s">
        <v>1007</v>
      </c>
      <c r="Z829">
        <v>6</v>
      </c>
      <c r="AA829">
        <v>3</v>
      </c>
      <c r="AB829" t="s">
        <v>80</v>
      </c>
      <c r="AC829">
        <v>1</v>
      </c>
      <c r="AD829">
        <v>1</v>
      </c>
      <c r="AE829" t="s">
        <v>63</v>
      </c>
      <c r="AF829">
        <v>74700</v>
      </c>
      <c r="AG829">
        <v>14940</v>
      </c>
      <c r="AH829">
        <v>7470</v>
      </c>
      <c r="AI829">
        <v>52290</v>
      </c>
      <c r="AJ829" t="s">
        <v>154</v>
      </c>
      <c r="AK829" t="s">
        <v>168</v>
      </c>
      <c r="AL829">
        <v>1997</v>
      </c>
      <c r="AM829" t="s">
        <v>83</v>
      </c>
      <c r="AO829" t="str">
        <f>_xlfn.CONCAT(Table2[[#This Row],[auto_make]], " ", Table2[[#This Row],[auto_model]])</f>
        <v>Suburu Forrestor</v>
      </c>
    </row>
    <row r="830" spans="1:41" x14ac:dyDescent="0.3">
      <c r="A830">
        <v>105</v>
      </c>
      <c r="B830">
        <v>28</v>
      </c>
      <c r="C830">
        <v>866805</v>
      </c>
      <c r="D830" s="1">
        <v>35046</v>
      </c>
      <c r="E830" t="s">
        <v>40</v>
      </c>
      <c r="F830" t="s">
        <v>41</v>
      </c>
      <c r="G830">
        <v>500</v>
      </c>
      <c r="H830">
        <v>1082.3599999999999</v>
      </c>
      <c r="I830">
        <v>0</v>
      </c>
      <c r="J830">
        <v>452216</v>
      </c>
      <c r="K830" t="s">
        <v>71</v>
      </c>
      <c r="L830" t="s">
        <v>93</v>
      </c>
      <c r="M830" t="s">
        <v>102</v>
      </c>
      <c r="N830" t="s">
        <v>113</v>
      </c>
      <c r="O830" t="s">
        <v>75</v>
      </c>
      <c r="P830">
        <v>0</v>
      </c>
      <c r="Q830">
        <v>0</v>
      </c>
      <c r="R830" s="1">
        <v>42028</v>
      </c>
      <c r="S830" t="s">
        <v>76</v>
      </c>
      <c r="T830" t="s">
        <v>77</v>
      </c>
      <c r="U830" t="s">
        <v>49</v>
      </c>
      <c r="V830" t="s">
        <v>100</v>
      </c>
      <c r="W830" t="s">
        <v>51</v>
      </c>
      <c r="X830" t="s">
        <v>66</v>
      </c>
      <c r="Y830" t="s">
        <v>1008</v>
      </c>
      <c r="Z830">
        <v>12</v>
      </c>
      <c r="AA830">
        <v>3</v>
      </c>
      <c r="AB830" t="s">
        <v>80</v>
      </c>
      <c r="AC830">
        <v>2</v>
      </c>
      <c r="AD830">
        <v>2</v>
      </c>
      <c r="AE830" t="s">
        <v>80</v>
      </c>
      <c r="AF830">
        <v>60500</v>
      </c>
      <c r="AG830">
        <v>12100</v>
      </c>
      <c r="AH830">
        <v>6050</v>
      </c>
      <c r="AI830">
        <v>42350</v>
      </c>
      <c r="AJ830" t="s">
        <v>110</v>
      </c>
      <c r="AK830" t="s">
        <v>111</v>
      </c>
      <c r="AL830">
        <v>1995</v>
      </c>
      <c r="AM830" t="s">
        <v>83</v>
      </c>
      <c r="AO830" t="str">
        <f>_xlfn.CONCAT(Table2[[#This Row],[auto_make]], " ", Table2[[#This Row],[auto_model]])</f>
        <v>Audi A5</v>
      </c>
    </row>
    <row r="831" spans="1:41" x14ac:dyDescent="0.3">
      <c r="A831">
        <v>97</v>
      </c>
      <c r="B831">
        <v>26</v>
      </c>
      <c r="C831">
        <v>951863</v>
      </c>
      <c r="D831" s="1">
        <v>35731</v>
      </c>
      <c r="E831" t="s">
        <v>40</v>
      </c>
      <c r="F831" t="s">
        <v>41</v>
      </c>
      <c r="G831">
        <v>1000</v>
      </c>
      <c r="H831">
        <v>1270.55</v>
      </c>
      <c r="I831">
        <v>0</v>
      </c>
      <c r="J831">
        <v>478532</v>
      </c>
      <c r="K831" t="s">
        <v>42</v>
      </c>
      <c r="L831" t="s">
        <v>125</v>
      </c>
      <c r="M831" t="s">
        <v>136</v>
      </c>
      <c r="N831" t="s">
        <v>169</v>
      </c>
      <c r="O831" t="s">
        <v>86</v>
      </c>
      <c r="P831">
        <v>0</v>
      </c>
      <c r="Q831">
        <v>-72100</v>
      </c>
      <c r="R831" s="1">
        <v>42024</v>
      </c>
      <c r="S831" t="s">
        <v>76</v>
      </c>
      <c r="T831" t="s">
        <v>48</v>
      </c>
      <c r="U831" t="s">
        <v>108</v>
      </c>
      <c r="V831" t="s">
        <v>121</v>
      </c>
      <c r="W831" t="s">
        <v>122</v>
      </c>
      <c r="X831" t="s">
        <v>66</v>
      </c>
      <c r="Y831" t="s">
        <v>1009</v>
      </c>
      <c r="Z831">
        <v>10</v>
      </c>
      <c r="AA831">
        <v>3</v>
      </c>
      <c r="AB831" t="s">
        <v>54</v>
      </c>
      <c r="AC831">
        <v>2</v>
      </c>
      <c r="AD831">
        <v>3</v>
      </c>
      <c r="AE831" t="s">
        <v>80</v>
      </c>
      <c r="AF831">
        <v>84920</v>
      </c>
      <c r="AG831">
        <v>7720</v>
      </c>
      <c r="AH831">
        <v>15440</v>
      </c>
      <c r="AI831">
        <v>61760</v>
      </c>
      <c r="AJ831" t="s">
        <v>198</v>
      </c>
      <c r="AK831" t="s">
        <v>199</v>
      </c>
      <c r="AL831">
        <v>2006</v>
      </c>
      <c r="AM831" t="s">
        <v>57</v>
      </c>
      <c r="AO831" t="str">
        <f>_xlfn.CONCAT(Table2[[#This Row],[auto_make]], " ", Table2[[#This Row],[auto_model]])</f>
        <v>Jeep Wrangler</v>
      </c>
    </row>
    <row r="832" spans="1:41" x14ac:dyDescent="0.3">
      <c r="A832">
        <v>148</v>
      </c>
      <c r="B832">
        <v>36</v>
      </c>
      <c r="C832">
        <v>211578</v>
      </c>
      <c r="D832" s="1">
        <v>35068</v>
      </c>
      <c r="E832" t="s">
        <v>84</v>
      </c>
      <c r="F832" t="s">
        <v>92</v>
      </c>
      <c r="G832">
        <v>1000</v>
      </c>
      <c r="H832">
        <v>1236.32</v>
      </c>
      <c r="I832">
        <v>5000000</v>
      </c>
      <c r="J832">
        <v>616929</v>
      </c>
      <c r="K832" t="s">
        <v>71</v>
      </c>
      <c r="L832" t="s">
        <v>43</v>
      </c>
      <c r="M832" t="s">
        <v>186</v>
      </c>
      <c r="N832" t="s">
        <v>150</v>
      </c>
      <c r="O832" t="s">
        <v>75</v>
      </c>
      <c r="P832">
        <v>55100</v>
      </c>
      <c r="Q832">
        <v>0</v>
      </c>
      <c r="R832" s="1">
        <v>42014</v>
      </c>
      <c r="S832" t="s">
        <v>47</v>
      </c>
      <c r="T832" t="s">
        <v>48</v>
      </c>
      <c r="U832" t="s">
        <v>108</v>
      </c>
      <c r="V832" t="s">
        <v>50</v>
      </c>
      <c r="W832" t="s">
        <v>176</v>
      </c>
      <c r="X832" t="s">
        <v>157</v>
      </c>
      <c r="Y832" t="s">
        <v>1010</v>
      </c>
      <c r="Z832">
        <v>0</v>
      </c>
      <c r="AA832">
        <v>1</v>
      </c>
      <c r="AB832" t="s">
        <v>80</v>
      </c>
      <c r="AC832">
        <v>2</v>
      </c>
      <c r="AD832">
        <v>0</v>
      </c>
      <c r="AE832" t="s">
        <v>80</v>
      </c>
      <c r="AF832">
        <v>61050</v>
      </c>
      <c r="AG832">
        <v>5550</v>
      </c>
      <c r="AH832">
        <v>11100</v>
      </c>
      <c r="AI832">
        <v>44400</v>
      </c>
      <c r="AJ832" t="s">
        <v>81</v>
      </c>
      <c r="AK832" t="s">
        <v>145</v>
      </c>
      <c r="AL832">
        <v>2009</v>
      </c>
      <c r="AM832" t="s">
        <v>83</v>
      </c>
      <c r="AO832" t="str">
        <f>_xlfn.CONCAT(Table2[[#This Row],[auto_make]], " ", Table2[[#This Row],[auto_model]])</f>
        <v>Dodge Neon</v>
      </c>
    </row>
    <row r="833" spans="1:41" x14ac:dyDescent="0.3">
      <c r="A833">
        <v>77</v>
      </c>
      <c r="B833">
        <v>26</v>
      </c>
      <c r="C833">
        <v>357394</v>
      </c>
      <c r="D833" s="1">
        <v>39577</v>
      </c>
      <c r="E833" t="s">
        <v>84</v>
      </c>
      <c r="F833" t="s">
        <v>41</v>
      </c>
      <c r="G833">
        <v>2000</v>
      </c>
      <c r="H833">
        <v>785.82</v>
      </c>
      <c r="I833">
        <v>0</v>
      </c>
      <c r="J833">
        <v>620207</v>
      </c>
      <c r="K833" t="s">
        <v>42</v>
      </c>
      <c r="L833" t="s">
        <v>162</v>
      </c>
      <c r="M833" t="s">
        <v>126</v>
      </c>
      <c r="N833" t="s">
        <v>147</v>
      </c>
      <c r="O833" t="s">
        <v>61</v>
      </c>
      <c r="P833">
        <v>49700</v>
      </c>
      <c r="Q833">
        <v>0</v>
      </c>
      <c r="R833" s="1">
        <v>42011</v>
      </c>
      <c r="S833" t="s">
        <v>76</v>
      </c>
      <c r="T833" t="s">
        <v>77</v>
      </c>
      <c r="U833" t="s">
        <v>49</v>
      </c>
      <c r="V833" t="s">
        <v>50</v>
      </c>
      <c r="W833" t="s">
        <v>78</v>
      </c>
      <c r="X833" t="s">
        <v>123</v>
      </c>
      <c r="Y833" t="s">
        <v>1011</v>
      </c>
      <c r="Z833">
        <v>12</v>
      </c>
      <c r="AA833">
        <v>3</v>
      </c>
      <c r="AB833" t="s">
        <v>54</v>
      </c>
      <c r="AC833">
        <v>2</v>
      </c>
      <c r="AD833">
        <v>0</v>
      </c>
      <c r="AE833" t="s">
        <v>63</v>
      </c>
      <c r="AF833">
        <v>69080</v>
      </c>
      <c r="AG833">
        <v>12560</v>
      </c>
      <c r="AH833">
        <v>6280</v>
      </c>
      <c r="AI833">
        <v>50240</v>
      </c>
      <c r="AJ833" t="s">
        <v>110</v>
      </c>
      <c r="AK833" t="s">
        <v>111</v>
      </c>
      <c r="AL833">
        <v>2009</v>
      </c>
      <c r="AM833" t="s">
        <v>57</v>
      </c>
      <c r="AO833" t="str">
        <f>_xlfn.CONCAT(Table2[[#This Row],[auto_make]], " ", Table2[[#This Row],[auto_model]])</f>
        <v>Audi A5</v>
      </c>
    </row>
    <row r="834" spans="1:41" x14ac:dyDescent="0.3">
      <c r="A834">
        <v>295</v>
      </c>
      <c r="B834">
        <v>46</v>
      </c>
      <c r="C834">
        <v>863749</v>
      </c>
      <c r="D834" s="1">
        <v>40152</v>
      </c>
      <c r="E834" t="s">
        <v>58</v>
      </c>
      <c r="F834" t="s">
        <v>41</v>
      </c>
      <c r="G834">
        <v>500</v>
      </c>
      <c r="H834">
        <v>1265.8399999999999</v>
      </c>
      <c r="I834">
        <v>0</v>
      </c>
      <c r="J834">
        <v>605743</v>
      </c>
      <c r="K834" t="s">
        <v>71</v>
      </c>
      <c r="L834" t="s">
        <v>162</v>
      </c>
      <c r="M834" t="s">
        <v>102</v>
      </c>
      <c r="N834" t="s">
        <v>166</v>
      </c>
      <c r="O834" t="s">
        <v>75</v>
      </c>
      <c r="P834">
        <v>52200</v>
      </c>
      <c r="Q834">
        <v>-44500</v>
      </c>
      <c r="R834" s="1">
        <v>42020</v>
      </c>
      <c r="S834" t="s">
        <v>62</v>
      </c>
      <c r="T834" t="s">
        <v>63</v>
      </c>
      <c r="U834" t="s">
        <v>64</v>
      </c>
      <c r="V834" t="s">
        <v>94</v>
      </c>
      <c r="W834" t="s">
        <v>65</v>
      </c>
      <c r="X834" t="s">
        <v>88</v>
      </c>
      <c r="Y834" t="s">
        <v>1012</v>
      </c>
      <c r="Z834">
        <v>10</v>
      </c>
      <c r="AA834">
        <v>1</v>
      </c>
      <c r="AB834" t="s">
        <v>54</v>
      </c>
      <c r="AC834">
        <v>1</v>
      </c>
      <c r="AD834">
        <v>3</v>
      </c>
      <c r="AE834" t="s">
        <v>54</v>
      </c>
      <c r="AF834">
        <v>4560</v>
      </c>
      <c r="AG834">
        <v>760</v>
      </c>
      <c r="AH834">
        <v>380</v>
      </c>
      <c r="AI834">
        <v>3420</v>
      </c>
      <c r="AJ834" t="s">
        <v>105</v>
      </c>
      <c r="AK834" t="s">
        <v>106</v>
      </c>
      <c r="AL834">
        <v>2007</v>
      </c>
      <c r="AM834" t="s">
        <v>83</v>
      </c>
      <c r="AO834" t="str">
        <f>_xlfn.CONCAT(Table2[[#This Row],[auto_make]], " ", Table2[[#This Row],[auto_model]])</f>
        <v>Nissan Pathfinder</v>
      </c>
    </row>
    <row r="835" spans="1:41" x14ac:dyDescent="0.3">
      <c r="A835">
        <v>126</v>
      </c>
      <c r="B835">
        <v>28</v>
      </c>
      <c r="C835">
        <v>596914</v>
      </c>
      <c r="D835" s="1">
        <v>33608</v>
      </c>
      <c r="E835" t="s">
        <v>58</v>
      </c>
      <c r="F835" t="s">
        <v>41</v>
      </c>
      <c r="G835">
        <v>500</v>
      </c>
      <c r="H835">
        <v>1508.9</v>
      </c>
      <c r="I835">
        <v>0</v>
      </c>
      <c r="J835">
        <v>472814</v>
      </c>
      <c r="K835" t="s">
        <v>71</v>
      </c>
      <c r="L835" t="s">
        <v>162</v>
      </c>
      <c r="M835" t="s">
        <v>59</v>
      </c>
      <c r="N835" t="s">
        <v>133</v>
      </c>
      <c r="O835" t="s">
        <v>61</v>
      </c>
      <c r="P835">
        <v>0</v>
      </c>
      <c r="Q835">
        <v>0</v>
      </c>
      <c r="R835" s="1">
        <v>42005</v>
      </c>
      <c r="S835" t="s">
        <v>76</v>
      </c>
      <c r="T835" t="s">
        <v>77</v>
      </c>
      <c r="U835" t="s">
        <v>108</v>
      </c>
      <c r="V835" t="s">
        <v>50</v>
      </c>
      <c r="W835" t="s">
        <v>114</v>
      </c>
      <c r="X835" t="s">
        <v>128</v>
      </c>
      <c r="Y835" t="s">
        <v>1013</v>
      </c>
      <c r="Z835">
        <v>3</v>
      </c>
      <c r="AA835">
        <v>4</v>
      </c>
      <c r="AB835" t="s">
        <v>80</v>
      </c>
      <c r="AC835">
        <v>0</v>
      </c>
      <c r="AD835">
        <v>1</v>
      </c>
      <c r="AE835" t="s">
        <v>63</v>
      </c>
      <c r="AF835">
        <v>67800</v>
      </c>
      <c r="AG835">
        <v>11300</v>
      </c>
      <c r="AH835">
        <v>11300</v>
      </c>
      <c r="AI835">
        <v>45200</v>
      </c>
      <c r="AJ835" t="s">
        <v>130</v>
      </c>
      <c r="AK835" t="s">
        <v>131</v>
      </c>
      <c r="AL835">
        <v>2011</v>
      </c>
      <c r="AM835" t="s">
        <v>83</v>
      </c>
      <c r="AO835" t="str">
        <f>_xlfn.CONCAT(Table2[[#This Row],[auto_make]], " ", Table2[[#This Row],[auto_model]])</f>
        <v>Ford F150</v>
      </c>
    </row>
    <row r="836" spans="1:41" x14ac:dyDescent="0.3">
      <c r="A836">
        <v>132</v>
      </c>
      <c r="B836">
        <v>32</v>
      </c>
      <c r="C836">
        <v>684653</v>
      </c>
      <c r="D836" s="1">
        <v>35749</v>
      </c>
      <c r="E836" t="s">
        <v>40</v>
      </c>
      <c r="F836" t="s">
        <v>41</v>
      </c>
      <c r="G836">
        <v>2000</v>
      </c>
      <c r="H836">
        <v>1106.8399999999999</v>
      </c>
      <c r="I836">
        <v>0</v>
      </c>
      <c r="J836">
        <v>464362</v>
      </c>
      <c r="K836" t="s">
        <v>42</v>
      </c>
      <c r="L836" t="s">
        <v>72</v>
      </c>
      <c r="M836" t="s">
        <v>112</v>
      </c>
      <c r="N836" t="s">
        <v>60</v>
      </c>
      <c r="O836" t="s">
        <v>120</v>
      </c>
      <c r="P836">
        <v>43100</v>
      </c>
      <c r="Q836">
        <v>-31900</v>
      </c>
      <c r="R836" s="1">
        <v>42011</v>
      </c>
      <c r="S836" t="s">
        <v>62</v>
      </c>
      <c r="T836" t="s">
        <v>63</v>
      </c>
      <c r="U836" t="s">
        <v>64</v>
      </c>
      <c r="V836" t="s">
        <v>50</v>
      </c>
      <c r="W836" t="s">
        <v>51</v>
      </c>
      <c r="X836" t="s">
        <v>66</v>
      </c>
      <c r="Y836" t="s">
        <v>1014</v>
      </c>
      <c r="Z836">
        <v>21</v>
      </c>
      <c r="AA836">
        <v>1</v>
      </c>
      <c r="AB836" t="s">
        <v>54</v>
      </c>
      <c r="AC836">
        <v>1</v>
      </c>
      <c r="AD836">
        <v>1</v>
      </c>
      <c r="AE836" t="s">
        <v>54</v>
      </c>
      <c r="AF836">
        <v>5600</v>
      </c>
      <c r="AG836">
        <v>1120</v>
      </c>
      <c r="AH836">
        <v>560</v>
      </c>
      <c r="AI836">
        <v>3920</v>
      </c>
      <c r="AJ836" t="s">
        <v>154</v>
      </c>
      <c r="AK836" t="s">
        <v>155</v>
      </c>
      <c r="AL836">
        <v>2005</v>
      </c>
      <c r="AM836" t="s">
        <v>83</v>
      </c>
      <c r="AO836" t="str">
        <f>_xlfn.CONCAT(Table2[[#This Row],[auto_make]], " ", Table2[[#This Row],[auto_model]])</f>
        <v>Suburu Legacy</v>
      </c>
    </row>
    <row r="837" spans="1:41" x14ac:dyDescent="0.3">
      <c r="A837">
        <v>370</v>
      </c>
      <c r="B837">
        <v>55</v>
      </c>
      <c r="C837">
        <v>528259</v>
      </c>
      <c r="D837" s="1">
        <v>41265</v>
      </c>
      <c r="E837" t="s">
        <v>58</v>
      </c>
      <c r="F837" t="s">
        <v>92</v>
      </c>
      <c r="G837">
        <v>2000</v>
      </c>
      <c r="H837">
        <v>1389.13</v>
      </c>
      <c r="I837">
        <v>7000000</v>
      </c>
      <c r="J837">
        <v>456203</v>
      </c>
      <c r="K837" t="s">
        <v>42</v>
      </c>
      <c r="L837" t="s">
        <v>162</v>
      </c>
      <c r="M837" t="s">
        <v>112</v>
      </c>
      <c r="N837" t="s">
        <v>180</v>
      </c>
      <c r="O837" t="s">
        <v>120</v>
      </c>
      <c r="P837">
        <v>0</v>
      </c>
      <c r="Q837">
        <v>-53200</v>
      </c>
      <c r="R837" s="1">
        <v>42052</v>
      </c>
      <c r="S837" t="s">
        <v>62</v>
      </c>
      <c r="T837" t="s">
        <v>63</v>
      </c>
      <c r="U837" t="s">
        <v>64</v>
      </c>
      <c r="V837" t="s">
        <v>94</v>
      </c>
      <c r="W837" t="s">
        <v>122</v>
      </c>
      <c r="X837" t="s">
        <v>157</v>
      </c>
      <c r="Y837" t="s">
        <v>1015</v>
      </c>
      <c r="Z837">
        <v>6</v>
      </c>
      <c r="AA837">
        <v>1</v>
      </c>
      <c r="AB837" t="s">
        <v>63</v>
      </c>
      <c r="AC837">
        <v>0</v>
      </c>
      <c r="AD837">
        <v>2</v>
      </c>
      <c r="AE837" t="s">
        <v>63</v>
      </c>
      <c r="AF837">
        <v>9000</v>
      </c>
      <c r="AG837">
        <v>900</v>
      </c>
      <c r="AH837">
        <v>1800</v>
      </c>
      <c r="AI837">
        <v>6300</v>
      </c>
      <c r="AJ837" t="s">
        <v>68</v>
      </c>
      <c r="AK837" t="s">
        <v>272</v>
      </c>
      <c r="AL837">
        <v>2015</v>
      </c>
      <c r="AM837" t="s">
        <v>83</v>
      </c>
      <c r="AO837" t="str">
        <f>_xlfn.CONCAT(Table2[[#This Row],[auto_make]], " ", Table2[[#This Row],[auto_model]])</f>
        <v>Mercedes ML350</v>
      </c>
    </row>
    <row r="838" spans="1:41" x14ac:dyDescent="0.3">
      <c r="A838">
        <v>257</v>
      </c>
      <c r="B838">
        <v>43</v>
      </c>
      <c r="C838">
        <v>797636</v>
      </c>
      <c r="D838" s="1">
        <v>33743</v>
      </c>
      <c r="E838" t="s">
        <v>58</v>
      </c>
      <c r="F838" t="s">
        <v>70</v>
      </c>
      <c r="G838">
        <v>1000</v>
      </c>
      <c r="H838">
        <v>974.84</v>
      </c>
      <c r="I838">
        <v>0</v>
      </c>
      <c r="J838">
        <v>468984</v>
      </c>
      <c r="K838" t="s">
        <v>71</v>
      </c>
      <c r="L838" t="s">
        <v>162</v>
      </c>
      <c r="M838" t="s">
        <v>146</v>
      </c>
      <c r="N838" t="s">
        <v>171</v>
      </c>
      <c r="O838" t="s">
        <v>61</v>
      </c>
      <c r="P838">
        <v>52100</v>
      </c>
      <c r="Q838">
        <v>0</v>
      </c>
      <c r="R838" s="1">
        <v>42061</v>
      </c>
      <c r="S838" t="s">
        <v>47</v>
      </c>
      <c r="T838" t="s">
        <v>77</v>
      </c>
      <c r="U838" t="s">
        <v>108</v>
      </c>
      <c r="V838" t="s">
        <v>50</v>
      </c>
      <c r="W838" t="s">
        <v>65</v>
      </c>
      <c r="X838" t="s">
        <v>128</v>
      </c>
      <c r="Y838" t="s">
        <v>1016</v>
      </c>
      <c r="Z838">
        <v>0</v>
      </c>
      <c r="AA838">
        <v>1</v>
      </c>
      <c r="AB838" t="s">
        <v>80</v>
      </c>
      <c r="AC838">
        <v>0</v>
      </c>
      <c r="AD838">
        <v>1</v>
      </c>
      <c r="AE838" t="s">
        <v>54</v>
      </c>
      <c r="AF838">
        <v>85320</v>
      </c>
      <c r="AG838">
        <v>21330</v>
      </c>
      <c r="AH838">
        <v>7110</v>
      </c>
      <c r="AI838">
        <v>56880</v>
      </c>
      <c r="AJ838" t="s">
        <v>105</v>
      </c>
      <c r="AK838" t="s">
        <v>106</v>
      </c>
      <c r="AL838">
        <v>2006</v>
      </c>
      <c r="AM838" t="s">
        <v>83</v>
      </c>
      <c r="AO838" t="str">
        <f>_xlfn.CONCAT(Table2[[#This Row],[auto_make]], " ", Table2[[#This Row],[auto_model]])</f>
        <v>Nissan Pathfinder</v>
      </c>
    </row>
    <row r="839" spans="1:41" x14ac:dyDescent="0.3">
      <c r="A839">
        <v>9</v>
      </c>
      <c r="B839">
        <v>24</v>
      </c>
      <c r="C839">
        <v>326180</v>
      </c>
      <c r="D839" s="1">
        <v>37401</v>
      </c>
      <c r="E839" t="s">
        <v>84</v>
      </c>
      <c r="F839" t="s">
        <v>70</v>
      </c>
      <c r="G839">
        <v>2000</v>
      </c>
      <c r="H839">
        <v>1304.46</v>
      </c>
      <c r="I839">
        <v>0</v>
      </c>
      <c r="J839">
        <v>473349</v>
      </c>
      <c r="K839" t="s">
        <v>71</v>
      </c>
      <c r="L839" t="s">
        <v>72</v>
      </c>
      <c r="M839" t="s">
        <v>59</v>
      </c>
      <c r="N839" t="s">
        <v>113</v>
      </c>
      <c r="O839" t="s">
        <v>61</v>
      </c>
      <c r="P839">
        <v>51700</v>
      </c>
      <c r="Q839">
        <v>-33300</v>
      </c>
      <c r="R839" s="1">
        <v>42035</v>
      </c>
      <c r="S839" t="s">
        <v>62</v>
      </c>
      <c r="T839" t="s">
        <v>63</v>
      </c>
      <c r="U839" t="s">
        <v>213</v>
      </c>
      <c r="V839" t="s">
        <v>94</v>
      </c>
      <c r="W839" t="s">
        <v>122</v>
      </c>
      <c r="X839" t="s">
        <v>88</v>
      </c>
      <c r="Y839" t="s">
        <v>1017</v>
      </c>
      <c r="Z839">
        <v>6</v>
      </c>
      <c r="AA839">
        <v>1</v>
      </c>
      <c r="AB839" t="s">
        <v>80</v>
      </c>
      <c r="AC839">
        <v>0</v>
      </c>
      <c r="AD839">
        <v>3</v>
      </c>
      <c r="AE839" t="s">
        <v>54</v>
      </c>
      <c r="AF839">
        <v>5940</v>
      </c>
      <c r="AG839">
        <v>540</v>
      </c>
      <c r="AH839">
        <v>1080</v>
      </c>
      <c r="AI839">
        <v>4320</v>
      </c>
      <c r="AJ839" t="s">
        <v>110</v>
      </c>
      <c r="AK839" t="s">
        <v>111</v>
      </c>
      <c r="AL839">
        <v>2001</v>
      </c>
      <c r="AM839" t="s">
        <v>57</v>
      </c>
      <c r="AO839" t="str">
        <f>_xlfn.CONCAT(Table2[[#This Row],[auto_make]], " ", Table2[[#This Row],[auto_model]])</f>
        <v>Audi A5</v>
      </c>
    </row>
    <row r="840" spans="1:41" x14ac:dyDescent="0.3">
      <c r="A840">
        <v>185</v>
      </c>
      <c r="B840">
        <v>34</v>
      </c>
      <c r="C840">
        <v>620075</v>
      </c>
      <c r="D840" s="1">
        <v>40289</v>
      </c>
      <c r="E840" t="s">
        <v>40</v>
      </c>
      <c r="F840" t="s">
        <v>41</v>
      </c>
      <c r="G840">
        <v>500</v>
      </c>
      <c r="H840">
        <v>1257.3599999999999</v>
      </c>
      <c r="I840">
        <v>0</v>
      </c>
      <c r="J840">
        <v>474771</v>
      </c>
      <c r="K840" t="s">
        <v>71</v>
      </c>
      <c r="L840" t="s">
        <v>72</v>
      </c>
      <c r="M840" t="s">
        <v>85</v>
      </c>
      <c r="N840" t="s">
        <v>147</v>
      </c>
      <c r="O840" t="s">
        <v>46</v>
      </c>
      <c r="P840">
        <v>0</v>
      </c>
      <c r="Q840">
        <v>0</v>
      </c>
      <c r="R840" s="1">
        <v>42062</v>
      </c>
      <c r="S840" t="s">
        <v>76</v>
      </c>
      <c r="T840" t="s">
        <v>48</v>
      </c>
      <c r="U840" t="s">
        <v>49</v>
      </c>
      <c r="V840" t="s">
        <v>100</v>
      </c>
      <c r="W840" t="s">
        <v>51</v>
      </c>
      <c r="X840" t="s">
        <v>88</v>
      </c>
      <c r="Y840" t="s">
        <v>1018</v>
      </c>
      <c r="Z840">
        <v>20</v>
      </c>
      <c r="AA840">
        <v>3</v>
      </c>
      <c r="AB840" t="s">
        <v>54</v>
      </c>
      <c r="AC840">
        <v>1</v>
      </c>
      <c r="AD840">
        <v>1</v>
      </c>
      <c r="AE840" t="s">
        <v>63</v>
      </c>
      <c r="AF840">
        <v>51370</v>
      </c>
      <c r="AG840">
        <v>9340</v>
      </c>
      <c r="AH840">
        <v>4670</v>
      </c>
      <c r="AI840">
        <v>37360</v>
      </c>
      <c r="AJ840" t="s">
        <v>188</v>
      </c>
      <c r="AK840" t="s">
        <v>202</v>
      </c>
      <c r="AL840">
        <v>2000</v>
      </c>
      <c r="AM840" t="s">
        <v>57</v>
      </c>
      <c r="AO840" t="str">
        <f>_xlfn.CONCAT(Table2[[#This Row],[auto_make]], " ", Table2[[#This Row],[auto_model]])</f>
        <v>BMW M5</v>
      </c>
    </row>
    <row r="841" spans="1:41" x14ac:dyDescent="0.3">
      <c r="A841">
        <v>234</v>
      </c>
      <c r="B841">
        <v>43</v>
      </c>
      <c r="C841">
        <v>965187</v>
      </c>
      <c r="D841" s="1">
        <v>32958</v>
      </c>
      <c r="E841" t="s">
        <v>40</v>
      </c>
      <c r="F841" t="s">
        <v>41</v>
      </c>
      <c r="G841">
        <v>500</v>
      </c>
      <c r="H841">
        <v>1257.04</v>
      </c>
      <c r="I841">
        <v>0</v>
      </c>
      <c r="J841">
        <v>448294</v>
      </c>
      <c r="K841" t="s">
        <v>42</v>
      </c>
      <c r="L841" t="s">
        <v>93</v>
      </c>
      <c r="M841" t="s">
        <v>136</v>
      </c>
      <c r="N841" t="s">
        <v>60</v>
      </c>
      <c r="O841" t="s">
        <v>75</v>
      </c>
      <c r="P841">
        <v>0</v>
      </c>
      <c r="Q841">
        <v>-48800</v>
      </c>
      <c r="R841" s="1">
        <v>42064</v>
      </c>
      <c r="S841" t="s">
        <v>47</v>
      </c>
      <c r="T841" t="s">
        <v>77</v>
      </c>
      <c r="U841" t="s">
        <v>49</v>
      </c>
      <c r="V841" t="s">
        <v>50</v>
      </c>
      <c r="W841" t="s">
        <v>51</v>
      </c>
      <c r="X841" t="s">
        <v>157</v>
      </c>
      <c r="Y841" t="s">
        <v>1019</v>
      </c>
      <c r="Z841">
        <v>4</v>
      </c>
      <c r="AA841">
        <v>1</v>
      </c>
      <c r="AB841" t="s">
        <v>80</v>
      </c>
      <c r="AC841">
        <v>2</v>
      </c>
      <c r="AD841">
        <v>2</v>
      </c>
      <c r="AE841" t="s">
        <v>54</v>
      </c>
      <c r="AF841">
        <v>51600</v>
      </c>
      <c r="AG841">
        <v>10320</v>
      </c>
      <c r="AH841">
        <v>5160</v>
      </c>
      <c r="AI841">
        <v>36120</v>
      </c>
      <c r="AJ841" t="s">
        <v>81</v>
      </c>
      <c r="AK841" t="s">
        <v>145</v>
      </c>
      <c r="AL841">
        <v>2011</v>
      </c>
      <c r="AM841" t="s">
        <v>83</v>
      </c>
      <c r="AO841" t="str">
        <f>_xlfn.CONCAT(Table2[[#This Row],[auto_make]], " ", Table2[[#This Row],[auto_model]])</f>
        <v>Dodge Neon</v>
      </c>
    </row>
    <row r="842" spans="1:41" x14ac:dyDescent="0.3">
      <c r="A842">
        <v>253</v>
      </c>
      <c r="B842">
        <v>44</v>
      </c>
      <c r="C842">
        <v>516182</v>
      </c>
      <c r="D842" s="1">
        <v>39214</v>
      </c>
      <c r="E842" t="s">
        <v>40</v>
      </c>
      <c r="F842" t="s">
        <v>70</v>
      </c>
      <c r="G842">
        <v>2000</v>
      </c>
      <c r="H842">
        <v>719.52</v>
      </c>
      <c r="I842">
        <v>0</v>
      </c>
      <c r="J842">
        <v>606606</v>
      </c>
      <c r="K842" t="s">
        <v>71</v>
      </c>
      <c r="L842" t="s">
        <v>132</v>
      </c>
      <c r="M842" t="s">
        <v>190</v>
      </c>
      <c r="N842" t="s">
        <v>113</v>
      </c>
      <c r="O842" t="s">
        <v>75</v>
      </c>
      <c r="P842">
        <v>45800</v>
      </c>
      <c r="Q842">
        <v>0</v>
      </c>
      <c r="R842" s="1">
        <v>42048</v>
      </c>
      <c r="S842" t="s">
        <v>139</v>
      </c>
      <c r="T842" t="s">
        <v>63</v>
      </c>
      <c r="U842" t="s">
        <v>213</v>
      </c>
      <c r="V842" t="s">
        <v>94</v>
      </c>
      <c r="W842" t="s">
        <v>51</v>
      </c>
      <c r="X842" t="s">
        <v>88</v>
      </c>
      <c r="Y842" t="s">
        <v>1020</v>
      </c>
      <c r="Z842">
        <v>9</v>
      </c>
      <c r="AA842">
        <v>1</v>
      </c>
      <c r="AB842" t="s">
        <v>80</v>
      </c>
      <c r="AC842">
        <v>0</v>
      </c>
      <c r="AD842">
        <v>3</v>
      </c>
      <c r="AE842" t="s">
        <v>63</v>
      </c>
      <c r="AF842">
        <v>5400</v>
      </c>
      <c r="AG842">
        <v>600</v>
      </c>
      <c r="AH842">
        <v>600</v>
      </c>
      <c r="AI842">
        <v>4200</v>
      </c>
      <c r="AJ842" t="s">
        <v>90</v>
      </c>
      <c r="AK842" t="s">
        <v>246</v>
      </c>
      <c r="AL842">
        <v>1998</v>
      </c>
      <c r="AM842" t="s">
        <v>83</v>
      </c>
      <c r="AO842" t="str">
        <f>_xlfn.CONCAT(Table2[[#This Row],[auto_make]], " ", Table2[[#This Row],[auto_model]])</f>
        <v>Chevrolet Malibu</v>
      </c>
    </row>
    <row r="843" spans="1:41" x14ac:dyDescent="0.3">
      <c r="A843">
        <v>233</v>
      </c>
      <c r="B843">
        <v>39</v>
      </c>
      <c r="C843">
        <v>728839</v>
      </c>
      <c r="D843" s="1">
        <v>36893</v>
      </c>
      <c r="E843" t="s">
        <v>40</v>
      </c>
      <c r="F843" t="s">
        <v>92</v>
      </c>
      <c r="G843">
        <v>2000</v>
      </c>
      <c r="H843">
        <v>1524.18</v>
      </c>
      <c r="I843">
        <v>0</v>
      </c>
      <c r="J843">
        <v>605220</v>
      </c>
      <c r="K843" t="s">
        <v>42</v>
      </c>
      <c r="L843" t="s">
        <v>162</v>
      </c>
      <c r="M843" t="s">
        <v>44</v>
      </c>
      <c r="N843" t="s">
        <v>60</v>
      </c>
      <c r="O843" t="s">
        <v>86</v>
      </c>
      <c r="P843">
        <v>0</v>
      </c>
      <c r="Q843">
        <v>0</v>
      </c>
      <c r="R843" s="1">
        <v>42012</v>
      </c>
      <c r="S843" t="s">
        <v>76</v>
      </c>
      <c r="T843" t="s">
        <v>77</v>
      </c>
      <c r="U843" t="s">
        <v>64</v>
      </c>
      <c r="V843" t="s">
        <v>100</v>
      </c>
      <c r="W843" t="s">
        <v>51</v>
      </c>
      <c r="X843" t="s">
        <v>157</v>
      </c>
      <c r="Y843" t="s">
        <v>1021</v>
      </c>
      <c r="Z843">
        <v>20</v>
      </c>
      <c r="AA843">
        <v>3</v>
      </c>
      <c r="AB843" t="s">
        <v>63</v>
      </c>
      <c r="AC843">
        <v>1</v>
      </c>
      <c r="AD843">
        <v>0</v>
      </c>
      <c r="AE843" t="s">
        <v>54</v>
      </c>
      <c r="AF843">
        <v>48870</v>
      </c>
      <c r="AG843">
        <v>5430</v>
      </c>
      <c r="AH843">
        <v>5430</v>
      </c>
      <c r="AI843">
        <v>38010</v>
      </c>
      <c r="AJ843" t="s">
        <v>55</v>
      </c>
      <c r="AK843">
        <v>95</v>
      </c>
      <c r="AL843">
        <v>1999</v>
      </c>
      <c r="AM843" t="s">
        <v>83</v>
      </c>
      <c r="AO843" t="str">
        <f>_xlfn.CONCAT(Table2[[#This Row],[auto_make]], " ", Table2[[#This Row],[auto_model]])</f>
        <v>Saab 95</v>
      </c>
    </row>
    <row r="844" spans="1:41" x14ac:dyDescent="0.3">
      <c r="A844">
        <v>274</v>
      </c>
      <c r="B844">
        <v>44</v>
      </c>
      <c r="C844">
        <v>771509</v>
      </c>
      <c r="D844" s="1">
        <v>38939</v>
      </c>
      <c r="E844" t="s">
        <v>58</v>
      </c>
      <c r="F844" t="s">
        <v>92</v>
      </c>
      <c r="G844">
        <v>500</v>
      </c>
      <c r="H844">
        <v>1395.58</v>
      </c>
      <c r="I844">
        <v>0</v>
      </c>
      <c r="J844">
        <v>466612</v>
      </c>
      <c r="K844" t="s">
        <v>71</v>
      </c>
      <c r="L844" t="s">
        <v>162</v>
      </c>
      <c r="M844" t="s">
        <v>98</v>
      </c>
      <c r="N844" t="s">
        <v>60</v>
      </c>
      <c r="O844" t="s">
        <v>46</v>
      </c>
      <c r="P844">
        <v>0</v>
      </c>
      <c r="Q844">
        <v>0</v>
      </c>
      <c r="R844" s="1">
        <v>42040</v>
      </c>
      <c r="S844" t="s">
        <v>62</v>
      </c>
      <c r="T844" t="s">
        <v>63</v>
      </c>
      <c r="U844" t="s">
        <v>64</v>
      </c>
      <c r="V844" t="s">
        <v>50</v>
      </c>
      <c r="W844" t="s">
        <v>114</v>
      </c>
      <c r="X844" t="s">
        <v>103</v>
      </c>
      <c r="Y844" t="s">
        <v>1022</v>
      </c>
      <c r="Z844">
        <v>7</v>
      </c>
      <c r="AA844">
        <v>1</v>
      </c>
      <c r="AB844" t="s">
        <v>80</v>
      </c>
      <c r="AC844">
        <v>2</v>
      </c>
      <c r="AD844">
        <v>1</v>
      </c>
      <c r="AE844" t="s">
        <v>63</v>
      </c>
      <c r="AF844">
        <v>5590</v>
      </c>
      <c r="AG844">
        <v>860</v>
      </c>
      <c r="AH844">
        <v>860</v>
      </c>
      <c r="AI844">
        <v>3870</v>
      </c>
      <c r="AJ844" t="s">
        <v>188</v>
      </c>
      <c r="AK844" t="s">
        <v>204</v>
      </c>
      <c r="AL844">
        <v>2000</v>
      </c>
      <c r="AM844" t="s">
        <v>83</v>
      </c>
      <c r="AO844" t="str">
        <f>_xlfn.CONCAT(Table2[[#This Row],[auto_make]], " ", Table2[[#This Row],[auto_model]])</f>
        <v>BMW X5</v>
      </c>
    </row>
    <row r="845" spans="1:41" x14ac:dyDescent="0.3">
      <c r="A845">
        <v>297</v>
      </c>
      <c r="B845">
        <v>48</v>
      </c>
      <c r="C845">
        <v>264221</v>
      </c>
      <c r="D845" s="1">
        <v>41848</v>
      </c>
      <c r="E845" t="s">
        <v>84</v>
      </c>
      <c r="F845" t="s">
        <v>92</v>
      </c>
      <c r="G845">
        <v>1000</v>
      </c>
      <c r="H845">
        <v>1243.68</v>
      </c>
      <c r="I845">
        <v>0</v>
      </c>
      <c r="J845">
        <v>463331</v>
      </c>
      <c r="K845" t="s">
        <v>42</v>
      </c>
      <c r="L845" t="s">
        <v>125</v>
      </c>
      <c r="M845" t="s">
        <v>136</v>
      </c>
      <c r="N845" t="s">
        <v>119</v>
      </c>
      <c r="O845" t="s">
        <v>120</v>
      </c>
      <c r="P845">
        <v>0</v>
      </c>
      <c r="Q845">
        <v>-71400</v>
      </c>
      <c r="R845" s="1">
        <v>42055</v>
      </c>
      <c r="S845" t="s">
        <v>76</v>
      </c>
      <c r="T845" t="s">
        <v>87</v>
      </c>
      <c r="U845" t="s">
        <v>49</v>
      </c>
      <c r="V845" t="s">
        <v>121</v>
      </c>
      <c r="W845" t="s">
        <v>78</v>
      </c>
      <c r="X845" t="s">
        <v>103</v>
      </c>
      <c r="Y845" t="s">
        <v>1023</v>
      </c>
      <c r="Z845">
        <v>18</v>
      </c>
      <c r="AA845">
        <v>3</v>
      </c>
      <c r="AB845" t="s">
        <v>63</v>
      </c>
      <c r="AC845">
        <v>0</v>
      </c>
      <c r="AD845">
        <v>2</v>
      </c>
      <c r="AE845" t="s">
        <v>63</v>
      </c>
      <c r="AF845">
        <v>54960</v>
      </c>
      <c r="AG845">
        <v>6870</v>
      </c>
      <c r="AH845">
        <v>0</v>
      </c>
      <c r="AI845">
        <v>48090</v>
      </c>
      <c r="AJ845" t="s">
        <v>116</v>
      </c>
      <c r="AK845" t="s">
        <v>184</v>
      </c>
      <c r="AL845">
        <v>2002</v>
      </c>
      <c r="AM845" t="s">
        <v>57</v>
      </c>
      <c r="AO845" t="str">
        <f>_xlfn.CONCAT(Table2[[#This Row],[auto_make]], " ", Table2[[#This Row],[auto_model]])</f>
        <v>Toyota Corolla</v>
      </c>
    </row>
    <row r="846" spans="1:41" x14ac:dyDescent="0.3">
      <c r="A846">
        <v>273</v>
      </c>
      <c r="B846">
        <v>47</v>
      </c>
      <c r="C846">
        <v>602704</v>
      </c>
      <c r="D846" s="1">
        <v>40813</v>
      </c>
      <c r="E846" t="s">
        <v>40</v>
      </c>
      <c r="F846" t="s">
        <v>92</v>
      </c>
      <c r="G846">
        <v>1000</v>
      </c>
      <c r="H846">
        <v>1189.04</v>
      </c>
      <c r="I846">
        <v>0</v>
      </c>
      <c r="J846">
        <v>457843</v>
      </c>
      <c r="K846" t="s">
        <v>71</v>
      </c>
      <c r="L846" t="s">
        <v>93</v>
      </c>
      <c r="M846" t="s">
        <v>102</v>
      </c>
      <c r="N846" t="s">
        <v>182</v>
      </c>
      <c r="O846" t="s">
        <v>75</v>
      </c>
      <c r="P846">
        <v>59600</v>
      </c>
      <c r="Q846">
        <v>0</v>
      </c>
      <c r="R846" s="1">
        <v>42028</v>
      </c>
      <c r="S846" t="s">
        <v>76</v>
      </c>
      <c r="T846" t="s">
        <v>48</v>
      </c>
      <c r="U846" t="s">
        <v>64</v>
      </c>
      <c r="V846" t="s">
        <v>50</v>
      </c>
      <c r="W846" t="s">
        <v>65</v>
      </c>
      <c r="X846" t="s">
        <v>157</v>
      </c>
      <c r="Y846" t="s">
        <v>1024</v>
      </c>
      <c r="Z846">
        <v>0</v>
      </c>
      <c r="AA846">
        <v>3</v>
      </c>
      <c r="AB846" t="s">
        <v>80</v>
      </c>
      <c r="AC846">
        <v>1</v>
      </c>
      <c r="AD846">
        <v>3</v>
      </c>
      <c r="AE846" t="s">
        <v>63</v>
      </c>
      <c r="AF846">
        <v>39800</v>
      </c>
      <c r="AG846">
        <v>7960</v>
      </c>
      <c r="AH846">
        <v>3980</v>
      </c>
      <c r="AI846">
        <v>27860</v>
      </c>
      <c r="AJ846" t="s">
        <v>198</v>
      </c>
      <c r="AK846" t="s">
        <v>199</v>
      </c>
      <c r="AL846">
        <v>2014</v>
      </c>
      <c r="AM846" t="s">
        <v>83</v>
      </c>
      <c r="AO846" t="str">
        <f>_xlfn.CONCAT(Table2[[#This Row],[auto_make]], " ", Table2[[#This Row],[auto_model]])</f>
        <v>Jeep Wrangler</v>
      </c>
    </row>
    <row r="847" spans="1:41" x14ac:dyDescent="0.3">
      <c r="A847">
        <v>147</v>
      </c>
      <c r="B847">
        <v>37</v>
      </c>
      <c r="C847">
        <v>672416</v>
      </c>
      <c r="D847" s="1">
        <v>41384</v>
      </c>
      <c r="E847" t="s">
        <v>58</v>
      </c>
      <c r="F847" t="s">
        <v>92</v>
      </c>
      <c r="G847">
        <v>2000</v>
      </c>
      <c r="H847">
        <v>1375.29</v>
      </c>
      <c r="I847">
        <v>0</v>
      </c>
      <c r="J847">
        <v>609226</v>
      </c>
      <c r="K847" t="s">
        <v>71</v>
      </c>
      <c r="L847" t="s">
        <v>125</v>
      </c>
      <c r="M847" t="s">
        <v>85</v>
      </c>
      <c r="N847" t="s">
        <v>169</v>
      </c>
      <c r="O847" t="s">
        <v>75</v>
      </c>
      <c r="P847">
        <v>0</v>
      </c>
      <c r="Q847">
        <v>0</v>
      </c>
      <c r="R847" s="1">
        <v>42035</v>
      </c>
      <c r="S847" t="s">
        <v>76</v>
      </c>
      <c r="T847" t="s">
        <v>48</v>
      </c>
      <c r="U847" t="s">
        <v>49</v>
      </c>
      <c r="V847" t="s">
        <v>137</v>
      </c>
      <c r="W847" t="s">
        <v>51</v>
      </c>
      <c r="X847" t="s">
        <v>52</v>
      </c>
      <c r="Y847" t="s">
        <v>1025</v>
      </c>
      <c r="Z847">
        <v>11</v>
      </c>
      <c r="AA847">
        <v>3</v>
      </c>
      <c r="AB847" t="s">
        <v>63</v>
      </c>
      <c r="AC847">
        <v>0</v>
      </c>
      <c r="AD847">
        <v>1</v>
      </c>
      <c r="AE847" t="s">
        <v>63</v>
      </c>
      <c r="AF847">
        <v>56160</v>
      </c>
      <c r="AG847">
        <v>6240</v>
      </c>
      <c r="AH847">
        <v>6240</v>
      </c>
      <c r="AI847">
        <v>43680</v>
      </c>
      <c r="AJ847" t="s">
        <v>130</v>
      </c>
      <c r="AK847" t="s">
        <v>250</v>
      </c>
      <c r="AL847">
        <v>2015</v>
      </c>
      <c r="AM847" t="s">
        <v>57</v>
      </c>
      <c r="AO847" t="str">
        <f>_xlfn.CONCAT(Table2[[#This Row],[auto_make]], " ", Table2[[#This Row],[auto_model]])</f>
        <v>Ford Fusion</v>
      </c>
    </row>
    <row r="848" spans="1:41" x14ac:dyDescent="0.3">
      <c r="A848">
        <v>285</v>
      </c>
      <c r="B848">
        <v>42</v>
      </c>
      <c r="C848">
        <v>545506</v>
      </c>
      <c r="D848" s="1">
        <v>33317</v>
      </c>
      <c r="E848" t="s">
        <v>58</v>
      </c>
      <c r="F848" t="s">
        <v>70</v>
      </c>
      <c r="G848">
        <v>500</v>
      </c>
      <c r="H848">
        <v>1389.13</v>
      </c>
      <c r="I848">
        <v>0</v>
      </c>
      <c r="J848">
        <v>452942</v>
      </c>
      <c r="K848" t="s">
        <v>42</v>
      </c>
      <c r="L848" t="s">
        <v>93</v>
      </c>
      <c r="M848" t="s">
        <v>118</v>
      </c>
      <c r="N848" t="s">
        <v>113</v>
      </c>
      <c r="O848" t="s">
        <v>143</v>
      </c>
      <c r="P848">
        <v>63100</v>
      </c>
      <c r="Q848">
        <v>-79400</v>
      </c>
      <c r="R848" s="1">
        <v>42027</v>
      </c>
      <c r="S848" t="s">
        <v>47</v>
      </c>
      <c r="T848" t="s">
        <v>48</v>
      </c>
      <c r="U848" t="s">
        <v>108</v>
      </c>
      <c r="V848" t="s">
        <v>100</v>
      </c>
      <c r="W848" t="s">
        <v>65</v>
      </c>
      <c r="X848" t="s">
        <v>123</v>
      </c>
      <c r="Y848" t="s">
        <v>1026</v>
      </c>
      <c r="Z848">
        <v>13</v>
      </c>
      <c r="AA848">
        <v>1</v>
      </c>
      <c r="AB848" t="s">
        <v>80</v>
      </c>
      <c r="AC848">
        <v>0</v>
      </c>
      <c r="AD848">
        <v>3</v>
      </c>
      <c r="AE848" t="s">
        <v>63</v>
      </c>
      <c r="AF848">
        <v>52700</v>
      </c>
      <c r="AG848">
        <v>5270</v>
      </c>
      <c r="AH848">
        <v>10540</v>
      </c>
      <c r="AI848">
        <v>36890</v>
      </c>
      <c r="AJ848" t="s">
        <v>116</v>
      </c>
      <c r="AK848" t="s">
        <v>184</v>
      </c>
      <c r="AL848">
        <v>2005</v>
      </c>
      <c r="AM848" t="s">
        <v>83</v>
      </c>
      <c r="AO848" t="str">
        <f>_xlfn.CONCAT(Table2[[#This Row],[auto_make]], " ", Table2[[#This Row],[auto_model]])</f>
        <v>Toyota Corolla</v>
      </c>
    </row>
    <row r="849" spans="1:41" x14ac:dyDescent="0.3">
      <c r="A849">
        <v>289</v>
      </c>
      <c r="B849">
        <v>43</v>
      </c>
      <c r="C849">
        <v>777533</v>
      </c>
      <c r="D849" s="1">
        <v>37611</v>
      </c>
      <c r="E849" t="s">
        <v>40</v>
      </c>
      <c r="F849" t="s">
        <v>92</v>
      </c>
      <c r="G849">
        <v>1000</v>
      </c>
      <c r="H849">
        <v>1387.51</v>
      </c>
      <c r="I849">
        <v>0</v>
      </c>
      <c r="J849">
        <v>609390</v>
      </c>
      <c r="K849" t="s">
        <v>71</v>
      </c>
      <c r="L849" t="s">
        <v>93</v>
      </c>
      <c r="M849" t="s">
        <v>73</v>
      </c>
      <c r="N849" t="s">
        <v>107</v>
      </c>
      <c r="O849" t="s">
        <v>143</v>
      </c>
      <c r="P849">
        <v>0</v>
      </c>
      <c r="Q849">
        <v>0</v>
      </c>
      <c r="R849" s="1">
        <v>42015</v>
      </c>
      <c r="S849" t="s">
        <v>76</v>
      </c>
      <c r="T849" t="s">
        <v>48</v>
      </c>
      <c r="U849" t="s">
        <v>64</v>
      </c>
      <c r="V849" t="s">
        <v>100</v>
      </c>
      <c r="W849" t="s">
        <v>78</v>
      </c>
      <c r="X849" t="s">
        <v>66</v>
      </c>
      <c r="Y849" t="s">
        <v>1027</v>
      </c>
      <c r="Z849">
        <v>19</v>
      </c>
      <c r="AA849">
        <v>3</v>
      </c>
      <c r="AB849" t="s">
        <v>54</v>
      </c>
      <c r="AC849">
        <v>1</v>
      </c>
      <c r="AD849">
        <v>3</v>
      </c>
      <c r="AE849" t="s">
        <v>63</v>
      </c>
      <c r="AF849">
        <v>68580</v>
      </c>
      <c r="AG849">
        <v>7620</v>
      </c>
      <c r="AH849">
        <v>7620</v>
      </c>
      <c r="AI849">
        <v>53340</v>
      </c>
      <c r="AJ849" t="s">
        <v>198</v>
      </c>
      <c r="AK849" t="s">
        <v>199</v>
      </c>
      <c r="AL849">
        <v>2010</v>
      </c>
      <c r="AM849" t="s">
        <v>83</v>
      </c>
      <c r="AO849" t="str">
        <f>_xlfn.CONCAT(Table2[[#This Row],[auto_make]], " ", Table2[[#This Row],[auto_model]])</f>
        <v>Jeep Wrangler</v>
      </c>
    </row>
    <row r="850" spans="1:41" x14ac:dyDescent="0.3">
      <c r="A850">
        <v>427</v>
      </c>
      <c r="B850">
        <v>60</v>
      </c>
      <c r="C850">
        <v>953334</v>
      </c>
      <c r="D850" s="1">
        <v>38689</v>
      </c>
      <c r="E850" t="s">
        <v>58</v>
      </c>
      <c r="F850" t="s">
        <v>70</v>
      </c>
      <c r="G850">
        <v>1000</v>
      </c>
      <c r="H850">
        <v>1178.6099999999999</v>
      </c>
      <c r="I850">
        <v>7000000</v>
      </c>
      <c r="J850">
        <v>446608</v>
      </c>
      <c r="K850" t="s">
        <v>42</v>
      </c>
      <c r="L850" t="s">
        <v>43</v>
      </c>
      <c r="M850" t="s">
        <v>44</v>
      </c>
      <c r="N850" t="s">
        <v>74</v>
      </c>
      <c r="O850" t="s">
        <v>75</v>
      </c>
      <c r="P850">
        <v>0</v>
      </c>
      <c r="Q850">
        <v>-54400</v>
      </c>
      <c r="R850" s="1">
        <v>42055</v>
      </c>
      <c r="S850" t="s">
        <v>47</v>
      </c>
      <c r="T850" t="s">
        <v>48</v>
      </c>
      <c r="U850" t="s">
        <v>49</v>
      </c>
      <c r="V850" t="s">
        <v>137</v>
      </c>
      <c r="W850" t="s">
        <v>78</v>
      </c>
      <c r="X850" t="s">
        <v>103</v>
      </c>
      <c r="Y850" t="s">
        <v>1028</v>
      </c>
      <c r="Z850">
        <v>23</v>
      </c>
      <c r="AA850">
        <v>1</v>
      </c>
      <c r="AB850" t="s">
        <v>54</v>
      </c>
      <c r="AC850">
        <v>1</v>
      </c>
      <c r="AD850">
        <v>2</v>
      </c>
      <c r="AE850" t="s">
        <v>54</v>
      </c>
      <c r="AF850">
        <v>90860</v>
      </c>
      <c r="AG850">
        <v>12980</v>
      </c>
      <c r="AH850">
        <v>19470</v>
      </c>
      <c r="AI850">
        <v>58410</v>
      </c>
      <c r="AJ850" t="s">
        <v>215</v>
      </c>
      <c r="AK850" t="s">
        <v>259</v>
      </c>
      <c r="AL850">
        <v>2004</v>
      </c>
      <c r="AM850" t="s">
        <v>57</v>
      </c>
      <c r="AO850" t="str">
        <f>_xlfn.CONCAT(Table2[[#This Row],[auto_make]], " ", Table2[[#This Row],[auto_model]])</f>
        <v>Volkswagen Jetta</v>
      </c>
    </row>
    <row r="851" spans="1:41" x14ac:dyDescent="0.3">
      <c r="A851">
        <v>380</v>
      </c>
      <c r="B851">
        <v>53</v>
      </c>
      <c r="C851">
        <v>369781</v>
      </c>
      <c r="D851" s="1">
        <v>40688</v>
      </c>
      <c r="E851" t="s">
        <v>84</v>
      </c>
      <c r="F851" t="s">
        <v>41</v>
      </c>
      <c r="G851">
        <v>2000</v>
      </c>
      <c r="H851">
        <v>1166.6199999999999</v>
      </c>
      <c r="I851">
        <v>6000000</v>
      </c>
      <c r="J851">
        <v>602500</v>
      </c>
      <c r="K851" t="s">
        <v>42</v>
      </c>
      <c r="L851" t="s">
        <v>93</v>
      </c>
      <c r="M851" t="s">
        <v>118</v>
      </c>
      <c r="N851" t="s">
        <v>99</v>
      </c>
      <c r="O851" t="s">
        <v>120</v>
      </c>
      <c r="P851">
        <v>0</v>
      </c>
      <c r="Q851">
        <v>0</v>
      </c>
      <c r="R851" s="1">
        <v>42059</v>
      </c>
      <c r="S851" t="s">
        <v>139</v>
      </c>
      <c r="T851" t="s">
        <v>63</v>
      </c>
      <c r="U851" t="s">
        <v>213</v>
      </c>
      <c r="V851" t="s">
        <v>50</v>
      </c>
      <c r="W851" t="s">
        <v>122</v>
      </c>
      <c r="X851" t="s">
        <v>128</v>
      </c>
      <c r="Y851" t="s">
        <v>1029</v>
      </c>
      <c r="Z851">
        <v>23</v>
      </c>
      <c r="AA851">
        <v>1</v>
      </c>
      <c r="AB851" t="s">
        <v>80</v>
      </c>
      <c r="AC851">
        <v>0</v>
      </c>
      <c r="AD851">
        <v>3</v>
      </c>
      <c r="AE851" t="s">
        <v>80</v>
      </c>
      <c r="AF851">
        <v>5700</v>
      </c>
      <c r="AG851">
        <v>570</v>
      </c>
      <c r="AH851">
        <v>570</v>
      </c>
      <c r="AI851">
        <v>4560</v>
      </c>
      <c r="AJ851" t="s">
        <v>55</v>
      </c>
      <c r="AK851">
        <v>93</v>
      </c>
      <c r="AL851">
        <v>2001</v>
      </c>
      <c r="AM851" t="s">
        <v>83</v>
      </c>
      <c r="AO851" t="str">
        <f>_xlfn.CONCAT(Table2[[#This Row],[auto_make]], " ", Table2[[#This Row],[auto_model]])</f>
        <v>Saab 93</v>
      </c>
    </row>
    <row r="852" spans="1:41" x14ac:dyDescent="0.3">
      <c r="A852">
        <v>13</v>
      </c>
      <c r="B852">
        <v>21</v>
      </c>
      <c r="C852">
        <v>990998</v>
      </c>
      <c r="D852" s="1">
        <v>39008</v>
      </c>
      <c r="E852" t="s">
        <v>58</v>
      </c>
      <c r="F852" t="s">
        <v>70</v>
      </c>
      <c r="G852">
        <v>1000</v>
      </c>
      <c r="H852">
        <v>1556.31</v>
      </c>
      <c r="I852">
        <v>0</v>
      </c>
      <c r="J852">
        <v>463809</v>
      </c>
      <c r="K852" t="s">
        <v>42</v>
      </c>
      <c r="L852" t="s">
        <v>93</v>
      </c>
      <c r="M852" t="s">
        <v>102</v>
      </c>
      <c r="N852" t="s">
        <v>113</v>
      </c>
      <c r="O852" t="s">
        <v>143</v>
      </c>
      <c r="P852">
        <v>0</v>
      </c>
      <c r="Q852">
        <v>-75000</v>
      </c>
      <c r="R852" s="1">
        <v>42023</v>
      </c>
      <c r="S852" t="s">
        <v>76</v>
      </c>
      <c r="T852" t="s">
        <v>48</v>
      </c>
      <c r="U852" t="s">
        <v>108</v>
      </c>
      <c r="V852" t="s">
        <v>50</v>
      </c>
      <c r="W852" t="s">
        <v>78</v>
      </c>
      <c r="X852" t="s">
        <v>123</v>
      </c>
      <c r="Y852" t="s">
        <v>1030</v>
      </c>
      <c r="Z852">
        <v>19</v>
      </c>
      <c r="AA852">
        <v>3</v>
      </c>
      <c r="AB852" t="s">
        <v>54</v>
      </c>
      <c r="AC852">
        <v>2</v>
      </c>
      <c r="AD852">
        <v>0</v>
      </c>
      <c r="AE852" t="s">
        <v>54</v>
      </c>
      <c r="AF852">
        <v>94930</v>
      </c>
      <c r="AG852">
        <v>8630</v>
      </c>
      <c r="AH852">
        <v>8630</v>
      </c>
      <c r="AI852">
        <v>77670</v>
      </c>
      <c r="AJ852" t="s">
        <v>96</v>
      </c>
      <c r="AK852" t="s">
        <v>97</v>
      </c>
      <c r="AL852">
        <v>2014</v>
      </c>
      <c r="AM852" t="s">
        <v>83</v>
      </c>
      <c r="AO852" t="str">
        <f>_xlfn.CONCAT(Table2[[#This Row],[auto_make]], " ", Table2[[#This Row],[auto_model]])</f>
        <v>Accura RSX</v>
      </c>
    </row>
    <row r="853" spans="1:41" x14ac:dyDescent="0.3">
      <c r="A853">
        <v>282</v>
      </c>
      <c r="B853">
        <v>43</v>
      </c>
      <c r="C853">
        <v>982678</v>
      </c>
      <c r="D853" s="1">
        <v>38917</v>
      </c>
      <c r="E853" t="s">
        <v>40</v>
      </c>
      <c r="F853" t="s">
        <v>41</v>
      </c>
      <c r="G853">
        <v>500</v>
      </c>
      <c r="H853">
        <v>1452.27</v>
      </c>
      <c r="I853">
        <v>0</v>
      </c>
      <c r="J853">
        <v>611996</v>
      </c>
      <c r="K853" t="s">
        <v>42</v>
      </c>
      <c r="L853" t="s">
        <v>43</v>
      </c>
      <c r="M853" t="s">
        <v>190</v>
      </c>
      <c r="N853" t="s">
        <v>182</v>
      </c>
      <c r="O853" t="s">
        <v>143</v>
      </c>
      <c r="P853">
        <v>75800</v>
      </c>
      <c r="Q853">
        <v>0</v>
      </c>
      <c r="R853" s="1">
        <v>42012</v>
      </c>
      <c r="S853" t="s">
        <v>47</v>
      </c>
      <c r="T853" t="s">
        <v>48</v>
      </c>
      <c r="U853" t="s">
        <v>49</v>
      </c>
      <c r="V853" t="s">
        <v>137</v>
      </c>
      <c r="W853" t="s">
        <v>51</v>
      </c>
      <c r="X853" t="s">
        <v>128</v>
      </c>
      <c r="Y853" t="s">
        <v>1031</v>
      </c>
      <c r="Z853">
        <v>19</v>
      </c>
      <c r="AA853">
        <v>1</v>
      </c>
      <c r="AB853" t="s">
        <v>80</v>
      </c>
      <c r="AC853">
        <v>1</v>
      </c>
      <c r="AD853">
        <v>2</v>
      </c>
      <c r="AE853" t="s">
        <v>80</v>
      </c>
      <c r="AF853">
        <v>46800</v>
      </c>
      <c r="AG853">
        <v>4680</v>
      </c>
      <c r="AH853">
        <v>9360</v>
      </c>
      <c r="AI853">
        <v>32760</v>
      </c>
      <c r="AJ853" t="s">
        <v>110</v>
      </c>
      <c r="AK853" t="s">
        <v>111</v>
      </c>
      <c r="AL853">
        <v>2007</v>
      </c>
      <c r="AM853" t="s">
        <v>57</v>
      </c>
      <c r="AO853" t="str">
        <f>_xlfn.CONCAT(Table2[[#This Row],[auto_make]], " ", Table2[[#This Row],[auto_model]])</f>
        <v>Audi A5</v>
      </c>
    </row>
    <row r="854" spans="1:41" x14ac:dyDescent="0.3">
      <c r="A854">
        <v>312</v>
      </c>
      <c r="B854">
        <v>47</v>
      </c>
      <c r="C854">
        <v>646069</v>
      </c>
      <c r="D854" s="1">
        <v>37415</v>
      </c>
      <c r="E854" t="s">
        <v>40</v>
      </c>
      <c r="F854" t="s">
        <v>92</v>
      </c>
      <c r="G854">
        <v>1000</v>
      </c>
      <c r="H854">
        <v>1212.07</v>
      </c>
      <c r="I854">
        <v>0</v>
      </c>
      <c r="J854">
        <v>459298</v>
      </c>
      <c r="K854" t="s">
        <v>71</v>
      </c>
      <c r="L854" t="s">
        <v>43</v>
      </c>
      <c r="M854" t="s">
        <v>126</v>
      </c>
      <c r="N854" t="s">
        <v>174</v>
      </c>
      <c r="O854" t="s">
        <v>120</v>
      </c>
      <c r="P854">
        <v>66900</v>
      </c>
      <c r="Q854">
        <v>-51800</v>
      </c>
      <c r="R854" s="1">
        <v>42064</v>
      </c>
      <c r="S854" t="s">
        <v>76</v>
      </c>
      <c r="T854" t="s">
        <v>48</v>
      </c>
      <c r="U854" t="s">
        <v>108</v>
      </c>
      <c r="V854" t="s">
        <v>100</v>
      </c>
      <c r="W854" t="s">
        <v>78</v>
      </c>
      <c r="X854" t="s">
        <v>128</v>
      </c>
      <c r="Y854" t="s">
        <v>1032</v>
      </c>
      <c r="Z854">
        <v>17</v>
      </c>
      <c r="AA854">
        <v>3</v>
      </c>
      <c r="AB854" t="s">
        <v>80</v>
      </c>
      <c r="AC854">
        <v>2</v>
      </c>
      <c r="AD854">
        <v>3</v>
      </c>
      <c r="AE854" t="s">
        <v>80</v>
      </c>
      <c r="AF854">
        <v>56320</v>
      </c>
      <c r="AG854">
        <v>7040</v>
      </c>
      <c r="AH854">
        <v>7040</v>
      </c>
      <c r="AI854">
        <v>42240</v>
      </c>
      <c r="AJ854" t="s">
        <v>68</v>
      </c>
      <c r="AK854" t="s">
        <v>272</v>
      </c>
      <c r="AL854">
        <v>2000</v>
      </c>
      <c r="AM854" t="s">
        <v>83</v>
      </c>
      <c r="AO854" t="str">
        <f>_xlfn.CONCAT(Table2[[#This Row],[auto_make]], " ", Table2[[#This Row],[auto_model]])</f>
        <v>Mercedes ML350</v>
      </c>
    </row>
    <row r="855" spans="1:41" x14ac:dyDescent="0.3">
      <c r="A855">
        <v>266</v>
      </c>
      <c r="B855">
        <v>46</v>
      </c>
      <c r="C855">
        <v>331683</v>
      </c>
      <c r="D855" s="1">
        <v>39856</v>
      </c>
      <c r="E855" t="s">
        <v>40</v>
      </c>
      <c r="F855" t="s">
        <v>70</v>
      </c>
      <c r="G855">
        <v>2000</v>
      </c>
      <c r="H855">
        <v>1578.54</v>
      </c>
      <c r="I855">
        <v>0</v>
      </c>
      <c r="J855">
        <v>468158</v>
      </c>
      <c r="K855" t="s">
        <v>42</v>
      </c>
      <c r="L855" t="s">
        <v>93</v>
      </c>
      <c r="M855" t="s">
        <v>160</v>
      </c>
      <c r="N855" t="s">
        <v>169</v>
      </c>
      <c r="O855" t="s">
        <v>46</v>
      </c>
      <c r="P855">
        <v>0</v>
      </c>
      <c r="Q855">
        <v>-41400</v>
      </c>
      <c r="R855" s="1">
        <v>42025</v>
      </c>
      <c r="S855" t="s">
        <v>47</v>
      </c>
      <c r="T855" t="s">
        <v>87</v>
      </c>
      <c r="U855" t="s">
        <v>64</v>
      </c>
      <c r="V855" t="s">
        <v>100</v>
      </c>
      <c r="W855" t="s">
        <v>114</v>
      </c>
      <c r="X855" t="s">
        <v>123</v>
      </c>
      <c r="Y855" t="s">
        <v>1033</v>
      </c>
      <c r="Z855">
        <v>18</v>
      </c>
      <c r="AA855">
        <v>1</v>
      </c>
      <c r="AB855" t="s">
        <v>80</v>
      </c>
      <c r="AC855">
        <v>1</v>
      </c>
      <c r="AD855">
        <v>3</v>
      </c>
      <c r="AE855" t="s">
        <v>54</v>
      </c>
      <c r="AF855">
        <v>83490</v>
      </c>
      <c r="AG855">
        <v>7590</v>
      </c>
      <c r="AH855">
        <v>15180</v>
      </c>
      <c r="AI855">
        <v>60720</v>
      </c>
      <c r="AJ855" t="s">
        <v>105</v>
      </c>
      <c r="AK855" t="s">
        <v>106</v>
      </c>
      <c r="AL855">
        <v>1996</v>
      </c>
      <c r="AM855" t="s">
        <v>83</v>
      </c>
      <c r="AO855" t="str">
        <f>_xlfn.CONCAT(Table2[[#This Row],[auto_make]], " ", Table2[[#This Row],[auto_model]])</f>
        <v>Nissan Pathfinder</v>
      </c>
    </row>
    <row r="856" spans="1:41" x14ac:dyDescent="0.3">
      <c r="A856">
        <v>30</v>
      </c>
      <c r="B856">
        <v>36</v>
      </c>
      <c r="C856">
        <v>364055</v>
      </c>
      <c r="D856" s="1">
        <v>37025</v>
      </c>
      <c r="E856" t="s">
        <v>58</v>
      </c>
      <c r="F856" t="s">
        <v>92</v>
      </c>
      <c r="G856">
        <v>500</v>
      </c>
      <c r="H856">
        <v>1488.26</v>
      </c>
      <c r="I856">
        <v>0</v>
      </c>
      <c r="J856">
        <v>440831</v>
      </c>
      <c r="K856" t="s">
        <v>71</v>
      </c>
      <c r="L856" t="s">
        <v>142</v>
      </c>
      <c r="M856" t="s">
        <v>59</v>
      </c>
      <c r="N856" t="s">
        <v>113</v>
      </c>
      <c r="O856" t="s">
        <v>120</v>
      </c>
      <c r="P856">
        <v>0</v>
      </c>
      <c r="Q856">
        <v>-63500</v>
      </c>
      <c r="R856" s="1">
        <v>42063</v>
      </c>
      <c r="S856" t="s">
        <v>76</v>
      </c>
      <c r="T856" t="s">
        <v>48</v>
      </c>
      <c r="U856" t="s">
        <v>108</v>
      </c>
      <c r="V856" t="s">
        <v>50</v>
      </c>
      <c r="W856" t="s">
        <v>114</v>
      </c>
      <c r="X856" t="s">
        <v>157</v>
      </c>
      <c r="Y856" t="s">
        <v>1034</v>
      </c>
      <c r="Z856">
        <v>17</v>
      </c>
      <c r="AA856">
        <v>3</v>
      </c>
      <c r="AB856" t="s">
        <v>80</v>
      </c>
      <c r="AC856">
        <v>2</v>
      </c>
      <c r="AD856">
        <v>2</v>
      </c>
      <c r="AE856" t="s">
        <v>63</v>
      </c>
      <c r="AF856">
        <v>57900</v>
      </c>
      <c r="AG856">
        <v>5790</v>
      </c>
      <c r="AH856">
        <v>5790</v>
      </c>
      <c r="AI856">
        <v>46320</v>
      </c>
      <c r="AJ856" t="s">
        <v>55</v>
      </c>
      <c r="AK856">
        <v>95</v>
      </c>
      <c r="AL856">
        <v>2008</v>
      </c>
      <c r="AM856" t="s">
        <v>83</v>
      </c>
      <c r="AO856" t="str">
        <f>_xlfn.CONCAT(Table2[[#This Row],[auto_make]], " ", Table2[[#This Row],[auto_model]])</f>
        <v>Saab 95</v>
      </c>
    </row>
    <row r="857" spans="1:41" x14ac:dyDescent="0.3">
      <c r="A857">
        <v>198</v>
      </c>
      <c r="B857">
        <v>36</v>
      </c>
      <c r="C857">
        <v>521854</v>
      </c>
      <c r="D857" s="1">
        <v>36938</v>
      </c>
      <c r="E857" t="s">
        <v>58</v>
      </c>
      <c r="F857" t="s">
        <v>41</v>
      </c>
      <c r="G857">
        <v>1000</v>
      </c>
      <c r="H857">
        <v>1096.3900000000001</v>
      </c>
      <c r="I857">
        <v>0</v>
      </c>
      <c r="J857">
        <v>603848</v>
      </c>
      <c r="K857" t="s">
        <v>42</v>
      </c>
      <c r="L857" t="s">
        <v>132</v>
      </c>
      <c r="M857" t="s">
        <v>85</v>
      </c>
      <c r="N857" t="s">
        <v>171</v>
      </c>
      <c r="O857" t="s">
        <v>75</v>
      </c>
      <c r="P857">
        <v>0</v>
      </c>
      <c r="Q857">
        <v>0</v>
      </c>
      <c r="R857" s="1">
        <v>42030</v>
      </c>
      <c r="S857" t="s">
        <v>76</v>
      </c>
      <c r="T857" t="s">
        <v>77</v>
      </c>
      <c r="U857" t="s">
        <v>108</v>
      </c>
      <c r="V857" t="s">
        <v>100</v>
      </c>
      <c r="W857" t="s">
        <v>51</v>
      </c>
      <c r="X857" t="s">
        <v>103</v>
      </c>
      <c r="Y857" t="s">
        <v>1035</v>
      </c>
      <c r="Z857">
        <v>11</v>
      </c>
      <c r="AA857">
        <v>3</v>
      </c>
      <c r="AB857" t="s">
        <v>63</v>
      </c>
      <c r="AC857">
        <v>1</v>
      </c>
      <c r="AD857">
        <v>3</v>
      </c>
      <c r="AE857" t="s">
        <v>54</v>
      </c>
      <c r="AF857">
        <v>49410</v>
      </c>
      <c r="AG857">
        <v>5490</v>
      </c>
      <c r="AH857">
        <v>5490</v>
      </c>
      <c r="AI857">
        <v>38430</v>
      </c>
      <c r="AJ857" t="s">
        <v>110</v>
      </c>
      <c r="AK857" t="s">
        <v>135</v>
      </c>
      <c r="AL857">
        <v>2015</v>
      </c>
      <c r="AM857" t="s">
        <v>83</v>
      </c>
      <c r="AO857" t="str">
        <f>_xlfn.CONCAT(Table2[[#This Row],[auto_make]], " ", Table2[[#This Row],[auto_model]])</f>
        <v>Audi A3</v>
      </c>
    </row>
    <row r="858" spans="1:41" x14ac:dyDescent="0.3">
      <c r="A858">
        <v>290</v>
      </c>
      <c r="B858">
        <v>45</v>
      </c>
      <c r="C858">
        <v>737252</v>
      </c>
      <c r="D858" s="1">
        <v>34291</v>
      </c>
      <c r="E858" t="s">
        <v>40</v>
      </c>
      <c r="F858" t="s">
        <v>92</v>
      </c>
      <c r="G858">
        <v>2000</v>
      </c>
      <c r="H858">
        <v>1215.3599999999999</v>
      </c>
      <c r="I858">
        <v>0</v>
      </c>
      <c r="J858">
        <v>617739</v>
      </c>
      <c r="K858" t="s">
        <v>42</v>
      </c>
      <c r="L858" t="s">
        <v>93</v>
      </c>
      <c r="M858" t="s">
        <v>98</v>
      </c>
      <c r="N858" t="s">
        <v>60</v>
      </c>
      <c r="O858" t="s">
        <v>75</v>
      </c>
      <c r="P858">
        <v>54400</v>
      </c>
      <c r="Q858">
        <v>0</v>
      </c>
      <c r="R858" s="1">
        <v>42035</v>
      </c>
      <c r="S858" t="s">
        <v>76</v>
      </c>
      <c r="T858" t="s">
        <v>48</v>
      </c>
      <c r="U858" t="s">
        <v>64</v>
      </c>
      <c r="V858" t="s">
        <v>100</v>
      </c>
      <c r="W858" t="s">
        <v>114</v>
      </c>
      <c r="X858" t="s">
        <v>128</v>
      </c>
      <c r="Y858" t="s">
        <v>1036</v>
      </c>
      <c r="Z858">
        <v>22</v>
      </c>
      <c r="AA858">
        <v>3</v>
      </c>
      <c r="AB858" t="s">
        <v>63</v>
      </c>
      <c r="AC858">
        <v>0</v>
      </c>
      <c r="AD858">
        <v>1</v>
      </c>
      <c r="AE858" t="s">
        <v>80</v>
      </c>
      <c r="AF858">
        <v>66200</v>
      </c>
      <c r="AG858">
        <v>6620</v>
      </c>
      <c r="AH858">
        <v>6620</v>
      </c>
      <c r="AI858">
        <v>52960</v>
      </c>
      <c r="AJ858" t="s">
        <v>154</v>
      </c>
      <c r="AK858" t="s">
        <v>164</v>
      </c>
      <c r="AL858">
        <v>2012</v>
      </c>
      <c r="AM858" t="s">
        <v>83</v>
      </c>
      <c r="AO858" t="str">
        <f>_xlfn.CONCAT(Table2[[#This Row],[auto_make]], " ", Table2[[#This Row],[auto_model]])</f>
        <v>Suburu Impreza</v>
      </c>
    </row>
    <row r="859" spans="1:41" x14ac:dyDescent="0.3">
      <c r="A859">
        <v>260</v>
      </c>
      <c r="B859">
        <v>46</v>
      </c>
      <c r="C859">
        <v>344480</v>
      </c>
      <c r="D859" s="1">
        <v>32922</v>
      </c>
      <c r="E859" t="s">
        <v>40</v>
      </c>
      <c r="F859" t="s">
        <v>70</v>
      </c>
      <c r="G859">
        <v>2000</v>
      </c>
      <c r="H859">
        <v>1482.57</v>
      </c>
      <c r="I859">
        <v>0</v>
      </c>
      <c r="J859">
        <v>607133</v>
      </c>
      <c r="K859" t="s">
        <v>42</v>
      </c>
      <c r="L859" t="s">
        <v>43</v>
      </c>
      <c r="M859" t="s">
        <v>118</v>
      </c>
      <c r="N859" t="s">
        <v>60</v>
      </c>
      <c r="O859" t="s">
        <v>46</v>
      </c>
      <c r="P859">
        <v>35000</v>
      </c>
      <c r="Q859">
        <v>0</v>
      </c>
      <c r="R859" s="1">
        <v>42055</v>
      </c>
      <c r="S859" t="s">
        <v>47</v>
      </c>
      <c r="T859" t="s">
        <v>87</v>
      </c>
      <c r="U859" t="s">
        <v>64</v>
      </c>
      <c r="V859" t="s">
        <v>100</v>
      </c>
      <c r="W859" t="s">
        <v>78</v>
      </c>
      <c r="X859" t="s">
        <v>52</v>
      </c>
      <c r="Y859" t="s">
        <v>1037</v>
      </c>
      <c r="Z859">
        <v>7</v>
      </c>
      <c r="AA859">
        <v>1</v>
      </c>
      <c r="AB859" t="s">
        <v>80</v>
      </c>
      <c r="AC859">
        <v>0</v>
      </c>
      <c r="AD859">
        <v>1</v>
      </c>
      <c r="AE859" t="s">
        <v>80</v>
      </c>
      <c r="AF859">
        <v>64080</v>
      </c>
      <c r="AG859">
        <v>10680</v>
      </c>
      <c r="AH859">
        <v>10680</v>
      </c>
      <c r="AI859">
        <v>42720</v>
      </c>
      <c r="AJ859" t="s">
        <v>116</v>
      </c>
      <c r="AK859" t="s">
        <v>117</v>
      </c>
      <c r="AL859">
        <v>2005</v>
      </c>
      <c r="AM859" t="s">
        <v>83</v>
      </c>
      <c r="AO859" t="str">
        <f>_xlfn.CONCAT(Table2[[#This Row],[auto_make]], " ", Table2[[#This Row],[auto_model]])</f>
        <v>Toyota Camry</v>
      </c>
    </row>
    <row r="860" spans="1:41" x14ac:dyDescent="0.3">
      <c r="A860">
        <v>233</v>
      </c>
      <c r="B860">
        <v>43</v>
      </c>
      <c r="C860">
        <v>898519</v>
      </c>
      <c r="D860" s="1">
        <v>36667</v>
      </c>
      <c r="E860" t="s">
        <v>40</v>
      </c>
      <c r="F860" t="s">
        <v>41</v>
      </c>
      <c r="G860">
        <v>1000</v>
      </c>
      <c r="H860">
        <v>954.18</v>
      </c>
      <c r="I860">
        <v>0</v>
      </c>
      <c r="J860">
        <v>437470</v>
      </c>
      <c r="K860" t="s">
        <v>71</v>
      </c>
      <c r="L860" t="s">
        <v>142</v>
      </c>
      <c r="M860" t="s">
        <v>98</v>
      </c>
      <c r="N860" t="s">
        <v>127</v>
      </c>
      <c r="O860" t="s">
        <v>61</v>
      </c>
      <c r="P860">
        <v>0</v>
      </c>
      <c r="Q860">
        <v>0</v>
      </c>
      <c r="R860" s="1">
        <v>42052</v>
      </c>
      <c r="S860" t="s">
        <v>76</v>
      </c>
      <c r="T860" t="s">
        <v>48</v>
      </c>
      <c r="U860" t="s">
        <v>64</v>
      </c>
      <c r="V860" t="s">
        <v>121</v>
      </c>
      <c r="W860" t="s">
        <v>51</v>
      </c>
      <c r="X860" t="s">
        <v>157</v>
      </c>
      <c r="Y860" t="s">
        <v>1038</v>
      </c>
      <c r="Z860">
        <v>17</v>
      </c>
      <c r="AA860">
        <v>3</v>
      </c>
      <c r="AB860" t="s">
        <v>63</v>
      </c>
      <c r="AC860">
        <v>2</v>
      </c>
      <c r="AD860">
        <v>3</v>
      </c>
      <c r="AE860" t="s">
        <v>54</v>
      </c>
      <c r="AF860">
        <v>42500</v>
      </c>
      <c r="AG860">
        <v>8500</v>
      </c>
      <c r="AH860">
        <v>4250</v>
      </c>
      <c r="AI860">
        <v>29750</v>
      </c>
      <c r="AJ860" t="s">
        <v>105</v>
      </c>
      <c r="AK860" t="s">
        <v>106</v>
      </c>
      <c r="AL860">
        <v>2000</v>
      </c>
      <c r="AM860" t="s">
        <v>83</v>
      </c>
      <c r="AO860" t="str">
        <f>_xlfn.CONCAT(Table2[[#This Row],[auto_make]], " ", Table2[[#This Row],[auto_model]])</f>
        <v>Nissan Pathfinder</v>
      </c>
    </row>
    <row r="861" spans="1:41" x14ac:dyDescent="0.3">
      <c r="A861">
        <v>130</v>
      </c>
      <c r="B861">
        <v>30</v>
      </c>
      <c r="C861">
        <v>957816</v>
      </c>
      <c r="D861" s="1">
        <v>41147</v>
      </c>
      <c r="E861" t="s">
        <v>84</v>
      </c>
      <c r="F861" t="s">
        <v>92</v>
      </c>
      <c r="G861">
        <v>2000</v>
      </c>
      <c r="H861">
        <v>1193.4000000000001</v>
      </c>
      <c r="I861">
        <v>0</v>
      </c>
      <c r="J861">
        <v>461372</v>
      </c>
      <c r="K861" t="s">
        <v>42</v>
      </c>
      <c r="L861" t="s">
        <v>72</v>
      </c>
      <c r="M861" t="s">
        <v>126</v>
      </c>
      <c r="N861" t="s">
        <v>99</v>
      </c>
      <c r="O861" t="s">
        <v>75</v>
      </c>
      <c r="P861">
        <v>0</v>
      </c>
      <c r="Q861">
        <v>-40800</v>
      </c>
      <c r="R861" s="1">
        <v>42037</v>
      </c>
      <c r="S861" t="s">
        <v>76</v>
      </c>
      <c r="T861" t="s">
        <v>48</v>
      </c>
      <c r="U861" t="s">
        <v>108</v>
      </c>
      <c r="V861" t="s">
        <v>121</v>
      </c>
      <c r="W861" t="s">
        <v>51</v>
      </c>
      <c r="X861" t="s">
        <v>52</v>
      </c>
      <c r="Y861" t="s">
        <v>1039</v>
      </c>
      <c r="Z861">
        <v>16</v>
      </c>
      <c r="AA861">
        <v>3</v>
      </c>
      <c r="AB861" t="s">
        <v>80</v>
      </c>
      <c r="AC861">
        <v>2</v>
      </c>
      <c r="AD861">
        <v>3</v>
      </c>
      <c r="AE861" t="s">
        <v>63</v>
      </c>
      <c r="AF861">
        <v>48950</v>
      </c>
      <c r="AG861">
        <v>8900</v>
      </c>
      <c r="AH861">
        <v>4450</v>
      </c>
      <c r="AI861">
        <v>35600</v>
      </c>
      <c r="AJ861" t="s">
        <v>154</v>
      </c>
      <c r="AK861" t="s">
        <v>155</v>
      </c>
      <c r="AL861">
        <v>2005</v>
      </c>
      <c r="AM861" t="s">
        <v>83</v>
      </c>
      <c r="AO861" t="str">
        <f>_xlfn.CONCAT(Table2[[#This Row],[auto_make]], " ", Table2[[#This Row],[auto_model]])</f>
        <v>Suburu Legacy</v>
      </c>
    </row>
    <row r="862" spans="1:41" x14ac:dyDescent="0.3">
      <c r="A862">
        <v>230</v>
      </c>
      <c r="B862">
        <v>42</v>
      </c>
      <c r="C862">
        <v>175960</v>
      </c>
      <c r="D862" s="1">
        <v>38307</v>
      </c>
      <c r="E862" t="s">
        <v>58</v>
      </c>
      <c r="F862" t="s">
        <v>70</v>
      </c>
      <c r="G862">
        <v>1000</v>
      </c>
      <c r="H862">
        <v>1023.11</v>
      </c>
      <c r="I862">
        <v>0</v>
      </c>
      <c r="J862">
        <v>476130</v>
      </c>
      <c r="K862" t="s">
        <v>71</v>
      </c>
      <c r="L862" t="s">
        <v>43</v>
      </c>
      <c r="M862" t="s">
        <v>186</v>
      </c>
      <c r="N862" t="s">
        <v>113</v>
      </c>
      <c r="O862" t="s">
        <v>75</v>
      </c>
      <c r="P862">
        <v>0</v>
      </c>
      <c r="Q862">
        <v>-45300</v>
      </c>
      <c r="R862" s="1">
        <v>42041</v>
      </c>
      <c r="S862" t="s">
        <v>76</v>
      </c>
      <c r="T862" t="s">
        <v>77</v>
      </c>
      <c r="U862" t="s">
        <v>64</v>
      </c>
      <c r="V862" t="s">
        <v>121</v>
      </c>
      <c r="W862" t="s">
        <v>78</v>
      </c>
      <c r="X862" t="s">
        <v>128</v>
      </c>
      <c r="Y862" t="s">
        <v>1040</v>
      </c>
      <c r="Z862">
        <v>13</v>
      </c>
      <c r="AA862">
        <v>3</v>
      </c>
      <c r="AB862" t="s">
        <v>80</v>
      </c>
      <c r="AC862">
        <v>1</v>
      </c>
      <c r="AD862">
        <v>2</v>
      </c>
      <c r="AE862" t="s">
        <v>54</v>
      </c>
      <c r="AF862">
        <v>58850</v>
      </c>
      <c r="AG862">
        <v>10700</v>
      </c>
      <c r="AH862">
        <v>10700</v>
      </c>
      <c r="AI862">
        <v>37450</v>
      </c>
      <c r="AJ862" t="s">
        <v>96</v>
      </c>
      <c r="AK862" t="s">
        <v>149</v>
      </c>
      <c r="AL862">
        <v>1999</v>
      </c>
      <c r="AM862" t="s">
        <v>83</v>
      </c>
      <c r="AO862" t="str">
        <f>_xlfn.CONCAT(Table2[[#This Row],[auto_make]], " ", Table2[[#This Row],[auto_model]])</f>
        <v>Accura MDX</v>
      </c>
    </row>
    <row r="863" spans="1:41" x14ac:dyDescent="0.3">
      <c r="A863">
        <v>212</v>
      </c>
      <c r="B863">
        <v>40</v>
      </c>
      <c r="C863">
        <v>489618</v>
      </c>
      <c r="D863" s="1">
        <v>37644</v>
      </c>
      <c r="E863" t="s">
        <v>84</v>
      </c>
      <c r="F863" t="s">
        <v>92</v>
      </c>
      <c r="G863">
        <v>1000</v>
      </c>
      <c r="H863">
        <v>1524.45</v>
      </c>
      <c r="I863">
        <v>0</v>
      </c>
      <c r="J863">
        <v>452438</v>
      </c>
      <c r="K863" t="s">
        <v>71</v>
      </c>
      <c r="L863" t="s">
        <v>125</v>
      </c>
      <c r="M863" t="s">
        <v>112</v>
      </c>
      <c r="N863" t="s">
        <v>113</v>
      </c>
      <c r="O863" t="s">
        <v>46</v>
      </c>
      <c r="P863">
        <v>73200</v>
      </c>
      <c r="Q863">
        <v>0</v>
      </c>
      <c r="R863" s="1">
        <v>42046</v>
      </c>
      <c r="S863" t="s">
        <v>76</v>
      </c>
      <c r="T863" t="s">
        <v>48</v>
      </c>
      <c r="U863" t="s">
        <v>64</v>
      </c>
      <c r="V863" t="s">
        <v>121</v>
      </c>
      <c r="W863" t="s">
        <v>78</v>
      </c>
      <c r="X863" t="s">
        <v>157</v>
      </c>
      <c r="Y863" t="s">
        <v>1041</v>
      </c>
      <c r="Z863">
        <v>17</v>
      </c>
      <c r="AA863">
        <v>3</v>
      </c>
      <c r="AB863" t="s">
        <v>54</v>
      </c>
      <c r="AC863">
        <v>0</v>
      </c>
      <c r="AD863">
        <v>2</v>
      </c>
      <c r="AE863" t="s">
        <v>54</v>
      </c>
      <c r="AF863">
        <v>82400</v>
      </c>
      <c r="AG863">
        <v>8240</v>
      </c>
      <c r="AH863">
        <v>8240</v>
      </c>
      <c r="AI863">
        <v>65920</v>
      </c>
      <c r="AJ863" t="s">
        <v>105</v>
      </c>
      <c r="AK863" t="s">
        <v>106</v>
      </c>
      <c r="AL863">
        <v>2006</v>
      </c>
      <c r="AM863" t="s">
        <v>83</v>
      </c>
      <c r="AO863" t="str">
        <f>_xlfn.CONCAT(Table2[[#This Row],[auto_make]], " ", Table2[[#This Row],[auto_model]])</f>
        <v>Nissan Pathfinder</v>
      </c>
    </row>
    <row r="864" spans="1:41" x14ac:dyDescent="0.3">
      <c r="A864">
        <v>299</v>
      </c>
      <c r="B864">
        <v>44</v>
      </c>
      <c r="C864">
        <v>717044</v>
      </c>
      <c r="D864" s="1">
        <v>39759</v>
      </c>
      <c r="E864" t="s">
        <v>40</v>
      </c>
      <c r="F864" t="s">
        <v>92</v>
      </c>
      <c r="G864">
        <v>1000</v>
      </c>
      <c r="H864">
        <v>1653.32</v>
      </c>
      <c r="I864">
        <v>0</v>
      </c>
      <c r="J864">
        <v>460517</v>
      </c>
      <c r="K864" t="s">
        <v>71</v>
      </c>
      <c r="L864" t="s">
        <v>142</v>
      </c>
      <c r="M864" t="s">
        <v>112</v>
      </c>
      <c r="N864" t="s">
        <v>99</v>
      </c>
      <c r="O864" t="s">
        <v>61</v>
      </c>
      <c r="P864">
        <v>0</v>
      </c>
      <c r="Q864">
        <v>-48800</v>
      </c>
      <c r="R864" s="1">
        <v>42029</v>
      </c>
      <c r="S864" t="s">
        <v>47</v>
      </c>
      <c r="T864" t="s">
        <v>77</v>
      </c>
      <c r="U864" t="s">
        <v>64</v>
      </c>
      <c r="V864" t="s">
        <v>137</v>
      </c>
      <c r="W864" t="s">
        <v>114</v>
      </c>
      <c r="X864" t="s">
        <v>103</v>
      </c>
      <c r="Y864" t="s">
        <v>1042</v>
      </c>
      <c r="Z864">
        <v>3</v>
      </c>
      <c r="AA864">
        <v>1</v>
      </c>
      <c r="AB864" t="s">
        <v>54</v>
      </c>
      <c r="AC864">
        <v>2</v>
      </c>
      <c r="AD864">
        <v>0</v>
      </c>
      <c r="AE864" t="s">
        <v>63</v>
      </c>
      <c r="AF864">
        <v>54240</v>
      </c>
      <c r="AG864">
        <v>6780</v>
      </c>
      <c r="AH864">
        <v>6780</v>
      </c>
      <c r="AI864">
        <v>40680</v>
      </c>
      <c r="AJ864" t="s">
        <v>154</v>
      </c>
      <c r="AK864" t="s">
        <v>164</v>
      </c>
      <c r="AL864">
        <v>2009</v>
      </c>
      <c r="AM864" t="s">
        <v>83</v>
      </c>
      <c r="AO864" t="str">
        <f>_xlfn.CONCAT(Table2[[#This Row],[auto_make]], " ", Table2[[#This Row],[auto_model]])</f>
        <v>Suburu Impreza</v>
      </c>
    </row>
    <row r="865" spans="1:41" x14ac:dyDescent="0.3">
      <c r="A865">
        <v>91</v>
      </c>
      <c r="B865">
        <v>26</v>
      </c>
      <c r="C865">
        <v>101421</v>
      </c>
      <c r="D865" s="1">
        <v>36452</v>
      </c>
      <c r="E865" t="s">
        <v>84</v>
      </c>
      <c r="F865" t="s">
        <v>41</v>
      </c>
      <c r="G865">
        <v>1000</v>
      </c>
      <c r="H865">
        <v>1022.46</v>
      </c>
      <c r="I865">
        <v>0</v>
      </c>
      <c r="J865">
        <v>444896</v>
      </c>
      <c r="K865" t="s">
        <v>71</v>
      </c>
      <c r="L865" t="s">
        <v>93</v>
      </c>
      <c r="M865" t="s">
        <v>85</v>
      </c>
      <c r="N865" t="s">
        <v>182</v>
      </c>
      <c r="O865" t="s">
        <v>61</v>
      </c>
      <c r="P865">
        <v>52700</v>
      </c>
      <c r="Q865">
        <v>0</v>
      </c>
      <c r="R865" s="1">
        <v>42058</v>
      </c>
      <c r="S865" t="s">
        <v>76</v>
      </c>
      <c r="T865" t="s">
        <v>87</v>
      </c>
      <c r="U865" t="s">
        <v>64</v>
      </c>
      <c r="V865" t="s">
        <v>121</v>
      </c>
      <c r="W865" t="s">
        <v>51</v>
      </c>
      <c r="X865" t="s">
        <v>88</v>
      </c>
      <c r="Y865" t="s">
        <v>1043</v>
      </c>
      <c r="Z865">
        <v>15</v>
      </c>
      <c r="AA865">
        <v>3</v>
      </c>
      <c r="AB865" t="s">
        <v>63</v>
      </c>
      <c r="AC865">
        <v>0</v>
      </c>
      <c r="AD865">
        <v>2</v>
      </c>
      <c r="AE865" t="s">
        <v>63</v>
      </c>
      <c r="AF865">
        <v>74200</v>
      </c>
      <c r="AG865">
        <v>7420</v>
      </c>
      <c r="AH865">
        <v>7420</v>
      </c>
      <c r="AI865">
        <v>59360</v>
      </c>
      <c r="AJ865" t="s">
        <v>198</v>
      </c>
      <c r="AK865" t="s">
        <v>199</v>
      </c>
      <c r="AL865">
        <v>1996</v>
      </c>
      <c r="AM865" t="s">
        <v>83</v>
      </c>
      <c r="AO865" t="str">
        <f>_xlfn.CONCAT(Table2[[#This Row],[auto_make]], " ", Table2[[#This Row],[auto_model]])</f>
        <v>Jeep Wrangler</v>
      </c>
    </row>
    <row r="866" spans="1:41" x14ac:dyDescent="0.3">
      <c r="A866">
        <v>398</v>
      </c>
      <c r="B866">
        <v>53</v>
      </c>
      <c r="C866">
        <v>793948</v>
      </c>
      <c r="D866" s="1">
        <v>33227</v>
      </c>
      <c r="E866" t="s">
        <v>84</v>
      </c>
      <c r="F866" t="s">
        <v>70</v>
      </c>
      <c r="G866">
        <v>2000</v>
      </c>
      <c r="H866">
        <v>1396.43</v>
      </c>
      <c r="I866">
        <v>0</v>
      </c>
      <c r="J866">
        <v>448722</v>
      </c>
      <c r="K866" t="s">
        <v>71</v>
      </c>
      <c r="L866" t="s">
        <v>93</v>
      </c>
      <c r="M866" t="s">
        <v>118</v>
      </c>
      <c r="N866" t="s">
        <v>107</v>
      </c>
      <c r="O866" t="s">
        <v>86</v>
      </c>
      <c r="P866">
        <v>21500</v>
      </c>
      <c r="Q866">
        <v>0</v>
      </c>
      <c r="R866" s="1">
        <v>42033</v>
      </c>
      <c r="S866" t="s">
        <v>47</v>
      </c>
      <c r="T866" t="s">
        <v>87</v>
      </c>
      <c r="U866" t="s">
        <v>108</v>
      </c>
      <c r="V866" t="s">
        <v>100</v>
      </c>
      <c r="W866" t="s">
        <v>114</v>
      </c>
      <c r="X866" t="s">
        <v>123</v>
      </c>
      <c r="Y866" t="s">
        <v>1044</v>
      </c>
      <c r="Z866">
        <v>16</v>
      </c>
      <c r="AA866">
        <v>1</v>
      </c>
      <c r="AB866" t="s">
        <v>54</v>
      </c>
      <c r="AC866">
        <v>2</v>
      </c>
      <c r="AD866">
        <v>1</v>
      </c>
      <c r="AE866" t="s">
        <v>63</v>
      </c>
      <c r="AF866">
        <v>47430</v>
      </c>
      <c r="AG866">
        <v>5270</v>
      </c>
      <c r="AH866">
        <v>5270</v>
      </c>
      <c r="AI866">
        <v>36890</v>
      </c>
      <c r="AJ866" t="s">
        <v>116</v>
      </c>
      <c r="AK866" t="s">
        <v>117</v>
      </c>
      <c r="AL866">
        <v>2000</v>
      </c>
      <c r="AM866" t="s">
        <v>83</v>
      </c>
      <c r="AO866" t="str">
        <f>_xlfn.CONCAT(Table2[[#This Row],[auto_make]], " ", Table2[[#This Row],[auto_model]])</f>
        <v>Toyota Camry</v>
      </c>
    </row>
    <row r="867" spans="1:41" x14ac:dyDescent="0.3">
      <c r="A867">
        <v>218</v>
      </c>
      <c r="B867">
        <v>43</v>
      </c>
      <c r="C867">
        <v>737483</v>
      </c>
      <c r="D867" s="1">
        <v>35109</v>
      </c>
      <c r="E867" t="s">
        <v>84</v>
      </c>
      <c r="F867" t="s">
        <v>41</v>
      </c>
      <c r="G867">
        <v>500</v>
      </c>
      <c r="H867">
        <v>1521.55</v>
      </c>
      <c r="I867">
        <v>0</v>
      </c>
      <c r="J867">
        <v>477856</v>
      </c>
      <c r="K867" t="s">
        <v>71</v>
      </c>
      <c r="L867" t="s">
        <v>93</v>
      </c>
      <c r="M867" t="s">
        <v>118</v>
      </c>
      <c r="N867" t="s">
        <v>174</v>
      </c>
      <c r="O867" t="s">
        <v>61</v>
      </c>
      <c r="P867">
        <v>61100</v>
      </c>
      <c r="Q867">
        <v>-64500</v>
      </c>
      <c r="R867" s="1">
        <v>42006</v>
      </c>
      <c r="S867" t="s">
        <v>47</v>
      </c>
      <c r="T867" t="s">
        <v>77</v>
      </c>
      <c r="U867" t="s">
        <v>49</v>
      </c>
      <c r="V867" t="s">
        <v>100</v>
      </c>
      <c r="W867" t="s">
        <v>51</v>
      </c>
      <c r="X867" t="s">
        <v>123</v>
      </c>
      <c r="Y867" t="s">
        <v>1045</v>
      </c>
      <c r="Z867">
        <v>18</v>
      </c>
      <c r="AA867">
        <v>1</v>
      </c>
      <c r="AB867" t="s">
        <v>63</v>
      </c>
      <c r="AC867">
        <v>1</v>
      </c>
      <c r="AD867">
        <v>3</v>
      </c>
      <c r="AE867" t="s">
        <v>54</v>
      </c>
      <c r="AF867">
        <v>68200</v>
      </c>
      <c r="AG867">
        <v>13640</v>
      </c>
      <c r="AH867">
        <v>6820</v>
      </c>
      <c r="AI867">
        <v>47740</v>
      </c>
      <c r="AJ867" t="s">
        <v>81</v>
      </c>
      <c r="AK867" t="s">
        <v>82</v>
      </c>
      <c r="AL867">
        <v>2003</v>
      </c>
      <c r="AM867" t="s">
        <v>57</v>
      </c>
      <c r="AO867" t="str">
        <f>_xlfn.CONCAT(Table2[[#This Row],[auto_make]], " ", Table2[[#This Row],[auto_model]])</f>
        <v>Dodge RAM</v>
      </c>
    </row>
    <row r="868" spans="1:41" x14ac:dyDescent="0.3">
      <c r="A868">
        <v>152</v>
      </c>
      <c r="B868">
        <v>33</v>
      </c>
      <c r="C868">
        <v>695117</v>
      </c>
      <c r="D868" s="1">
        <v>37052</v>
      </c>
      <c r="E868" t="s">
        <v>58</v>
      </c>
      <c r="F868" t="s">
        <v>70</v>
      </c>
      <c r="G868">
        <v>1000</v>
      </c>
      <c r="H868">
        <v>1034.27</v>
      </c>
      <c r="I868">
        <v>0</v>
      </c>
      <c r="J868">
        <v>617721</v>
      </c>
      <c r="K868" t="s">
        <v>71</v>
      </c>
      <c r="L868" t="s">
        <v>162</v>
      </c>
      <c r="M868" t="s">
        <v>85</v>
      </c>
      <c r="N868" t="s">
        <v>265</v>
      </c>
      <c r="O868" t="s">
        <v>46</v>
      </c>
      <c r="P868">
        <v>0</v>
      </c>
      <c r="Q868">
        <v>0</v>
      </c>
      <c r="R868" s="1">
        <v>42041</v>
      </c>
      <c r="S868" t="s">
        <v>47</v>
      </c>
      <c r="T868" t="s">
        <v>87</v>
      </c>
      <c r="U868" t="s">
        <v>64</v>
      </c>
      <c r="V868" t="s">
        <v>100</v>
      </c>
      <c r="W868" t="s">
        <v>78</v>
      </c>
      <c r="X868" t="s">
        <v>123</v>
      </c>
      <c r="Y868" t="s">
        <v>1046</v>
      </c>
      <c r="Z868">
        <v>18</v>
      </c>
      <c r="AA868">
        <v>1</v>
      </c>
      <c r="AB868" t="s">
        <v>80</v>
      </c>
      <c r="AC868">
        <v>1</v>
      </c>
      <c r="AD868">
        <v>0</v>
      </c>
      <c r="AE868" t="s">
        <v>80</v>
      </c>
      <c r="AF868">
        <v>63900</v>
      </c>
      <c r="AG868">
        <v>7100</v>
      </c>
      <c r="AH868">
        <v>7100</v>
      </c>
      <c r="AI868">
        <v>49700</v>
      </c>
      <c r="AJ868" t="s">
        <v>96</v>
      </c>
      <c r="AK868" t="s">
        <v>159</v>
      </c>
      <c r="AL868">
        <v>2014</v>
      </c>
      <c r="AM868" t="s">
        <v>83</v>
      </c>
      <c r="AO868" t="str">
        <f>_xlfn.CONCAT(Table2[[#This Row],[auto_make]], " ", Table2[[#This Row],[auto_model]])</f>
        <v>Accura TL</v>
      </c>
    </row>
    <row r="869" spans="1:41" x14ac:dyDescent="0.3">
      <c r="A869">
        <v>212</v>
      </c>
      <c r="B869">
        <v>39</v>
      </c>
      <c r="C869">
        <v>167466</v>
      </c>
      <c r="D869" s="1">
        <v>40254</v>
      </c>
      <c r="E869" t="s">
        <v>40</v>
      </c>
      <c r="F869" t="s">
        <v>70</v>
      </c>
      <c r="G869">
        <v>1000</v>
      </c>
      <c r="H869">
        <v>1255.3499999999999</v>
      </c>
      <c r="I869">
        <v>0</v>
      </c>
      <c r="J869">
        <v>454176</v>
      </c>
      <c r="K869" t="s">
        <v>71</v>
      </c>
      <c r="L869" t="s">
        <v>162</v>
      </c>
      <c r="M869" t="s">
        <v>136</v>
      </c>
      <c r="N869" t="s">
        <v>133</v>
      </c>
      <c r="O869" t="s">
        <v>143</v>
      </c>
      <c r="P869">
        <v>60300</v>
      </c>
      <c r="Q869">
        <v>-58900</v>
      </c>
      <c r="R869" s="1">
        <v>42049</v>
      </c>
      <c r="S869" t="s">
        <v>76</v>
      </c>
      <c r="T869" t="s">
        <v>77</v>
      </c>
      <c r="U869" t="s">
        <v>108</v>
      </c>
      <c r="V869" t="s">
        <v>137</v>
      </c>
      <c r="W869" t="s">
        <v>78</v>
      </c>
      <c r="X869" t="s">
        <v>66</v>
      </c>
      <c r="Y869" t="s">
        <v>1047</v>
      </c>
      <c r="Z869">
        <v>22</v>
      </c>
      <c r="AA869">
        <v>2</v>
      </c>
      <c r="AB869" t="s">
        <v>80</v>
      </c>
      <c r="AC869">
        <v>0</v>
      </c>
      <c r="AD869">
        <v>3</v>
      </c>
      <c r="AE869" t="s">
        <v>54</v>
      </c>
      <c r="AF869">
        <v>59300</v>
      </c>
      <c r="AG869">
        <v>11860</v>
      </c>
      <c r="AH869">
        <v>5930</v>
      </c>
      <c r="AI869">
        <v>41510</v>
      </c>
      <c r="AJ869" t="s">
        <v>81</v>
      </c>
      <c r="AK869" t="s">
        <v>82</v>
      </c>
      <c r="AL869">
        <v>2008</v>
      </c>
      <c r="AM869" t="s">
        <v>83</v>
      </c>
      <c r="AO869" t="str">
        <f>_xlfn.CONCAT(Table2[[#This Row],[auto_make]], " ", Table2[[#This Row],[auto_model]])</f>
        <v>Dodge RAM</v>
      </c>
    </row>
    <row r="870" spans="1:41" x14ac:dyDescent="0.3">
      <c r="A870">
        <v>242</v>
      </c>
      <c r="B870">
        <v>44</v>
      </c>
      <c r="C870">
        <v>664732</v>
      </c>
      <c r="D870" s="1">
        <v>37832</v>
      </c>
      <c r="E870" t="s">
        <v>84</v>
      </c>
      <c r="F870" t="s">
        <v>92</v>
      </c>
      <c r="G870">
        <v>2000</v>
      </c>
      <c r="H870">
        <v>1396.89</v>
      </c>
      <c r="I870">
        <v>6000000</v>
      </c>
      <c r="J870">
        <v>618127</v>
      </c>
      <c r="K870" t="s">
        <v>71</v>
      </c>
      <c r="L870" t="s">
        <v>142</v>
      </c>
      <c r="M870" t="s">
        <v>118</v>
      </c>
      <c r="N870" t="s">
        <v>169</v>
      </c>
      <c r="O870" t="s">
        <v>61</v>
      </c>
      <c r="P870">
        <v>0</v>
      </c>
      <c r="Q870">
        <v>-61600</v>
      </c>
      <c r="R870" s="1">
        <v>42039</v>
      </c>
      <c r="S870" t="s">
        <v>76</v>
      </c>
      <c r="T870" t="s">
        <v>87</v>
      </c>
      <c r="U870" t="s">
        <v>64</v>
      </c>
      <c r="V870" t="s">
        <v>121</v>
      </c>
      <c r="W870" t="s">
        <v>51</v>
      </c>
      <c r="X870" t="s">
        <v>103</v>
      </c>
      <c r="Y870" t="s">
        <v>1048</v>
      </c>
      <c r="Z870">
        <v>15</v>
      </c>
      <c r="AA870">
        <v>3</v>
      </c>
      <c r="AB870" t="s">
        <v>80</v>
      </c>
      <c r="AC870">
        <v>1</v>
      </c>
      <c r="AD870">
        <v>2</v>
      </c>
      <c r="AE870" t="s">
        <v>54</v>
      </c>
      <c r="AF870">
        <v>66900</v>
      </c>
      <c r="AG870">
        <v>6690</v>
      </c>
      <c r="AH870">
        <v>13380</v>
      </c>
      <c r="AI870">
        <v>46830</v>
      </c>
      <c r="AJ870" t="s">
        <v>154</v>
      </c>
      <c r="AK870" t="s">
        <v>168</v>
      </c>
      <c r="AL870">
        <v>1999</v>
      </c>
      <c r="AM870" t="s">
        <v>57</v>
      </c>
      <c r="AO870" t="str">
        <f>_xlfn.CONCAT(Table2[[#This Row],[auto_make]], " ", Table2[[#This Row],[auto_model]])</f>
        <v>Suburu Forrestor</v>
      </c>
    </row>
    <row r="871" spans="1:41" x14ac:dyDescent="0.3">
      <c r="A871">
        <v>80</v>
      </c>
      <c r="B871">
        <v>27</v>
      </c>
      <c r="C871">
        <v>143038</v>
      </c>
      <c r="D871" s="1">
        <v>41899</v>
      </c>
      <c r="E871" t="s">
        <v>40</v>
      </c>
      <c r="F871" t="s">
        <v>92</v>
      </c>
      <c r="G871">
        <v>500</v>
      </c>
      <c r="H871">
        <v>795.31</v>
      </c>
      <c r="I871">
        <v>0</v>
      </c>
      <c r="J871">
        <v>441923</v>
      </c>
      <c r="K871" t="s">
        <v>42</v>
      </c>
      <c r="L871" t="s">
        <v>162</v>
      </c>
      <c r="M871" t="s">
        <v>190</v>
      </c>
      <c r="N871" t="s">
        <v>133</v>
      </c>
      <c r="O871" t="s">
        <v>46</v>
      </c>
      <c r="P871">
        <v>0</v>
      </c>
      <c r="Q871">
        <v>-51000</v>
      </c>
      <c r="R871" s="1">
        <v>42047</v>
      </c>
      <c r="S871" t="s">
        <v>76</v>
      </c>
      <c r="T871" t="s">
        <v>77</v>
      </c>
      <c r="U871" t="s">
        <v>49</v>
      </c>
      <c r="V871" t="s">
        <v>50</v>
      </c>
      <c r="W871" t="s">
        <v>40</v>
      </c>
      <c r="X871" t="s">
        <v>88</v>
      </c>
      <c r="Y871" t="s">
        <v>1049</v>
      </c>
      <c r="Z871">
        <v>16</v>
      </c>
      <c r="AA871">
        <v>3</v>
      </c>
      <c r="AB871" t="s">
        <v>54</v>
      </c>
      <c r="AC871">
        <v>1</v>
      </c>
      <c r="AD871">
        <v>3</v>
      </c>
      <c r="AE871" t="s">
        <v>63</v>
      </c>
      <c r="AF871">
        <v>40810</v>
      </c>
      <c r="AG871">
        <v>3710</v>
      </c>
      <c r="AH871">
        <v>7420</v>
      </c>
      <c r="AI871">
        <v>29680</v>
      </c>
      <c r="AJ871" t="s">
        <v>130</v>
      </c>
      <c r="AK871" t="s">
        <v>131</v>
      </c>
      <c r="AL871">
        <v>2000</v>
      </c>
      <c r="AM871" t="s">
        <v>57</v>
      </c>
      <c r="AO871" t="str">
        <f>_xlfn.CONCAT(Table2[[#This Row],[auto_make]], " ", Table2[[#This Row],[auto_model]])</f>
        <v>Ford F150</v>
      </c>
    </row>
    <row r="872" spans="1:41" x14ac:dyDescent="0.3">
      <c r="A872">
        <v>260</v>
      </c>
      <c r="B872">
        <v>43</v>
      </c>
      <c r="C872">
        <v>979963</v>
      </c>
      <c r="D872" s="1">
        <v>39967</v>
      </c>
      <c r="E872" t="s">
        <v>58</v>
      </c>
      <c r="F872" t="s">
        <v>70</v>
      </c>
      <c r="G872">
        <v>500</v>
      </c>
      <c r="H872">
        <v>982.22</v>
      </c>
      <c r="I872">
        <v>0</v>
      </c>
      <c r="J872">
        <v>604279</v>
      </c>
      <c r="K872" t="s">
        <v>71</v>
      </c>
      <c r="L872" t="s">
        <v>162</v>
      </c>
      <c r="M872" t="s">
        <v>126</v>
      </c>
      <c r="N872" t="s">
        <v>133</v>
      </c>
      <c r="O872" t="s">
        <v>143</v>
      </c>
      <c r="P872">
        <v>54500</v>
      </c>
      <c r="Q872">
        <v>-72100</v>
      </c>
      <c r="R872" s="1">
        <v>42047</v>
      </c>
      <c r="S872" t="s">
        <v>47</v>
      </c>
      <c r="T872" t="s">
        <v>87</v>
      </c>
      <c r="U872" t="s">
        <v>108</v>
      </c>
      <c r="V872" t="s">
        <v>100</v>
      </c>
      <c r="W872" t="s">
        <v>78</v>
      </c>
      <c r="X872" t="s">
        <v>66</v>
      </c>
      <c r="Y872" t="s">
        <v>1050</v>
      </c>
      <c r="Z872">
        <v>18</v>
      </c>
      <c r="AA872">
        <v>1</v>
      </c>
      <c r="AB872" t="s">
        <v>63</v>
      </c>
      <c r="AC872">
        <v>1</v>
      </c>
      <c r="AD872">
        <v>0</v>
      </c>
      <c r="AE872" t="s">
        <v>63</v>
      </c>
      <c r="AF872">
        <v>75400</v>
      </c>
      <c r="AG872">
        <v>15080</v>
      </c>
      <c r="AH872">
        <v>7540</v>
      </c>
      <c r="AI872">
        <v>52780</v>
      </c>
      <c r="AJ872" t="s">
        <v>210</v>
      </c>
      <c r="AK872" t="s">
        <v>226</v>
      </c>
      <c r="AL872">
        <v>2011</v>
      </c>
      <c r="AM872" t="s">
        <v>83</v>
      </c>
      <c r="AO872" t="str">
        <f>_xlfn.CONCAT(Table2[[#This Row],[auto_make]], " ", Table2[[#This Row],[auto_model]])</f>
        <v>Honda CRV</v>
      </c>
    </row>
    <row r="873" spans="1:41" x14ac:dyDescent="0.3">
      <c r="A873">
        <v>133</v>
      </c>
      <c r="B873">
        <v>34</v>
      </c>
      <c r="C873">
        <v>467841</v>
      </c>
      <c r="D873" s="1">
        <v>34618</v>
      </c>
      <c r="E873" t="s">
        <v>58</v>
      </c>
      <c r="F873" t="s">
        <v>92</v>
      </c>
      <c r="G873">
        <v>500</v>
      </c>
      <c r="H873">
        <v>1074.07</v>
      </c>
      <c r="I873">
        <v>0</v>
      </c>
      <c r="J873">
        <v>440833</v>
      </c>
      <c r="K873" t="s">
        <v>71</v>
      </c>
      <c r="L873" t="s">
        <v>162</v>
      </c>
      <c r="M873" t="s">
        <v>102</v>
      </c>
      <c r="N873" t="s">
        <v>99</v>
      </c>
      <c r="O873" t="s">
        <v>46</v>
      </c>
      <c r="P873">
        <v>70900</v>
      </c>
      <c r="Q873">
        <v>-61100</v>
      </c>
      <c r="R873" s="1">
        <v>42032</v>
      </c>
      <c r="S873" t="s">
        <v>139</v>
      </c>
      <c r="T873" t="s">
        <v>63</v>
      </c>
      <c r="U873" t="s">
        <v>64</v>
      </c>
      <c r="V873" t="s">
        <v>94</v>
      </c>
      <c r="W873" t="s">
        <v>114</v>
      </c>
      <c r="X873" t="s">
        <v>128</v>
      </c>
      <c r="Y873" t="s">
        <v>1051</v>
      </c>
      <c r="Z873">
        <v>8</v>
      </c>
      <c r="AA873">
        <v>1</v>
      </c>
      <c r="AB873" t="s">
        <v>80</v>
      </c>
      <c r="AC873">
        <v>2</v>
      </c>
      <c r="AD873">
        <v>0</v>
      </c>
      <c r="AE873" t="s">
        <v>54</v>
      </c>
      <c r="AF873">
        <v>4200</v>
      </c>
      <c r="AG873">
        <v>420</v>
      </c>
      <c r="AH873">
        <v>840</v>
      </c>
      <c r="AI873">
        <v>2940</v>
      </c>
      <c r="AJ873" t="s">
        <v>198</v>
      </c>
      <c r="AK873" t="s">
        <v>199</v>
      </c>
      <c r="AL873">
        <v>2013</v>
      </c>
      <c r="AM873" t="s">
        <v>83</v>
      </c>
      <c r="AO873" t="str">
        <f>_xlfn.CONCAT(Table2[[#This Row],[auto_make]], " ", Table2[[#This Row],[auto_model]])</f>
        <v>Jeep Wrangler</v>
      </c>
    </row>
    <row r="874" spans="1:41" x14ac:dyDescent="0.3">
      <c r="A874">
        <v>290</v>
      </c>
      <c r="B874">
        <v>45</v>
      </c>
      <c r="C874">
        <v>219028</v>
      </c>
      <c r="D874" s="1">
        <v>33437</v>
      </c>
      <c r="E874" t="s">
        <v>40</v>
      </c>
      <c r="F874" t="s">
        <v>70</v>
      </c>
      <c r="G874">
        <v>1000</v>
      </c>
      <c r="H874">
        <v>1311.3</v>
      </c>
      <c r="I874">
        <v>0</v>
      </c>
      <c r="J874">
        <v>451550</v>
      </c>
      <c r="K874" t="s">
        <v>71</v>
      </c>
      <c r="L874" t="s">
        <v>93</v>
      </c>
      <c r="M874" t="s">
        <v>59</v>
      </c>
      <c r="N874" t="s">
        <v>169</v>
      </c>
      <c r="O874" t="s">
        <v>120</v>
      </c>
      <c r="P874">
        <v>38500</v>
      </c>
      <c r="Q874">
        <v>0</v>
      </c>
      <c r="R874" s="1">
        <v>42014</v>
      </c>
      <c r="S874" t="s">
        <v>76</v>
      </c>
      <c r="T874" t="s">
        <v>48</v>
      </c>
      <c r="U874" t="s">
        <v>49</v>
      </c>
      <c r="V874" t="s">
        <v>137</v>
      </c>
      <c r="W874" t="s">
        <v>78</v>
      </c>
      <c r="X874" t="s">
        <v>123</v>
      </c>
      <c r="Y874" t="s">
        <v>1052</v>
      </c>
      <c r="Z874">
        <v>23</v>
      </c>
      <c r="AA874">
        <v>3</v>
      </c>
      <c r="AB874" t="s">
        <v>54</v>
      </c>
      <c r="AC874">
        <v>0</v>
      </c>
      <c r="AD874">
        <v>0</v>
      </c>
      <c r="AE874" t="s">
        <v>54</v>
      </c>
      <c r="AF874">
        <v>52650</v>
      </c>
      <c r="AG874">
        <v>5850</v>
      </c>
      <c r="AH874">
        <v>5850</v>
      </c>
      <c r="AI874">
        <v>40950</v>
      </c>
      <c r="AJ874" t="s">
        <v>130</v>
      </c>
      <c r="AK874" t="s">
        <v>131</v>
      </c>
      <c r="AL874">
        <v>2001</v>
      </c>
      <c r="AM874" t="s">
        <v>57</v>
      </c>
      <c r="AO874" t="str">
        <f>_xlfn.CONCAT(Table2[[#This Row],[auto_make]], " ", Table2[[#This Row],[auto_model]])</f>
        <v>Ford F150</v>
      </c>
    </row>
    <row r="875" spans="1:41" x14ac:dyDescent="0.3">
      <c r="A875">
        <v>322</v>
      </c>
      <c r="B875">
        <v>49</v>
      </c>
      <c r="C875">
        <v>130156</v>
      </c>
      <c r="D875" s="1">
        <v>37158</v>
      </c>
      <c r="E875" t="s">
        <v>84</v>
      </c>
      <c r="F875" t="s">
        <v>41</v>
      </c>
      <c r="G875">
        <v>2000</v>
      </c>
      <c r="H875">
        <v>1277.1199999999999</v>
      </c>
      <c r="I875">
        <v>0</v>
      </c>
      <c r="J875">
        <v>431853</v>
      </c>
      <c r="K875" t="s">
        <v>71</v>
      </c>
      <c r="L875" t="s">
        <v>72</v>
      </c>
      <c r="M875" t="s">
        <v>85</v>
      </c>
      <c r="N875" t="s">
        <v>171</v>
      </c>
      <c r="O875" t="s">
        <v>75</v>
      </c>
      <c r="P875">
        <v>0</v>
      </c>
      <c r="Q875">
        <v>-46000</v>
      </c>
      <c r="R875" s="1">
        <v>42023</v>
      </c>
      <c r="S875" t="s">
        <v>47</v>
      </c>
      <c r="T875" t="s">
        <v>77</v>
      </c>
      <c r="U875" t="s">
        <v>49</v>
      </c>
      <c r="V875" t="s">
        <v>137</v>
      </c>
      <c r="W875" t="s">
        <v>114</v>
      </c>
      <c r="X875" t="s">
        <v>123</v>
      </c>
      <c r="Y875" t="s">
        <v>1053</v>
      </c>
      <c r="Z875">
        <v>18</v>
      </c>
      <c r="AA875">
        <v>1</v>
      </c>
      <c r="AB875" t="s">
        <v>63</v>
      </c>
      <c r="AC875">
        <v>0</v>
      </c>
      <c r="AD875">
        <v>2</v>
      </c>
      <c r="AE875" t="s">
        <v>54</v>
      </c>
      <c r="AF875">
        <v>42240</v>
      </c>
      <c r="AG875">
        <v>7680</v>
      </c>
      <c r="AH875">
        <v>7680</v>
      </c>
      <c r="AI875">
        <v>26880</v>
      </c>
      <c r="AJ875" t="s">
        <v>90</v>
      </c>
      <c r="AK875" t="s">
        <v>246</v>
      </c>
      <c r="AL875">
        <v>2007</v>
      </c>
      <c r="AM875" t="s">
        <v>83</v>
      </c>
      <c r="AO875" t="str">
        <f>_xlfn.CONCAT(Table2[[#This Row],[auto_make]], " ", Table2[[#This Row],[auto_model]])</f>
        <v>Chevrolet Malibu</v>
      </c>
    </row>
    <row r="876" spans="1:41" x14ac:dyDescent="0.3">
      <c r="A876">
        <v>228</v>
      </c>
      <c r="B876">
        <v>39</v>
      </c>
      <c r="C876">
        <v>762951</v>
      </c>
      <c r="D876" s="1">
        <v>41171</v>
      </c>
      <c r="E876" t="s">
        <v>58</v>
      </c>
      <c r="F876" t="s">
        <v>92</v>
      </c>
      <c r="G876">
        <v>500</v>
      </c>
      <c r="H876">
        <v>1388.62</v>
      </c>
      <c r="I876">
        <v>0</v>
      </c>
      <c r="J876">
        <v>614274</v>
      </c>
      <c r="K876" t="s">
        <v>71</v>
      </c>
      <c r="L876" t="s">
        <v>162</v>
      </c>
      <c r="M876" t="s">
        <v>73</v>
      </c>
      <c r="N876" t="s">
        <v>60</v>
      </c>
      <c r="O876" t="s">
        <v>46</v>
      </c>
      <c r="P876">
        <v>35200</v>
      </c>
      <c r="Q876">
        <v>0</v>
      </c>
      <c r="R876" s="1">
        <v>42023</v>
      </c>
      <c r="S876" t="s">
        <v>47</v>
      </c>
      <c r="T876" t="s">
        <v>48</v>
      </c>
      <c r="U876" t="s">
        <v>64</v>
      </c>
      <c r="V876" t="s">
        <v>121</v>
      </c>
      <c r="W876" t="s">
        <v>122</v>
      </c>
      <c r="X876" t="s">
        <v>66</v>
      </c>
      <c r="Y876" t="s">
        <v>1054</v>
      </c>
      <c r="Z876">
        <v>10</v>
      </c>
      <c r="AA876">
        <v>1</v>
      </c>
      <c r="AB876" t="s">
        <v>54</v>
      </c>
      <c r="AC876">
        <v>1</v>
      </c>
      <c r="AD876">
        <v>0</v>
      </c>
      <c r="AE876" t="s">
        <v>54</v>
      </c>
      <c r="AF876">
        <v>59490</v>
      </c>
      <c r="AG876">
        <v>6610</v>
      </c>
      <c r="AH876">
        <v>6610</v>
      </c>
      <c r="AI876">
        <v>46270</v>
      </c>
      <c r="AJ876" t="s">
        <v>68</v>
      </c>
      <c r="AK876" t="s">
        <v>272</v>
      </c>
      <c r="AL876">
        <v>1995</v>
      </c>
      <c r="AM876" t="s">
        <v>83</v>
      </c>
      <c r="AO876" t="str">
        <f>_xlfn.CONCAT(Table2[[#This Row],[auto_make]], " ", Table2[[#This Row],[auto_model]])</f>
        <v>Mercedes ML350</v>
      </c>
    </row>
    <row r="877" spans="1:41" x14ac:dyDescent="0.3">
      <c r="A877">
        <v>195</v>
      </c>
      <c r="B877">
        <v>37</v>
      </c>
      <c r="C877">
        <v>376879</v>
      </c>
      <c r="D877" s="1">
        <v>33430</v>
      </c>
      <c r="E877" t="s">
        <v>84</v>
      </c>
      <c r="F877" t="s">
        <v>70</v>
      </c>
      <c r="G877">
        <v>1000</v>
      </c>
      <c r="H877">
        <v>1406.52</v>
      </c>
      <c r="I877">
        <v>8000000</v>
      </c>
      <c r="J877">
        <v>619148</v>
      </c>
      <c r="K877" t="s">
        <v>42</v>
      </c>
      <c r="L877" t="s">
        <v>43</v>
      </c>
      <c r="M877" t="s">
        <v>98</v>
      </c>
      <c r="N877" t="s">
        <v>107</v>
      </c>
      <c r="O877" t="s">
        <v>86</v>
      </c>
      <c r="P877">
        <v>0</v>
      </c>
      <c r="Q877">
        <v>0</v>
      </c>
      <c r="R877" s="1">
        <v>42032</v>
      </c>
      <c r="S877" t="s">
        <v>47</v>
      </c>
      <c r="T877" t="s">
        <v>48</v>
      </c>
      <c r="U877" t="s">
        <v>49</v>
      </c>
      <c r="V877" t="s">
        <v>137</v>
      </c>
      <c r="W877" t="s">
        <v>51</v>
      </c>
      <c r="X877" t="s">
        <v>88</v>
      </c>
      <c r="Y877" t="s">
        <v>1055</v>
      </c>
      <c r="Z877">
        <v>12</v>
      </c>
      <c r="AA877">
        <v>1</v>
      </c>
      <c r="AB877" t="s">
        <v>80</v>
      </c>
      <c r="AC877">
        <v>0</v>
      </c>
      <c r="AD877">
        <v>2</v>
      </c>
      <c r="AE877" t="s">
        <v>80</v>
      </c>
      <c r="AF877">
        <v>44200</v>
      </c>
      <c r="AG877">
        <v>4420</v>
      </c>
      <c r="AH877">
        <v>4420</v>
      </c>
      <c r="AI877">
        <v>35360</v>
      </c>
      <c r="AJ877" t="s">
        <v>198</v>
      </c>
      <c r="AK877" t="s">
        <v>199</v>
      </c>
      <c r="AL877">
        <v>2002</v>
      </c>
      <c r="AM877" t="s">
        <v>57</v>
      </c>
      <c r="AO877" t="str">
        <f>_xlfn.CONCAT(Table2[[#This Row],[auto_make]], " ", Table2[[#This Row],[auto_model]])</f>
        <v>Jeep Wrangler</v>
      </c>
    </row>
    <row r="878" spans="1:41" x14ac:dyDescent="0.3">
      <c r="A878">
        <v>247</v>
      </c>
      <c r="B878">
        <v>39</v>
      </c>
      <c r="C878">
        <v>599031</v>
      </c>
      <c r="D878" s="1">
        <v>33540</v>
      </c>
      <c r="E878" t="s">
        <v>58</v>
      </c>
      <c r="F878" t="s">
        <v>70</v>
      </c>
      <c r="G878">
        <v>500</v>
      </c>
      <c r="H878">
        <v>1558.29</v>
      </c>
      <c r="I878">
        <v>0</v>
      </c>
      <c r="J878">
        <v>456781</v>
      </c>
      <c r="K878" t="s">
        <v>71</v>
      </c>
      <c r="L878" t="s">
        <v>125</v>
      </c>
      <c r="M878" t="s">
        <v>136</v>
      </c>
      <c r="N878" t="s">
        <v>60</v>
      </c>
      <c r="O878" t="s">
        <v>86</v>
      </c>
      <c r="P878">
        <v>0</v>
      </c>
      <c r="Q878">
        <v>-49300</v>
      </c>
      <c r="R878" s="1">
        <v>42051</v>
      </c>
      <c r="S878" t="s">
        <v>62</v>
      </c>
      <c r="T878" t="s">
        <v>63</v>
      </c>
      <c r="U878" t="s">
        <v>213</v>
      </c>
      <c r="V878" t="s">
        <v>50</v>
      </c>
      <c r="W878" t="s">
        <v>114</v>
      </c>
      <c r="X878" t="s">
        <v>103</v>
      </c>
      <c r="Y878" t="s">
        <v>1056</v>
      </c>
      <c r="Z878">
        <v>5</v>
      </c>
      <c r="AA878">
        <v>1</v>
      </c>
      <c r="AB878" t="s">
        <v>54</v>
      </c>
      <c r="AC878">
        <v>1</v>
      </c>
      <c r="AD878">
        <v>2</v>
      </c>
      <c r="AE878" t="s">
        <v>63</v>
      </c>
      <c r="AF878">
        <v>7700</v>
      </c>
      <c r="AG878">
        <v>770</v>
      </c>
      <c r="AH878">
        <v>1540</v>
      </c>
      <c r="AI878">
        <v>5390</v>
      </c>
      <c r="AJ878" t="s">
        <v>55</v>
      </c>
      <c r="AK878">
        <v>93</v>
      </c>
      <c r="AL878">
        <v>2000</v>
      </c>
      <c r="AM878" t="s">
        <v>83</v>
      </c>
      <c r="AO878" t="str">
        <f>_xlfn.CONCAT(Table2[[#This Row],[auto_make]], " ", Table2[[#This Row],[auto_model]])</f>
        <v>Saab 93</v>
      </c>
    </row>
    <row r="879" spans="1:41" x14ac:dyDescent="0.3">
      <c r="A879">
        <v>405</v>
      </c>
      <c r="B879">
        <v>57</v>
      </c>
      <c r="C879">
        <v>676255</v>
      </c>
      <c r="D879" s="1">
        <v>36522</v>
      </c>
      <c r="E879" t="s">
        <v>58</v>
      </c>
      <c r="F879" t="s">
        <v>92</v>
      </c>
      <c r="G879">
        <v>1000</v>
      </c>
      <c r="H879">
        <v>1132.47</v>
      </c>
      <c r="I879">
        <v>4000000</v>
      </c>
      <c r="J879">
        <v>434293</v>
      </c>
      <c r="K879" t="s">
        <v>42</v>
      </c>
      <c r="L879" t="s">
        <v>43</v>
      </c>
      <c r="M879" t="s">
        <v>118</v>
      </c>
      <c r="N879" t="s">
        <v>265</v>
      </c>
      <c r="O879" t="s">
        <v>61</v>
      </c>
      <c r="P879">
        <v>46300</v>
      </c>
      <c r="Q879">
        <v>0</v>
      </c>
      <c r="R879" s="1">
        <v>42012</v>
      </c>
      <c r="S879" t="s">
        <v>76</v>
      </c>
      <c r="T879" t="s">
        <v>87</v>
      </c>
      <c r="U879" t="s">
        <v>108</v>
      </c>
      <c r="V879" t="s">
        <v>121</v>
      </c>
      <c r="W879" t="s">
        <v>78</v>
      </c>
      <c r="X879" t="s">
        <v>128</v>
      </c>
      <c r="Y879" t="s">
        <v>1057</v>
      </c>
      <c r="Z879">
        <v>21</v>
      </c>
      <c r="AA879">
        <v>3</v>
      </c>
      <c r="AB879" t="s">
        <v>63</v>
      </c>
      <c r="AC879">
        <v>2</v>
      </c>
      <c r="AD879">
        <v>3</v>
      </c>
      <c r="AE879" t="s">
        <v>63</v>
      </c>
      <c r="AF879">
        <v>61440</v>
      </c>
      <c r="AG879">
        <v>10240</v>
      </c>
      <c r="AH879">
        <v>10240</v>
      </c>
      <c r="AI879">
        <v>40960</v>
      </c>
      <c r="AJ879" t="s">
        <v>55</v>
      </c>
      <c r="AK879">
        <v>93</v>
      </c>
      <c r="AL879">
        <v>2008</v>
      </c>
      <c r="AM879" t="s">
        <v>83</v>
      </c>
      <c r="AO879" t="str">
        <f>_xlfn.CONCAT(Table2[[#This Row],[auto_make]], " ", Table2[[#This Row],[auto_model]])</f>
        <v>Saab 93</v>
      </c>
    </row>
    <row r="880" spans="1:41" x14ac:dyDescent="0.3">
      <c r="A880">
        <v>144</v>
      </c>
      <c r="B880">
        <v>37</v>
      </c>
      <c r="C880">
        <v>985446</v>
      </c>
      <c r="D880" s="1">
        <v>41193</v>
      </c>
      <c r="E880" t="s">
        <v>40</v>
      </c>
      <c r="F880" t="s">
        <v>41</v>
      </c>
      <c r="G880">
        <v>2000</v>
      </c>
      <c r="H880">
        <v>1896.91</v>
      </c>
      <c r="I880">
        <v>0</v>
      </c>
      <c r="J880">
        <v>460895</v>
      </c>
      <c r="K880" t="s">
        <v>71</v>
      </c>
      <c r="L880" t="s">
        <v>72</v>
      </c>
      <c r="M880" t="s">
        <v>160</v>
      </c>
      <c r="N880" t="s">
        <v>45</v>
      </c>
      <c r="O880" t="s">
        <v>143</v>
      </c>
      <c r="P880">
        <v>73700</v>
      </c>
      <c r="Q880">
        <v>0</v>
      </c>
      <c r="R880" s="1">
        <v>42028</v>
      </c>
      <c r="S880" t="s">
        <v>76</v>
      </c>
      <c r="T880" t="s">
        <v>77</v>
      </c>
      <c r="U880" t="s">
        <v>49</v>
      </c>
      <c r="V880" t="s">
        <v>100</v>
      </c>
      <c r="W880" t="s">
        <v>51</v>
      </c>
      <c r="X880" t="s">
        <v>52</v>
      </c>
      <c r="Y880" t="s">
        <v>1058</v>
      </c>
      <c r="Z880">
        <v>17</v>
      </c>
      <c r="AA880">
        <v>3</v>
      </c>
      <c r="AB880" t="s">
        <v>54</v>
      </c>
      <c r="AC880">
        <v>1</v>
      </c>
      <c r="AD880">
        <v>3</v>
      </c>
      <c r="AE880" t="s">
        <v>80</v>
      </c>
      <c r="AF880">
        <v>54400</v>
      </c>
      <c r="AG880">
        <v>5440</v>
      </c>
      <c r="AH880">
        <v>10880</v>
      </c>
      <c r="AI880">
        <v>38080</v>
      </c>
      <c r="AJ880" t="s">
        <v>90</v>
      </c>
      <c r="AK880" t="s">
        <v>224</v>
      </c>
      <c r="AL880">
        <v>2015</v>
      </c>
      <c r="AM880" t="s">
        <v>57</v>
      </c>
      <c r="AO880" t="str">
        <f>_xlfn.CONCAT(Table2[[#This Row],[auto_make]], " ", Table2[[#This Row],[auto_model]])</f>
        <v>Chevrolet Silverado</v>
      </c>
    </row>
    <row r="881" spans="1:41" x14ac:dyDescent="0.3">
      <c r="A881">
        <v>338</v>
      </c>
      <c r="B881">
        <v>47</v>
      </c>
      <c r="C881">
        <v>884180</v>
      </c>
      <c r="D881" s="1">
        <v>34930</v>
      </c>
      <c r="E881" t="s">
        <v>84</v>
      </c>
      <c r="F881" t="s">
        <v>92</v>
      </c>
      <c r="G881">
        <v>500</v>
      </c>
      <c r="H881">
        <v>1143.46</v>
      </c>
      <c r="I881">
        <v>4000000</v>
      </c>
      <c r="J881">
        <v>601600</v>
      </c>
      <c r="K881" t="s">
        <v>42</v>
      </c>
      <c r="L881" t="s">
        <v>43</v>
      </c>
      <c r="M881" t="s">
        <v>118</v>
      </c>
      <c r="N881" t="s">
        <v>174</v>
      </c>
      <c r="O881" t="s">
        <v>61</v>
      </c>
      <c r="P881">
        <v>0</v>
      </c>
      <c r="Q881">
        <v>0</v>
      </c>
      <c r="R881" s="1">
        <v>42053</v>
      </c>
      <c r="S881" t="s">
        <v>47</v>
      </c>
      <c r="T881" t="s">
        <v>87</v>
      </c>
      <c r="U881" t="s">
        <v>108</v>
      </c>
      <c r="V881" t="s">
        <v>121</v>
      </c>
      <c r="W881" t="s">
        <v>122</v>
      </c>
      <c r="X881" t="s">
        <v>88</v>
      </c>
      <c r="Y881" t="s">
        <v>1059</v>
      </c>
      <c r="Z881">
        <v>4</v>
      </c>
      <c r="AA881">
        <v>1</v>
      </c>
      <c r="AB881" t="s">
        <v>54</v>
      </c>
      <c r="AC881">
        <v>2</v>
      </c>
      <c r="AD881">
        <v>1</v>
      </c>
      <c r="AE881" t="s">
        <v>63</v>
      </c>
      <c r="AF881">
        <v>58560</v>
      </c>
      <c r="AG881">
        <v>9760</v>
      </c>
      <c r="AH881">
        <v>9760</v>
      </c>
      <c r="AI881">
        <v>39040</v>
      </c>
      <c r="AJ881" t="s">
        <v>68</v>
      </c>
      <c r="AK881" t="s">
        <v>69</v>
      </c>
      <c r="AL881">
        <v>2002</v>
      </c>
      <c r="AM881" t="s">
        <v>83</v>
      </c>
      <c r="AO881" t="str">
        <f>_xlfn.CONCAT(Table2[[#This Row],[auto_make]], " ", Table2[[#This Row],[auto_model]])</f>
        <v>Mercedes E400</v>
      </c>
    </row>
    <row r="882" spans="1:41" x14ac:dyDescent="0.3">
      <c r="A882">
        <v>121</v>
      </c>
      <c r="B882">
        <v>34</v>
      </c>
      <c r="C882">
        <v>571462</v>
      </c>
      <c r="D882" s="1">
        <v>33280</v>
      </c>
      <c r="E882" t="s">
        <v>58</v>
      </c>
      <c r="F882" t="s">
        <v>92</v>
      </c>
      <c r="G882">
        <v>500</v>
      </c>
      <c r="H882">
        <v>1285.42</v>
      </c>
      <c r="I882">
        <v>0</v>
      </c>
      <c r="J882">
        <v>465440</v>
      </c>
      <c r="K882" t="s">
        <v>42</v>
      </c>
      <c r="L882" t="s">
        <v>43</v>
      </c>
      <c r="M882" t="s">
        <v>118</v>
      </c>
      <c r="N882" t="s">
        <v>182</v>
      </c>
      <c r="O882" t="s">
        <v>120</v>
      </c>
      <c r="P882">
        <v>0</v>
      </c>
      <c r="Q882">
        <v>0</v>
      </c>
      <c r="R882" s="1">
        <v>42025</v>
      </c>
      <c r="S882" t="s">
        <v>47</v>
      </c>
      <c r="T882" t="s">
        <v>87</v>
      </c>
      <c r="U882" t="s">
        <v>49</v>
      </c>
      <c r="V882" t="s">
        <v>100</v>
      </c>
      <c r="W882" t="s">
        <v>65</v>
      </c>
      <c r="X882" t="s">
        <v>157</v>
      </c>
      <c r="Y882" t="s">
        <v>1060</v>
      </c>
      <c r="Z882">
        <v>11</v>
      </c>
      <c r="AA882">
        <v>1</v>
      </c>
      <c r="AB882" t="s">
        <v>80</v>
      </c>
      <c r="AC882">
        <v>1</v>
      </c>
      <c r="AD882">
        <v>1</v>
      </c>
      <c r="AE882" t="s">
        <v>80</v>
      </c>
      <c r="AF882">
        <v>67300</v>
      </c>
      <c r="AG882">
        <v>6730</v>
      </c>
      <c r="AH882">
        <v>6730</v>
      </c>
      <c r="AI882">
        <v>53840</v>
      </c>
      <c r="AJ882" t="s">
        <v>81</v>
      </c>
      <c r="AK882" t="s">
        <v>82</v>
      </c>
      <c r="AL882">
        <v>2000</v>
      </c>
      <c r="AM882" t="s">
        <v>57</v>
      </c>
      <c r="AO882" t="str">
        <f>_xlfn.CONCAT(Table2[[#This Row],[auto_make]], " ", Table2[[#This Row],[auto_model]])</f>
        <v>Dodge RAM</v>
      </c>
    </row>
    <row r="883" spans="1:41" x14ac:dyDescent="0.3">
      <c r="A883">
        <v>398</v>
      </c>
      <c r="B883">
        <v>55</v>
      </c>
      <c r="C883">
        <v>815883</v>
      </c>
      <c r="D883" s="1">
        <v>33421</v>
      </c>
      <c r="E883" t="s">
        <v>40</v>
      </c>
      <c r="F883" t="s">
        <v>41</v>
      </c>
      <c r="G883">
        <v>2000</v>
      </c>
      <c r="H883">
        <v>1305.26</v>
      </c>
      <c r="I883">
        <v>0</v>
      </c>
      <c r="J883">
        <v>455482</v>
      </c>
      <c r="K883" t="s">
        <v>42</v>
      </c>
      <c r="L883" t="s">
        <v>43</v>
      </c>
      <c r="M883" t="s">
        <v>190</v>
      </c>
      <c r="N883" t="s">
        <v>133</v>
      </c>
      <c r="O883" t="s">
        <v>120</v>
      </c>
      <c r="P883">
        <v>66200</v>
      </c>
      <c r="Q883">
        <v>-49700</v>
      </c>
      <c r="R883" s="1">
        <v>42012</v>
      </c>
      <c r="S883" t="s">
        <v>47</v>
      </c>
      <c r="T883" t="s">
        <v>77</v>
      </c>
      <c r="U883" t="s">
        <v>49</v>
      </c>
      <c r="V883" t="s">
        <v>100</v>
      </c>
      <c r="W883" t="s">
        <v>65</v>
      </c>
      <c r="X883" t="s">
        <v>123</v>
      </c>
      <c r="Y883" t="s">
        <v>1061</v>
      </c>
      <c r="Z883">
        <v>18</v>
      </c>
      <c r="AA883">
        <v>1</v>
      </c>
      <c r="AB883" t="s">
        <v>63</v>
      </c>
      <c r="AC883">
        <v>1</v>
      </c>
      <c r="AD883">
        <v>3</v>
      </c>
      <c r="AE883" t="s">
        <v>54</v>
      </c>
      <c r="AF883">
        <v>36740</v>
      </c>
      <c r="AG883">
        <v>3340</v>
      </c>
      <c r="AH883">
        <v>6680</v>
      </c>
      <c r="AI883">
        <v>26720</v>
      </c>
      <c r="AJ883" t="s">
        <v>188</v>
      </c>
      <c r="AK883" t="s">
        <v>204</v>
      </c>
      <c r="AL883">
        <v>1998</v>
      </c>
      <c r="AM883" t="s">
        <v>57</v>
      </c>
      <c r="AO883" t="str">
        <f>_xlfn.CONCAT(Table2[[#This Row],[auto_make]], " ", Table2[[#This Row],[auto_model]])</f>
        <v>BMW X5</v>
      </c>
    </row>
    <row r="884" spans="1:41" x14ac:dyDescent="0.3">
      <c r="A884">
        <v>9</v>
      </c>
      <c r="B884">
        <v>30</v>
      </c>
      <c r="C884">
        <v>258265</v>
      </c>
      <c r="D884" s="1">
        <v>34434</v>
      </c>
      <c r="E884" t="s">
        <v>84</v>
      </c>
      <c r="F884" t="s">
        <v>70</v>
      </c>
      <c r="G884">
        <v>1000</v>
      </c>
      <c r="H884">
        <v>1073.83</v>
      </c>
      <c r="I884">
        <v>0</v>
      </c>
      <c r="J884">
        <v>438877</v>
      </c>
      <c r="K884" t="s">
        <v>71</v>
      </c>
      <c r="L884" t="s">
        <v>132</v>
      </c>
      <c r="M884" t="s">
        <v>59</v>
      </c>
      <c r="N884" t="s">
        <v>127</v>
      </c>
      <c r="O884" t="s">
        <v>143</v>
      </c>
      <c r="P884">
        <v>0</v>
      </c>
      <c r="Q884">
        <v>0</v>
      </c>
      <c r="R884" s="1">
        <v>42037</v>
      </c>
      <c r="S884" t="s">
        <v>47</v>
      </c>
      <c r="T884" t="s">
        <v>77</v>
      </c>
      <c r="U884" t="s">
        <v>108</v>
      </c>
      <c r="V884" t="s">
        <v>50</v>
      </c>
      <c r="W884" t="s">
        <v>78</v>
      </c>
      <c r="X884" t="s">
        <v>157</v>
      </c>
      <c r="Y884" t="s">
        <v>1062</v>
      </c>
      <c r="Z884">
        <v>12</v>
      </c>
      <c r="AA884">
        <v>1</v>
      </c>
      <c r="AB884" t="s">
        <v>63</v>
      </c>
      <c r="AC884">
        <v>0</v>
      </c>
      <c r="AD884">
        <v>0</v>
      </c>
      <c r="AE884" t="s">
        <v>80</v>
      </c>
      <c r="AF884">
        <v>85690</v>
      </c>
      <c r="AG884">
        <v>15580</v>
      </c>
      <c r="AH884">
        <v>15580</v>
      </c>
      <c r="AI884">
        <v>54530</v>
      </c>
      <c r="AJ884" t="s">
        <v>188</v>
      </c>
      <c r="AK884" t="s">
        <v>189</v>
      </c>
      <c r="AL884">
        <v>2011</v>
      </c>
      <c r="AM884" t="s">
        <v>83</v>
      </c>
      <c r="AO884" t="str">
        <f>_xlfn.CONCAT(Table2[[#This Row],[auto_make]], " ", Table2[[#This Row],[auto_model]])</f>
        <v>BMW 3 Series</v>
      </c>
    </row>
    <row r="885" spans="1:41" x14ac:dyDescent="0.3">
      <c r="A885">
        <v>115</v>
      </c>
      <c r="B885">
        <v>31</v>
      </c>
      <c r="C885">
        <v>569714</v>
      </c>
      <c r="D885" s="1">
        <v>38690</v>
      </c>
      <c r="E885" t="s">
        <v>40</v>
      </c>
      <c r="F885" t="s">
        <v>92</v>
      </c>
      <c r="G885">
        <v>1000</v>
      </c>
      <c r="H885">
        <v>1051.67</v>
      </c>
      <c r="I885">
        <v>0</v>
      </c>
      <c r="J885">
        <v>479824</v>
      </c>
      <c r="K885" t="s">
        <v>71</v>
      </c>
      <c r="L885" t="s">
        <v>93</v>
      </c>
      <c r="M885" t="s">
        <v>126</v>
      </c>
      <c r="N885" t="s">
        <v>99</v>
      </c>
      <c r="O885" t="s">
        <v>143</v>
      </c>
      <c r="P885">
        <v>0</v>
      </c>
      <c r="Q885">
        <v>0</v>
      </c>
      <c r="R885" s="1">
        <v>42064</v>
      </c>
      <c r="S885" t="s">
        <v>76</v>
      </c>
      <c r="T885" t="s">
        <v>48</v>
      </c>
      <c r="U885" t="s">
        <v>49</v>
      </c>
      <c r="V885" t="s">
        <v>137</v>
      </c>
      <c r="W885" t="s">
        <v>114</v>
      </c>
      <c r="X885" t="s">
        <v>66</v>
      </c>
      <c r="Y885" t="s">
        <v>1063</v>
      </c>
      <c r="Z885">
        <v>18</v>
      </c>
      <c r="AA885">
        <v>3</v>
      </c>
      <c r="AB885" t="s">
        <v>54</v>
      </c>
      <c r="AC885">
        <v>0</v>
      </c>
      <c r="AD885">
        <v>3</v>
      </c>
      <c r="AE885" t="s">
        <v>80</v>
      </c>
      <c r="AF885">
        <v>34160</v>
      </c>
      <c r="AG885">
        <v>0</v>
      </c>
      <c r="AH885">
        <v>4270</v>
      </c>
      <c r="AI885">
        <v>29890</v>
      </c>
      <c r="AJ885" t="s">
        <v>110</v>
      </c>
      <c r="AK885" t="s">
        <v>111</v>
      </c>
      <c r="AL885">
        <v>2005</v>
      </c>
      <c r="AM885" t="s">
        <v>57</v>
      </c>
      <c r="AO885" t="str">
        <f>_xlfn.CONCAT(Table2[[#This Row],[auto_make]], " ", Table2[[#This Row],[auto_model]])</f>
        <v>Audi A5</v>
      </c>
    </row>
    <row r="886" spans="1:41" x14ac:dyDescent="0.3">
      <c r="A886">
        <v>280</v>
      </c>
      <c r="B886">
        <v>48</v>
      </c>
      <c r="C886">
        <v>180008</v>
      </c>
      <c r="D886" s="1">
        <v>41836</v>
      </c>
      <c r="E886" t="s">
        <v>84</v>
      </c>
      <c r="F886" t="s">
        <v>41</v>
      </c>
      <c r="G886">
        <v>1000</v>
      </c>
      <c r="H886">
        <v>1387.35</v>
      </c>
      <c r="I886">
        <v>0</v>
      </c>
      <c r="J886">
        <v>477415</v>
      </c>
      <c r="K886" t="s">
        <v>42</v>
      </c>
      <c r="L886" t="s">
        <v>162</v>
      </c>
      <c r="M886" t="s">
        <v>146</v>
      </c>
      <c r="N886" t="s">
        <v>166</v>
      </c>
      <c r="O886" t="s">
        <v>143</v>
      </c>
      <c r="P886">
        <v>0</v>
      </c>
      <c r="Q886">
        <v>-72000</v>
      </c>
      <c r="R886" s="1">
        <v>42039</v>
      </c>
      <c r="S886" t="s">
        <v>47</v>
      </c>
      <c r="T886" t="s">
        <v>87</v>
      </c>
      <c r="U886" t="s">
        <v>64</v>
      </c>
      <c r="V886" t="s">
        <v>100</v>
      </c>
      <c r="W886" t="s">
        <v>114</v>
      </c>
      <c r="X886" t="s">
        <v>123</v>
      </c>
      <c r="Y886" t="s">
        <v>1064</v>
      </c>
      <c r="Z886">
        <v>16</v>
      </c>
      <c r="AA886">
        <v>1</v>
      </c>
      <c r="AB886" t="s">
        <v>80</v>
      </c>
      <c r="AC886">
        <v>2</v>
      </c>
      <c r="AD886">
        <v>2</v>
      </c>
      <c r="AE886" t="s">
        <v>63</v>
      </c>
      <c r="AF886">
        <v>61320</v>
      </c>
      <c r="AG886">
        <v>10220</v>
      </c>
      <c r="AH886">
        <v>10220</v>
      </c>
      <c r="AI886">
        <v>40880</v>
      </c>
      <c r="AJ886" t="s">
        <v>188</v>
      </c>
      <c r="AK886" t="s">
        <v>202</v>
      </c>
      <c r="AL886">
        <v>1998</v>
      </c>
      <c r="AM886" t="s">
        <v>83</v>
      </c>
      <c r="AO886" t="str">
        <f>_xlfn.CONCAT(Table2[[#This Row],[auto_make]], " ", Table2[[#This Row],[auto_model]])</f>
        <v>BMW M5</v>
      </c>
    </row>
    <row r="887" spans="1:41" x14ac:dyDescent="0.3">
      <c r="A887">
        <v>254</v>
      </c>
      <c r="B887">
        <v>45</v>
      </c>
      <c r="C887">
        <v>633375</v>
      </c>
      <c r="D887" s="1">
        <v>37881</v>
      </c>
      <c r="E887" t="s">
        <v>84</v>
      </c>
      <c r="F887" t="s">
        <v>41</v>
      </c>
      <c r="G887">
        <v>500</v>
      </c>
      <c r="H887">
        <v>1083.6400000000001</v>
      </c>
      <c r="I887">
        <v>0</v>
      </c>
      <c r="J887">
        <v>614372</v>
      </c>
      <c r="K887" t="s">
        <v>42</v>
      </c>
      <c r="L887" t="s">
        <v>162</v>
      </c>
      <c r="M887" t="s">
        <v>112</v>
      </c>
      <c r="N887" t="s">
        <v>166</v>
      </c>
      <c r="O887" t="s">
        <v>46</v>
      </c>
      <c r="P887">
        <v>59800</v>
      </c>
      <c r="Q887">
        <v>0</v>
      </c>
      <c r="R887" s="1">
        <v>42062</v>
      </c>
      <c r="S887" t="s">
        <v>76</v>
      </c>
      <c r="T887" t="s">
        <v>77</v>
      </c>
      <c r="U887" t="s">
        <v>108</v>
      </c>
      <c r="V887" t="s">
        <v>50</v>
      </c>
      <c r="W887" t="s">
        <v>122</v>
      </c>
      <c r="X887" t="s">
        <v>52</v>
      </c>
      <c r="Y887" t="s">
        <v>1065</v>
      </c>
      <c r="Z887">
        <v>19</v>
      </c>
      <c r="AA887">
        <v>3</v>
      </c>
      <c r="AB887" t="s">
        <v>54</v>
      </c>
      <c r="AC887">
        <v>0</v>
      </c>
      <c r="AD887">
        <v>0</v>
      </c>
      <c r="AE887" t="s">
        <v>63</v>
      </c>
      <c r="AF887">
        <v>79680</v>
      </c>
      <c r="AG887">
        <v>13280</v>
      </c>
      <c r="AH887">
        <v>13280</v>
      </c>
      <c r="AI887">
        <v>53120</v>
      </c>
      <c r="AJ887" t="s">
        <v>188</v>
      </c>
      <c r="AK887" t="s">
        <v>189</v>
      </c>
      <c r="AL887">
        <v>2004</v>
      </c>
      <c r="AM887" t="s">
        <v>83</v>
      </c>
      <c r="AO887" t="str">
        <f>_xlfn.CONCAT(Table2[[#This Row],[auto_make]], " ", Table2[[#This Row],[auto_model]])</f>
        <v>BMW 3 Series</v>
      </c>
    </row>
    <row r="888" spans="1:41" x14ac:dyDescent="0.3">
      <c r="A888">
        <v>141</v>
      </c>
      <c r="B888">
        <v>30</v>
      </c>
      <c r="C888">
        <v>556538</v>
      </c>
      <c r="D888" s="1">
        <v>36722</v>
      </c>
      <c r="E888" t="s">
        <v>84</v>
      </c>
      <c r="F888" t="s">
        <v>41</v>
      </c>
      <c r="G888">
        <v>1000</v>
      </c>
      <c r="H888">
        <v>1851.78</v>
      </c>
      <c r="I888">
        <v>0</v>
      </c>
      <c r="J888">
        <v>465248</v>
      </c>
      <c r="K888" t="s">
        <v>71</v>
      </c>
      <c r="L888" t="s">
        <v>132</v>
      </c>
      <c r="M888" t="s">
        <v>44</v>
      </c>
      <c r="N888" t="s">
        <v>265</v>
      </c>
      <c r="O888" t="s">
        <v>61</v>
      </c>
      <c r="P888">
        <v>78800</v>
      </c>
      <c r="Q888">
        <v>0</v>
      </c>
      <c r="R888" s="1">
        <v>42044</v>
      </c>
      <c r="S888" t="s">
        <v>47</v>
      </c>
      <c r="T888" t="s">
        <v>87</v>
      </c>
      <c r="U888" t="s">
        <v>108</v>
      </c>
      <c r="V888" t="s">
        <v>100</v>
      </c>
      <c r="W888" t="s">
        <v>51</v>
      </c>
      <c r="X888" t="s">
        <v>66</v>
      </c>
      <c r="Y888" t="s">
        <v>1066</v>
      </c>
      <c r="Z888">
        <v>13</v>
      </c>
      <c r="AA888">
        <v>1</v>
      </c>
      <c r="AB888" t="s">
        <v>80</v>
      </c>
      <c r="AC888">
        <v>1</v>
      </c>
      <c r="AD888">
        <v>0</v>
      </c>
      <c r="AE888" t="s">
        <v>54</v>
      </c>
      <c r="AF888">
        <v>61740</v>
      </c>
      <c r="AG888">
        <v>6860</v>
      </c>
      <c r="AH888">
        <v>6860</v>
      </c>
      <c r="AI888">
        <v>48020</v>
      </c>
      <c r="AJ888" t="s">
        <v>110</v>
      </c>
      <c r="AK888" t="s">
        <v>135</v>
      </c>
      <c r="AL888">
        <v>2002</v>
      </c>
      <c r="AM888" t="s">
        <v>83</v>
      </c>
      <c r="AO888" t="str">
        <f>_xlfn.CONCAT(Table2[[#This Row],[auto_make]], " ", Table2[[#This Row],[auto_model]])</f>
        <v>Audi A3</v>
      </c>
    </row>
    <row r="889" spans="1:41" x14ac:dyDescent="0.3">
      <c r="A889">
        <v>441</v>
      </c>
      <c r="B889">
        <v>55</v>
      </c>
      <c r="C889">
        <v>669501</v>
      </c>
      <c r="D889" s="1">
        <v>40023</v>
      </c>
      <c r="E889" t="s">
        <v>58</v>
      </c>
      <c r="F889" t="s">
        <v>41</v>
      </c>
      <c r="G889">
        <v>500</v>
      </c>
      <c r="H889">
        <v>1270.29</v>
      </c>
      <c r="I889">
        <v>4000000</v>
      </c>
      <c r="J889">
        <v>449421</v>
      </c>
      <c r="K889" t="s">
        <v>42</v>
      </c>
      <c r="L889" t="s">
        <v>142</v>
      </c>
      <c r="M889" t="s">
        <v>85</v>
      </c>
      <c r="N889" t="s">
        <v>265</v>
      </c>
      <c r="O889" t="s">
        <v>46</v>
      </c>
      <c r="P889">
        <v>24000</v>
      </c>
      <c r="Q889">
        <v>-50500</v>
      </c>
      <c r="R889" s="1">
        <v>42054</v>
      </c>
      <c r="S889" t="s">
        <v>139</v>
      </c>
      <c r="T889" t="s">
        <v>63</v>
      </c>
      <c r="U889" t="s">
        <v>64</v>
      </c>
      <c r="V889" t="s">
        <v>94</v>
      </c>
      <c r="W889" t="s">
        <v>65</v>
      </c>
      <c r="X889" t="s">
        <v>88</v>
      </c>
      <c r="Y889" t="s">
        <v>1067</v>
      </c>
      <c r="Z889">
        <v>4</v>
      </c>
      <c r="AA889">
        <v>1</v>
      </c>
      <c r="AB889" t="s">
        <v>80</v>
      </c>
      <c r="AC889">
        <v>0</v>
      </c>
      <c r="AD889">
        <v>0</v>
      </c>
      <c r="AE889" t="s">
        <v>80</v>
      </c>
      <c r="AF889">
        <v>6400</v>
      </c>
      <c r="AG889">
        <v>640</v>
      </c>
      <c r="AH889">
        <v>640</v>
      </c>
      <c r="AI889">
        <v>5120</v>
      </c>
      <c r="AJ889" t="s">
        <v>210</v>
      </c>
      <c r="AK889" t="s">
        <v>211</v>
      </c>
      <c r="AL889">
        <v>2002</v>
      </c>
      <c r="AM889" t="s">
        <v>83</v>
      </c>
      <c r="AO889" t="str">
        <f>_xlfn.CONCAT(Table2[[#This Row],[auto_make]], " ", Table2[[#This Row],[auto_model]])</f>
        <v>Honda Civic</v>
      </c>
    </row>
    <row r="890" spans="1:41" x14ac:dyDescent="0.3">
      <c r="A890">
        <v>381</v>
      </c>
      <c r="B890">
        <v>55</v>
      </c>
      <c r="C890">
        <v>963761</v>
      </c>
      <c r="D890" s="1">
        <v>33341</v>
      </c>
      <c r="E890" t="s">
        <v>40</v>
      </c>
      <c r="F890" t="s">
        <v>92</v>
      </c>
      <c r="G890">
        <v>500</v>
      </c>
      <c r="H890">
        <v>1459.99</v>
      </c>
      <c r="I890">
        <v>0</v>
      </c>
      <c r="J890">
        <v>445856</v>
      </c>
      <c r="K890" t="s">
        <v>71</v>
      </c>
      <c r="L890" t="s">
        <v>43</v>
      </c>
      <c r="M890" t="s">
        <v>112</v>
      </c>
      <c r="N890" t="s">
        <v>169</v>
      </c>
      <c r="O890" t="s">
        <v>120</v>
      </c>
      <c r="P890">
        <v>35900</v>
      </c>
      <c r="Q890">
        <v>0</v>
      </c>
      <c r="R890" s="1">
        <v>42016</v>
      </c>
      <c r="S890" t="s">
        <v>47</v>
      </c>
      <c r="T890" t="s">
        <v>77</v>
      </c>
      <c r="U890" t="s">
        <v>49</v>
      </c>
      <c r="V890" t="s">
        <v>100</v>
      </c>
      <c r="W890" t="s">
        <v>51</v>
      </c>
      <c r="X890" t="s">
        <v>157</v>
      </c>
      <c r="Y890" t="s">
        <v>1068</v>
      </c>
      <c r="Z890">
        <v>8</v>
      </c>
      <c r="AA890">
        <v>1</v>
      </c>
      <c r="AB890" t="s">
        <v>54</v>
      </c>
      <c r="AC890">
        <v>1</v>
      </c>
      <c r="AD890">
        <v>2</v>
      </c>
      <c r="AE890" t="s">
        <v>54</v>
      </c>
      <c r="AF890">
        <v>60600</v>
      </c>
      <c r="AG890">
        <v>12120</v>
      </c>
      <c r="AH890">
        <v>6060</v>
      </c>
      <c r="AI890">
        <v>42420</v>
      </c>
      <c r="AJ890" t="s">
        <v>96</v>
      </c>
      <c r="AK890" t="s">
        <v>159</v>
      </c>
      <c r="AL890">
        <v>2011</v>
      </c>
      <c r="AM890" t="s">
        <v>83</v>
      </c>
      <c r="AO890" t="str">
        <f>_xlfn.CONCAT(Table2[[#This Row],[auto_make]], " ", Table2[[#This Row],[auto_model]])</f>
        <v>Accura TL</v>
      </c>
    </row>
    <row r="891" spans="1:41" x14ac:dyDescent="0.3">
      <c r="A891">
        <v>191</v>
      </c>
      <c r="B891">
        <v>38</v>
      </c>
      <c r="C891">
        <v>753005</v>
      </c>
      <c r="D891" s="1">
        <v>38676</v>
      </c>
      <c r="E891" t="s">
        <v>84</v>
      </c>
      <c r="F891" t="s">
        <v>70</v>
      </c>
      <c r="G891">
        <v>2000</v>
      </c>
      <c r="H891">
        <v>1253.44</v>
      </c>
      <c r="I891">
        <v>0</v>
      </c>
      <c r="J891">
        <v>608525</v>
      </c>
      <c r="K891" t="s">
        <v>71</v>
      </c>
      <c r="L891" t="s">
        <v>125</v>
      </c>
      <c r="M891" t="s">
        <v>44</v>
      </c>
      <c r="N891" t="s">
        <v>45</v>
      </c>
      <c r="O891" t="s">
        <v>143</v>
      </c>
      <c r="P891">
        <v>0</v>
      </c>
      <c r="Q891">
        <v>0</v>
      </c>
      <c r="R891" s="1">
        <v>42042</v>
      </c>
      <c r="S891" t="s">
        <v>76</v>
      </c>
      <c r="T891" t="s">
        <v>48</v>
      </c>
      <c r="U891" t="s">
        <v>49</v>
      </c>
      <c r="V891" t="s">
        <v>137</v>
      </c>
      <c r="W891" t="s">
        <v>65</v>
      </c>
      <c r="X891" t="s">
        <v>123</v>
      </c>
      <c r="Y891" t="s">
        <v>1069</v>
      </c>
      <c r="Z891">
        <v>19</v>
      </c>
      <c r="AA891">
        <v>3</v>
      </c>
      <c r="AB891" t="s">
        <v>80</v>
      </c>
      <c r="AC891">
        <v>2</v>
      </c>
      <c r="AD891">
        <v>0</v>
      </c>
      <c r="AE891" t="s">
        <v>80</v>
      </c>
      <c r="AF891">
        <v>56320</v>
      </c>
      <c r="AG891">
        <v>10240</v>
      </c>
      <c r="AH891">
        <v>5120</v>
      </c>
      <c r="AI891">
        <v>40960</v>
      </c>
      <c r="AJ891" t="s">
        <v>215</v>
      </c>
      <c r="AK891" t="s">
        <v>259</v>
      </c>
      <c r="AL891">
        <v>2007</v>
      </c>
      <c r="AM891" t="s">
        <v>83</v>
      </c>
      <c r="AO891" t="str">
        <f>_xlfn.CONCAT(Table2[[#This Row],[auto_make]], " ", Table2[[#This Row],[auto_model]])</f>
        <v>Volkswagen Jetta</v>
      </c>
    </row>
    <row r="892" spans="1:41" x14ac:dyDescent="0.3">
      <c r="A892">
        <v>145</v>
      </c>
      <c r="B892">
        <v>34</v>
      </c>
      <c r="C892">
        <v>454758</v>
      </c>
      <c r="D892" s="1">
        <v>33013</v>
      </c>
      <c r="E892" t="s">
        <v>58</v>
      </c>
      <c r="F892" t="s">
        <v>70</v>
      </c>
      <c r="G892">
        <v>1000</v>
      </c>
      <c r="H892">
        <v>1142.48</v>
      </c>
      <c r="I892">
        <v>0</v>
      </c>
      <c r="J892">
        <v>608813</v>
      </c>
      <c r="K892" t="s">
        <v>71</v>
      </c>
      <c r="L892" t="s">
        <v>162</v>
      </c>
      <c r="M892" t="s">
        <v>118</v>
      </c>
      <c r="N892" t="s">
        <v>45</v>
      </c>
      <c r="O892" t="s">
        <v>61</v>
      </c>
      <c r="P892">
        <v>0</v>
      </c>
      <c r="Q892">
        <v>0</v>
      </c>
      <c r="R892" s="1">
        <v>42017</v>
      </c>
      <c r="S892" t="s">
        <v>47</v>
      </c>
      <c r="T892" t="s">
        <v>48</v>
      </c>
      <c r="U892" t="s">
        <v>108</v>
      </c>
      <c r="V892" t="s">
        <v>137</v>
      </c>
      <c r="W892" t="s">
        <v>122</v>
      </c>
      <c r="X892" t="s">
        <v>128</v>
      </c>
      <c r="Y892" t="s">
        <v>1070</v>
      </c>
      <c r="Z892">
        <v>18</v>
      </c>
      <c r="AA892">
        <v>1</v>
      </c>
      <c r="AB892" t="s">
        <v>54</v>
      </c>
      <c r="AC892">
        <v>2</v>
      </c>
      <c r="AD892">
        <v>0</v>
      </c>
      <c r="AE892" t="s">
        <v>80</v>
      </c>
      <c r="AF892">
        <v>52250</v>
      </c>
      <c r="AG892">
        <v>9500</v>
      </c>
      <c r="AH892">
        <v>4750</v>
      </c>
      <c r="AI892">
        <v>38000</v>
      </c>
      <c r="AJ892" t="s">
        <v>154</v>
      </c>
      <c r="AK892" t="s">
        <v>155</v>
      </c>
      <c r="AL892">
        <v>2012</v>
      </c>
      <c r="AM892" t="s">
        <v>83</v>
      </c>
      <c r="AO892" t="str">
        <f>_xlfn.CONCAT(Table2[[#This Row],[auto_make]], " ", Table2[[#This Row],[auto_model]])</f>
        <v>Suburu Legacy</v>
      </c>
    </row>
    <row r="893" spans="1:41" x14ac:dyDescent="0.3">
      <c r="A893">
        <v>479</v>
      </c>
      <c r="B893">
        <v>60</v>
      </c>
      <c r="C893">
        <v>698589</v>
      </c>
      <c r="D893" s="1">
        <v>37588</v>
      </c>
      <c r="E893" t="s">
        <v>84</v>
      </c>
      <c r="F893" t="s">
        <v>92</v>
      </c>
      <c r="G893">
        <v>1000</v>
      </c>
      <c r="H893">
        <v>1188.45</v>
      </c>
      <c r="I893">
        <v>0</v>
      </c>
      <c r="J893">
        <v>459295</v>
      </c>
      <c r="K893" t="s">
        <v>71</v>
      </c>
      <c r="L893" t="s">
        <v>43</v>
      </c>
      <c r="M893" t="s">
        <v>126</v>
      </c>
      <c r="N893" t="s">
        <v>119</v>
      </c>
      <c r="O893" t="s">
        <v>61</v>
      </c>
      <c r="P893">
        <v>0</v>
      </c>
      <c r="Q893">
        <v>-44800</v>
      </c>
      <c r="R893" s="1">
        <v>42022</v>
      </c>
      <c r="S893" t="s">
        <v>76</v>
      </c>
      <c r="T893" t="s">
        <v>77</v>
      </c>
      <c r="U893" t="s">
        <v>108</v>
      </c>
      <c r="V893" t="s">
        <v>121</v>
      </c>
      <c r="W893" t="s">
        <v>51</v>
      </c>
      <c r="X893" t="s">
        <v>88</v>
      </c>
      <c r="Y893" t="s">
        <v>1071</v>
      </c>
      <c r="Z893">
        <v>9</v>
      </c>
      <c r="AA893">
        <v>2</v>
      </c>
      <c r="AB893" t="s">
        <v>63</v>
      </c>
      <c r="AC893">
        <v>0</v>
      </c>
      <c r="AD893">
        <v>3</v>
      </c>
      <c r="AE893" t="s">
        <v>63</v>
      </c>
      <c r="AF893">
        <v>53900</v>
      </c>
      <c r="AG893">
        <v>5390</v>
      </c>
      <c r="AH893">
        <v>10780</v>
      </c>
      <c r="AI893">
        <v>37730</v>
      </c>
      <c r="AJ893" t="s">
        <v>55</v>
      </c>
      <c r="AK893">
        <v>95</v>
      </c>
      <c r="AL893">
        <v>2006</v>
      </c>
      <c r="AM893" t="s">
        <v>83</v>
      </c>
      <c r="AO893" t="str">
        <f>_xlfn.CONCAT(Table2[[#This Row],[auto_make]], " ", Table2[[#This Row],[auto_model]])</f>
        <v>Saab 95</v>
      </c>
    </row>
    <row r="894" spans="1:41" x14ac:dyDescent="0.3">
      <c r="A894">
        <v>215</v>
      </c>
      <c r="B894">
        <v>35</v>
      </c>
      <c r="C894">
        <v>330119</v>
      </c>
      <c r="D894" s="1">
        <v>38153</v>
      </c>
      <c r="E894" t="s">
        <v>84</v>
      </c>
      <c r="F894" t="s">
        <v>92</v>
      </c>
      <c r="G894">
        <v>1000</v>
      </c>
      <c r="H894">
        <v>1125.4000000000001</v>
      </c>
      <c r="I894">
        <v>0</v>
      </c>
      <c r="J894">
        <v>606144</v>
      </c>
      <c r="K894" t="s">
        <v>42</v>
      </c>
      <c r="L894" t="s">
        <v>125</v>
      </c>
      <c r="M894" t="s">
        <v>186</v>
      </c>
      <c r="N894" t="s">
        <v>156</v>
      </c>
      <c r="O894" t="s">
        <v>46</v>
      </c>
      <c r="P894">
        <v>40000</v>
      </c>
      <c r="Q894">
        <v>-43400</v>
      </c>
      <c r="R894" s="1">
        <v>42019</v>
      </c>
      <c r="S894" t="s">
        <v>62</v>
      </c>
      <c r="T894" t="s">
        <v>63</v>
      </c>
      <c r="U894" t="s">
        <v>213</v>
      </c>
      <c r="V894" t="s">
        <v>94</v>
      </c>
      <c r="W894" t="s">
        <v>114</v>
      </c>
      <c r="X894" t="s">
        <v>52</v>
      </c>
      <c r="Y894" t="s">
        <v>1072</v>
      </c>
      <c r="Z894">
        <v>6</v>
      </c>
      <c r="AA894">
        <v>1</v>
      </c>
      <c r="AB894" t="s">
        <v>63</v>
      </c>
      <c r="AC894">
        <v>2</v>
      </c>
      <c r="AD894">
        <v>1</v>
      </c>
      <c r="AE894" t="s">
        <v>80</v>
      </c>
      <c r="AF894">
        <v>2640</v>
      </c>
      <c r="AG894">
        <v>220</v>
      </c>
      <c r="AH894">
        <v>440</v>
      </c>
      <c r="AI894">
        <v>1980</v>
      </c>
      <c r="AJ894" t="s">
        <v>198</v>
      </c>
      <c r="AK894" t="s">
        <v>199</v>
      </c>
      <c r="AL894">
        <v>2001</v>
      </c>
      <c r="AM894" t="s">
        <v>83</v>
      </c>
      <c r="AO894" t="str">
        <f>_xlfn.CONCAT(Table2[[#This Row],[auto_make]], " ", Table2[[#This Row],[auto_model]])</f>
        <v>Jeep Wrangler</v>
      </c>
    </row>
    <row r="895" spans="1:41" x14ac:dyDescent="0.3">
      <c r="A895">
        <v>41</v>
      </c>
      <c r="B895">
        <v>33</v>
      </c>
      <c r="C895">
        <v>164464</v>
      </c>
      <c r="D895" s="1">
        <v>40447</v>
      </c>
      <c r="E895" t="s">
        <v>40</v>
      </c>
      <c r="F895" t="s">
        <v>41</v>
      </c>
      <c r="G895">
        <v>500</v>
      </c>
      <c r="H895">
        <v>1294.4100000000001</v>
      </c>
      <c r="I895">
        <v>0</v>
      </c>
      <c r="J895">
        <v>476315</v>
      </c>
      <c r="K895" t="s">
        <v>42</v>
      </c>
      <c r="L895" t="s">
        <v>132</v>
      </c>
      <c r="M895" t="s">
        <v>146</v>
      </c>
      <c r="N895" t="s">
        <v>45</v>
      </c>
      <c r="O895" t="s">
        <v>46</v>
      </c>
      <c r="P895">
        <v>0</v>
      </c>
      <c r="Q895">
        <v>0</v>
      </c>
      <c r="R895" s="1">
        <v>42058</v>
      </c>
      <c r="S895" t="s">
        <v>62</v>
      </c>
      <c r="T895" t="s">
        <v>63</v>
      </c>
      <c r="U895" t="s">
        <v>64</v>
      </c>
      <c r="V895" t="s">
        <v>94</v>
      </c>
      <c r="W895" t="s">
        <v>122</v>
      </c>
      <c r="X895" t="s">
        <v>88</v>
      </c>
      <c r="Y895" t="s">
        <v>1073</v>
      </c>
      <c r="Z895">
        <v>8</v>
      </c>
      <c r="AA895">
        <v>1</v>
      </c>
      <c r="AB895" t="s">
        <v>54</v>
      </c>
      <c r="AC895">
        <v>0</v>
      </c>
      <c r="AD895">
        <v>0</v>
      </c>
      <c r="AE895" t="s">
        <v>63</v>
      </c>
      <c r="AF895">
        <v>8970</v>
      </c>
      <c r="AG895">
        <v>1380</v>
      </c>
      <c r="AH895">
        <v>1380</v>
      </c>
      <c r="AI895">
        <v>6210</v>
      </c>
      <c r="AJ895" t="s">
        <v>81</v>
      </c>
      <c r="AK895" t="s">
        <v>145</v>
      </c>
      <c r="AL895">
        <v>2011</v>
      </c>
      <c r="AM895" t="s">
        <v>83</v>
      </c>
      <c r="AO895" t="str">
        <f>_xlfn.CONCAT(Table2[[#This Row],[auto_make]], " ", Table2[[#This Row],[auto_model]])</f>
        <v>Dodge Neon</v>
      </c>
    </row>
    <row r="896" spans="1:41" x14ac:dyDescent="0.3">
      <c r="A896">
        <v>45</v>
      </c>
      <c r="B896">
        <v>31</v>
      </c>
      <c r="C896">
        <v>927354</v>
      </c>
      <c r="D896" s="1">
        <v>33131</v>
      </c>
      <c r="E896" t="s">
        <v>58</v>
      </c>
      <c r="F896" t="s">
        <v>70</v>
      </c>
      <c r="G896">
        <v>500</v>
      </c>
      <c r="H896">
        <v>1459.5</v>
      </c>
      <c r="I896">
        <v>0</v>
      </c>
      <c r="J896">
        <v>475891</v>
      </c>
      <c r="K896" t="s">
        <v>42</v>
      </c>
      <c r="L896" t="s">
        <v>43</v>
      </c>
      <c r="M896" t="s">
        <v>118</v>
      </c>
      <c r="N896" t="s">
        <v>147</v>
      </c>
      <c r="O896" t="s">
        <v>143</v>
      </c>
      <c r="P896">
        <v>0</v>
      </c>
      <c r="Q896">
        <v>0</v>
      </c>
      <c r="R896" s="1">
        <v>42052</v>
      </c>
      <c r="S896" t="s">
        <v>139</v>
      </c>
      <c r="T896" t="s">
        <v>63</v>
      </c>
      <c r="U896" t="s">
        <v>64</v>
      </c>
      <c r="V896" t="s">
        <v>94</v>
      </c>
      <c r="W896" t="s">
        <v>78</v>
      </c>
      <c r="X896" t="s">
        <v>103</v>
      </c>
      <c r="Y896" t="s">
        <v>1074</v>
      </c>
      <c r="Z896">
        <v>6</v>
      </c>
      <c r="AA896">
        <v>1</v>
      </c>
      <c r="AB896" t="s">
        <v>63</v>
      </c>
      <c r="AC896">
        <v>1</v>
      </c>
      <c r="AD896">
        <v>3</v>
      </c>
      <c r="AE896" t="s">
        <v>63</v>
      </c>
      <c r="AF896">
        <v>6000</v>
      </c>
      <c r="AG896">
        <v>1000</v>
      </c>
      <c r="AH896">
        <v>1000</v>
      </c>
      <c r="AI896">
        <v>4000</v>
      </c>
      <c r="AJ896" t="s">
        <v>154</v>
      </c>
      <c r="AK896" t="s">
        <v>164</v>
      </c>
      <c r="AL896">
        <v>2000</v>
      </c>
      <c r="AM896" t="s">
        <v>83</v>
      </c>
      <c r="AO896" t="str">
        <f>_xlfn.CONCAT(Table2[[#This Row],[auto_make]], " ", Table2[[#This Row],[auto_model]])</f>
        <v>Suburu Impreza</v>
      </c>
    </row>
    <row r="897" spans="1:41" x14ac:dyDescent="0.3">
      <c r="A897">
        <v>156</v>
      </c>
      <c r="B897">
        <v>38</v>
      </c>
      <c r="C897">
        <v>231508</v>
      </c>
      <c r="D897" s="1">
        <v>40072</v>
      </c>
      <c r="E897" t="s">
        <v>84</v>
      </c>
      <c r="F897" t="s">
        <v>70</v>
      </c>
      <c r="G897">
        <v>500</v>
      </c>
      <c r="H897">
        <v>1367.99</v>
      </c>
      <c r="I897">
        <v>0</v>
      </c>
      <c r="J897">
        <v>462525</v>
      </c>
      <c r="K897" t="s">
        <v>42</v>
      </c>
      <c r="L897" t="s">
        <v>132</v>
      </c>
      <c r="M897" t="s">
        <v>85</v>
      </c>
      <c r="N897" t="s">
        <v>74</v>
      </c>
      <c r="O897" t="s">
        <v>75</v>
      </c>
      <c r="P897">
        <v>26500</v>
      </c>
      <c r="Q897">
        <v>0</v>
      </c>
      <c r="R897" s="1">
        <v>42052</v>
      </c>
      <c r="S897" t="s">
        <v>76</v>
      </c>
      <c r="T897" t="s">
        <v>87</v>
      </c>
      <c r="U897" t="s">
        <v>49</v>
      </c>
      <c r="V897" t="s">
        <v>100</v>
      </c>
      <c r="W897" t="s">
        <v>114</v>
      </c>
      <c r="X897" t="s">
        <v>128</v>
      </c>
      <c r="Y897" t="s">
        <v>1075</v>
      </c>
      <c r="Z897">
        <v>23</v>
      </c>
      <c r="AA897">
        <v>3</v>
      </c>
      <c r="AB897" t="s">
        <v>63</v>
      </c>
      <c r="AC897">
        <v>0</v>
      </c>
      <c r="AD897">
        <v>3</v>
      </c>
      <c r="AE897" t="s">
        <v>63</v>
      </c>
      <c r="AF897">
        <v>55200</v>
      </c>
      <c r="AG897">
        <v>11040</v>
      </c>
      <c r="AH897">
        <v>5520</v>
      </c>
      <c r="AI897">
        <v>38640</v>
      </c>
      <c r="AJ897" t="s">
        <v>55</v>
      </c>
      <c r="AK897" t="s">
        <v>56</v>
      </c>
      <c r="AL897">
        <v>1998</v>
      </c>
      <c r="AM897" t="s">
        <v>57</v>
      </c>
      <c r="AO897" t="str">
        <f>_xlfn.CONCAT(Table2[[#This Row],[auto_make]], " ", Table2[[#This Row],[auto_model]])</f>
        <v>Saab 92x</v>
      </c>
    </row>
    <row r="898" spans="1:41" x14ac:dyDescent="0.3">
      <c r="A898">
        <v>246</v>
      </c>
      <c r="B898">
        <v>45</v>
      </c>
      <c r="C898">
        <v>272910</v>
      </c>
      <c r="D898" s="1">
        <v>36384</v>
      </c>
      <c r="E898" t="s">
        <v>58</v>
      </c>
      <c r="F898" t="s">
        <v>41</v>
      </c>
      <c r="G898">
        <v>500</v>
      </c>
      <c r="H898">
        <v>1594.37</v>
      </c>
      <c r="I898">
        <v>0</v>
      </c>
      <c r="J898">
        <v>606283</v>
      </c>
      <c r="K898" t="s">
        <v>42</v>
      </c>
      <c r="L898" t="s">
        <v>93</v>
      </c>
      <c r="M898" t="s">
        <v>126</v>
      </c>
      <c r="N898" t="s">
        <v>74</v>
      </c>
      <c r="O898" t="s">
        <v>75</v>
      </c>
      <c r="P898">
        <v>0</v>
      </c>
      <c r="Q898">
        <v>0</v>
      </c>
      <c r="R898" s="1">
        <v>42022</v>
      </c>
      <c r="S898" t="s">
        <v>139</v>
      </c>
      <c r="T898" t="s">
        <v>63</v>
      </c>
      <c r="U898" t="s">
        <v>213</v>
      </c>
      <c r="V898" t="s">
        <v>94</v>
      </c>
      <c r="W898" t="s">
        <v>51</v>
      </c>
      <c r="X898" t="s">
        <v>66</v>
      </c>
      <c r="Y898" t="s">
        <v>1076</v>
      </c>
      <c r="Z898">
        <v>13</v>
      </c>
      <c r="AA898">
        <v>1</v>
      </c>
      <c r="AB898" t="s">
        <v>80</v>
      </c>
      <c r="AC898">
        <v>0</v>
      </c>
      <c r="AD898">
        <v>3</v>
      </c>
      <c r="AE898" t="s">
        <v>54</v>
      </c>
      <c r="AF898">
        <v>7260</v>
      </c>
      <c r="AG898">
        <v>660</v>
      </c>
      <c r="AH898">
        <v>1320</v>
      </c>
      <c r="AI898">
        <v>5280</v>
      </c>
      <c r="AJ898" t="s">
        <v>55</v>
      </c>
      <c r="AK898" t="s">
        <v>56</v>
      </c>
      <c r="AL898">
        <v>2008</v>
      </c>
      <c r="AM898" t="s">
        <v>83</v>
      </c>
      <c r="AO898" t="str">
        <f>_xlfn.CONCAT(Table2[[#This Row],[auto_make]], " ", Table2[[#This Row],[auto_model]])</f>
        <v>Saab 92x</v>
      </c>
    </row>
    <row r="899" spans="1:41" x14ac:dyDescent="0.3">
      <c r="A899">
        <v>178</v>
      </c>
      <c r="B899">
        <v>39</v>
      </c>
      <c r="C899">
        <v>305758</v>
      </c>
      <c r="D899" s="1">
        <v>39880</v>
      </c>
      <c r="E899" t="s">
        <v>84</v>
      </c>
      <c r="F899" t="s">
        <v>70</v>
      </c>
      <c r="G899">
        <v>500</v>
      </c>
      <c r="H899">
        <v>1035.99</v>
      </c>
      <c r="I899">
        <v>0</v>
      </c>
      <c r="J899">
        <v>465252</v>
      </c>
      <c r="K899" t="s">
        <v>71</v>
      </c>
      <c r="L899" t="s">
        <v>162</v>
      </c>
      <c r="M899" t="s">
        <v>126</v>
      </c>
      <c r="N899" t="s">
        <v>45</v>
      </c>
      <c r="O899" t="s">
        <v>75</v>
      </c>
      <c r="P899">
        <v>0</v>
      </c>
      <c r="Q899">
        <v>0</v>
      </c>
      <c r="R899" s="1">
        <v>42021</v>
      </c>
      <c r="S899" t="s">
        <v>76</v>
      </c>
      <c r="T899" t="s">
        <v>87</v>
      </c>
      <c r="U899" t="s">
        <v>64</v>
      </c>
      <c r="V899" t="s">
        <v>50</v>
      </c>
      <c r="W899" t="s">
        <v>78</v>
      </c>
      <c r="X899" t="s">
        <v>103</v>
      </c>
      <c r="Y899" t="s">
        <v>1077</v>
      </c>
      <c r="Z899">
        <v>3</v>
      </c>
      <c r="AA899">
        <v>3</v>
      </c>
      <c r="AB899" t="s">
        <v>80</v>
      </c>
      <c r="AC899">
        <v>2</v>
      </c>
      <c r="AD899">
        <v>0</v>
      </c>
      <c r="AE899" t="s">
        <v>63</v>
      </c>
      <c r="AF899">
        <v>64680</v>
      </c>
      <c r="AG899">
        <v>11760</v>
      </c>
      <c r="AH899">
        <v>11760</v>
      </c>
      <c r="AI899">
        <v>41160</v>
      </c>
      <c r="AJ899" t="s">
        <v>198</v>
      </c>
      <c r="AK899" t="s">
        <v>199</v>
      </c>
      <c r="AL899">
        <v>2010</v>
      </c>
      <c r="AM899" t="s">
        <v>83</v>
      </c>
      <c r="AO899" t="str">
        <f>_xlfn.CONCAT(Table2[[#This Row],[auto_make]], " ", Table2[[#This Row],[auto_model]])</f>
        <v>Jeep Wrangler</v>
      </c>
    </row>
    <row r="900" spans="1:41" x14ac:dyDescent="0.3">
      <c r="A900">
        <v>237</v>
      </c>
      <c r="B900">
        <v>43</v>
      </c>
      <c r="C900">
        <v>950542</v>
      </c>
      <c r="D900" s="1">
        <v>39930</v>
      </c>
      <c r="E900" t="s">
        <v>40</v>
      </c>
      <c r="F900" t="s">
        <v>41</v>
      </c>
      <c r="G900">
        <v>500</v>
      </c>
      <c r="H900">
        <v>911.53</v>
      </c>
      <c r="I900">
        <v>0</v>
      </c>
      <c r="J900">
        <v>449979</v>
      </c>
      <c r="K900" t="s">
        <v>71</v>
      </c>
      <c r="L900" t="s">
        <v>72</v>
      </c>
      <c r="M900" t="s">
        <v>73</v>
      </c>
      <c r="N900" t="s">
        <v>180</v>
      </c>
      <c r="O900" t="s">
        <v>46</v>
      </c>
      <c r="P900">
        <v>53200</v>
      </c>
      <c r="Q900">
        <v>0</v>
      </c>
      <c r="R900" s="1">
        <v>42060</v>
      </c>
      <c r="S900" t="s">
        <v>47</v>
      </c>
      <c r="T900" t="s">
        <v>77</v>
      </c>
      <c r="U900" t="s">
        <v>49</v>
      </c>
      <c r="V900" t="s">
        <v>50</v>
      </c>
      <c r="W900" t="s">
        <v>114</v>
      </c>
      <c r="X900" t="s">
        <v>157</v>
      </c>
      <c r="Y900" t="s">
        <v>1078</v>
      </c>
      <c r="Z900">
        <v>23</v>
      </c>
      <c r="AA900">
        <v>1</v>
      </c>
      <c r="AB900" t="s">
        <v>80</v>
      </c>
      <c r="AC900">
        <v>0</v>
      </c>
      <c r="AD900">
        <v>1</v>
      </c>
      <c r="AE900" t="s">
        <v>80</v>
      </c>
      <c r="AF900">
        <v>59200</v>
      </c>
      <c r="AG900">
        <v>0</v>
      </c>
      <c r="AH900">
        <v>11840</v>
      </c>
      <c r="AI900">
        <v>47360</v>
      </c>
      <c r="AJ900" t="s">
        <v>90</v>
      </c>
      <c r="AK900" t="s">
        <v>246</v>
      </c>
      <c r="AL900">
        <v>1998</v>
      </c>
      <c r="AM900" t="s">
        <v>83</v>
      </c>
      <c r="AO900" t="str">
        <f>_xlfn.CONCAT(Table2[[#This Row],[auto_make]], " ", Table2[[#This Row],[auto_model]])</f>
        <v>Chevrolet Malibu</v>
      </c>
    </row>
    <row r="901" spans="1:41" x14ac:dyDescent="0.3">
      <c r="A901">
        <v>127</v>
      </c>
      <c r="B901">
        <v>34</v>
      </c>
      <c r="C901">
        <v>291544</v>
      </c>
      <c r="D901" s="1">
        <v>38931</v>
      </c>
      <c r="E901" t="s">
        <v>40</v>
      </c>
      <c r="F901" t="s">
        <v>92</v>
      </c>
      <c r="G901">
        <v>500</v>
      </c>
      <c r="H901">
        <v>1319.97</v>
      </c>
      <c r="I901">
        <v>0</v>
      </c>
      <c r="J901">
        <v>604681</v>
      </c>
      <c r="K901" t="s">
        <v>71</v>
      </c>
      <c r="L901" t="s">
        <v>93</v>
      </c>
      <c r="M901" t="s">
        <v>44</v>
      </c>
      <c r="N901" t="s">
        <v>166</v>
      </c>
      <c r="O901" t="s">
        <v>75</v>
      </c>
      <c r="P901">
        <v>73700</v>
      </c>
      <c r="Q901">
        <v>0</v>
      </c>
      <c r="R901" s="1">
        <v>42010</v>
      </c>
      <c r="S901" t="s">
        <v>62</v>
      </c>
      <c r="T901" t="s">
        <v>63</v>
      </c>
      <c r="U901" t="s">
        <v>64</v>
      </c>
      <c r="V901" t="s">
        <v>94</v>
      </c>
      <c r="W901" t="s">
        <v>122</v>
      </c>
      <c r="X901" t="s">
        <v>88</v>
      </c>
      <c r="Y901" t="s">
        <v>1079</v>
      </c>
      <c r="Z901">
        <v>8</v>
      </c>
      <c r="AA901">
        <v>1</v>
      </c>
      <c r="AB901" t="s">
        <v>54</v>
      </c>
      <c r="AC901">
        <v>1</v>
      </c>
      <c r="AD901">
        <v>3</v>
      </c>
      <c r="AE901" t="s">
        <v>63</v>
      </c>
      <c r="AF901">
        <v>4700</v>
      </c>
      <c r="AG901">
        <v>470</v>
      </c>
      <c r="AH901">
        <v>940</v>
      </c>
      <c r="AI901">
        <v>3290</v>
      </c>
      <c r="AJ901" t="s">
        <v>55</v>
      </c>
      <c r="AK901" t="s">
        <v>56</v>
      </c>
      <c r="AL901">
        <v>1998</v>
      </c>
      <c r="AM901" t="s">
        <v>83</v>
      </c>
      <c r="AO901" t="str">
        <f>_xlfn.CONCAT(Table2[[#This Row],[auto_make]], " ", Table2[[#This Row],[auto_model]])</f>
        <v>Saab 92x</v>
      </c>
    </row>
    <row r="902" spans="1:41" x14ac:dyDescent="0.3">
      <c r="A902">
        <v>1</v>
      </c>
      <c r="B902">
        <v>33</v>
      </c>
      <c r="C902">
        <v>388616</v>
      </c>
      <c r="D902" s="1">
        <v>35039</v>
      </c>
      <c r="E902" t="s">
        <v>40</v>
      </c>
      <c r="F902" t="s">
        <v>41</v>
      </c>
      <c r="G902">
        <v>2000</v>
      </c>
      <c r="H902">
        <v>1391.63</v>
      </c>
      <c r="I902">
        <v>0</v>
      </c>
      <c r="J902">
        <v>466390</v>
      </c>
      <c r="K902" t="s">
        <v>42</v>
      </c>
      <c r="L902" t="s">
        <v>93</v>
      </c>
      <c r="M902" t="s">
        <v>73</v>
      </c>
      <c r="N902" t="s">
        <v>182</v>
      </c>
      <c r="O902" t="s">
        <v>46</v>
      </c>
      <c r="P902">
        <v>61200</v>
      </c>
      <c r="Q902">
        <v>0</v>
      </c>
      <c r="R902" s="1">
        <v>42061</v>
      </c>
      <c r="S902" t="s">
        <v>47</v>
      </c>
      <c r="T902" t="s">
        <v>48</v>
      </c>
      <c r="U902" t="s">
        <v>108</v>
      </c>
      <c r="V902" t="s">
        <v>121</v>
      </c>
      <c r="W902" t="s">
        <v>78</v>
      </c>
      <c r="X902" t="s">
        <v>52</v>
      </c>
      <c r="Y902" t="s">
        <v>1080</v>
      </c>
      <c r="Z902">
        <v>23</v>
      </c>
      <c r="AA902">
        <v>1</v>
      </c>
      <c r="AB902" t="s">
        <v>54</v>
      </c>
      <c r="AC902">
        <v>0</v>
      </c>
      <c r="AD902">
        <v>3</v>
      </c>
      <c r="AE902" t="s">
        <v>80</v>
      </c>
      <c r="AF902">
        <v>69400</v>
      </c>
      <c r="AG902">
        <v>6940</v>
      </c>
      <c r="AH902">
        <v>6940</v>
      </c>
      <c r="AI902">
        <v>55520</v>
      </c>
      <c r="AJ902" t="s">
        <v>68</v>
      </c>
      <c r="AK902" t="s">
        <v>194</v>
      </c>
      <c r="AL902">
        <v>2000</v>
      </c>
      <c r="AM902" t="s">
        <v>83</v>
      </c>
      <c r="AO902" t="str">
        <f>_xlfn.CONCAT(Table2[[#This Row],[auto_make]], " ", Table2[[#This Row],[auto_model]])</f>
        <v>Mercedes C300</v>
      </c>
    </row>
    <row r="903" spans="1:41" x14ac:dyDescent="0.3">
      <c r="A903">
        <v>5</v>
      </c>
      <c r="B903">
        <v>21</v>
      </c>
      <c r="C903">
        <v>577992</v>
      </c>
      <c r="D903" s="1">
        <v>37573</v>
      </c>
      <c r="E903" t="s">
        <v>58</v>
      </c>
      <c r="F903" t="s">
        <v>41</v>
      </c>
      <c r="G903">
        <v>500</v>
      </c>
      <c r="H903">
        <v>915.41</v>
      </c>
      <c r="I903">
        <v>5000000</v>
      </c>
      <c r="J903">
        <v>612316</v>
      </c>
      <c r="K903" t="s">
        <v>71</v>
      </c>
      <c r="L903" t="s">
        <v>132</v>
      </c>
      <c r="M903" t="s">
        <v>126</v>
      </c>
      <c r="N903" t="s">
        <v>45</v>
      </c>
      <c r="O903" t="s">
        <v>75</v>
      </c>
      <c r="P903">
        <v>0</v>
      </c>
      <c r="Q903">
        <v>0</v>
      </c>
      <c r="R903" s="1">
        <v>42046</v>
      </c>
      <c r="S903" t="s">
        <v>47</v>
      </c>
      <c r="T903" t="s">
        <v>48</v>
      </c>
      <c r="U903" t="s">
        <v>108</v>
      </c>
      <c r="V903" t="s">
        <v>50</v>
      </c>
      <c r="W903" t="s">
        <v>78</v>
      </c>
      <c r="X903" t="s">
        <v>157</v>
      </c>
      <c r="Y903" t="s">
        <v>1081</v>
      </c>
      <c r="Z903">
        <v>23</v>
      </c>
      <c r="AA903">
        <v>1</v>
      </c>
      <c r="AB903" t="s">
        <v>54</v>
      </c>
      <c r="AC903">
        <v>0</v>
      </c>
      <c r="AD903">
        <v>0</v>
      </c>
      <c r="AE903" t="s">
        <v>80</v>
      </c>
      <c r="AF903">
        <v>40500</v>
      </c>
      <c r="AG903">
        <v>4050</v>
      </c>
      <c r="AH903">
        <v>4050</v>
      </c>
      <c r="AI903">
        <v>32400</v>
      </c>
      <c r="AJ903" t="s">
        <v>105</v>
      </c>
      <c r="AK903" t="s">
        <v>106</v>
      </c>
      <c r="AL903">
        <v>1998</v>
      </c>
      <c r="AM903" t="s">
        <v>83</v>
      </c>
      <c r="AO903" t="str">
        <f>_xlfn.CONCAT(Table2[[#This Row],[auto_make]], " ", Table2[[#This Row],[auto_model]])</f>
        <v>Nissan Pathfinder</v>
      </c>
    </row>
    <row r="904" spans="1:41" x14ac:dyDescent="0.3">
      <c r="A904">
        <v>64</v>
      </c>
      <c r="B904">
        <v>28</v>
      </c>
      <c r="C904">
        <v>342830</v>
      </c>
      <c r="D904" s="1">
        <v>33551</v>
      </c>
      <c r="E904" t="s">
        <v>84</v>
      </c>
      <c r="F904" t="s">
        <v>92</v>
      </c>
      <c r="G904">
        <v>1000</v>
      </c>
      <c r="H904">
        <v>1468.82</v>
      </c>
      <c r="I904">
        <v>0</v>
      </c>
      <c r="J904">
        <v>474731</v>
      </c>
      <c r="K904" t="s">
        <v>42</v>
      </c>
      <c r="L904" t="s">
        <v>162</v>
      </c>
      <c r="M904" t="s">
        <v>160</v>
      </c>
      <c r="N904" t="s">
        <v>133</v>
      </c>
      <c r="O904" t="s">
        <v>61</v>
      </c>
      <c r="P904">
        <v>56800</v>
      </c>
      <c r="Q904">
        <v>-51800</v>
      </c>
      <c r="R904" s="1">
        <v>42048</v>
      </c>
      <c r="S904" t="s">
        <v>76</v>
      </c>
      <c r="T904" t="s">
        <v>48</v>
      </c>
      <c r="U904" t="s">
        <v>64</v>
      </c>
      <c r="V904" t="s">
        <v>100</v>
      </c>
      <c r="W904" t="s">
        <v>51</v>
      </c>
      <c r="X904" t="s">
        <v>66</v>
      </c>
      <c r="Y904" t="s">
        <v>1082</v>
      </c>
      <c r="Z904">
        <v>9</v>
      </c>
      <c r="AA904">
        <v>3</v>
      </c>
      <c r="AB904" t="s">
        <v>80</v>
      </c>
      <c r="AC904">
        <v>2</v>
      </c>
      <c r="AD904">
        <v>1</v>
      </c>
      <c r="AE904" t="s">
        <v>80</v>
      </c>
      <c r="AF904">
        <v>60000</v>
      </c>
      <c r="AG904">
        <v>5000</v>
      </c>
      <c r="AH904">
        <v>10000</v>
      </c>
      <c r="AI904">
        <v>45000</v>
      </c>
      <c r="AJ904" t="s">
        <v>210</v>
      </c>
      <c r="AK904" t="s">
        <v>232</v>
      </c>
      <c r="AL904">
        <v>1997</v>
      </c>
      <c r="AM904" t="s">
        <v>83</v>
      </c>
      <c r="AO904" t="str">
        <f>_xlfn.CONCAT(Table2[[#This Row],[auto_make]], " ", Table2[[#This Row],[auto_model]])</f>
        <v>Honda Accord</v>
      </c>
    </row>
    <row r="905" spans="1:41" x14ac:dyDescent="0.3">
      <c r="A905">
        <v>142</v>
      </c>
      <c r="B905">
        <v>30</v>
      </c>
      <c r="C905">
        <v>491170</v>
      </c>
      <c r="D905" s="1">
        <v>35809</v>
      </c>
      <c r="E905" t="s">
        <v>58</v>
      </c>
      <c r="F905" t="s">
        <v>92</v>
      </c>
      <c r="G905">
        <v>500</v>
      </c>
      <c r="H905">
        <v>1412.76</v>
      </c>
      <c r="I905">
        <v>0</v>
      </c>
      <c r="J905">
        <v>603260</v>
      </c>
      <c r="K905" t="s">
        <v>42</v>
      </c>
      <c r="L905" t="s">
        <v>72</v>
      </c>
      <c r="M905" t="s">
        <v>85</v>
      </c>
      <c r="N905" t="s">
        <v>180</v>
      </c>
      <c r="O905" t="s">
        <v>120</v>
      </c>
      <c r="P905">
        <v>66400</v>
      </c>
      <c r="Q905">
        <v>-63700</v>
      </c>
      <c r="R905" s="1">
        <v>42014</v>
      </c>
      <c r="S905" t="s">
        <v>47</v>
      </c>
      <c r="T905" t="s">
        <v>48</v>
      </c>
      <c r="U905" t="s">
        <v>64</v>
      </c>
      <c r="V905" t="s">
        <v>121</v>
      </c>
      <c r="W905" t="s">
        <v>114</v>
      </c>
      <c r="X905" t="s">
        <v>66</v>
      </c>
      <c r="Y905" t="s">
        <v>1083</v>
      </c>
      <c r="Z905">
        <v>22</v>
      </c>
      <c r="AA905">
        <v>1</v>
      </c>
      <c r="AB905" t="s">
        <v>54</v>
      </c>
      <c r="AC905">
        <v>2</v>
      </c>
      <c r="AD905">
        <v>3</v>
      </c>
      <c r="AE905" t="s">
        <v>80</v>
      </c>
      <c r="AF905">
        <v>67320</v>
      </c>
      <c r="AG905">
        <v>11220</v>
      </c>
      <c r="AH905">
        <v>11220</v>
      </c>
      <c r="AI905">
        <v>44880</v>
      </c>
      <c r="AJ905" t="s">
        <v>215</v>
      </c>
      <c r="AK905" t="s">
        <v>259</v>
      </c>
      <c r="AL905">
        <v>1996</v>
      </c>
      <c r="AM905" t="s">
        <v>83</v>
      </c>
      <c r="AO905" t="str">
        <f>_xlfn.CONCAT(Table2[[#This Row],[auto_make]], " ", Table2[[#This Row],[auto_model]])</f>
        <v>Volkswagen Jetta</v>
      </c>
    </row>
    <row r="906" spans="1:41" x14ac:dyDescent="0.3">
      <c r="A906">
        <v>97</v>
      </c>
      <c r="B906">
        <v>27</v>
      </c>
      <c r="C906">
        <v>175553</v>
      </c>
      <c r="D906" s="1">
        <v>37371</v>
      </c>
      <c r="E906" t="s">
        <v>40</v>
      </c>
      <c r="F906" t="s">
        <v>92</v>
      </c>
      <c r="G906">
        <v>500</v>
      </c>
      <c r="H906">
        <v>1588.26</v>
      </c>
      <c r="I906">
        <v>0</v>
      </c>
      <c r="J906">
        <v>434370</v>
      </c>
      <c r="K906" t="s">
        <v>71</v>
      </c>
      <c r="L906" t="s">
        <v>132</v>
      </c>
      <c r="M906" t="s">
        <v>98</v>
      </c>
      <c r="N906" t="s">
        <v>147</v>
      </c>
      <c r="O906" t="s">
        <v>46</v>
      </c>
      <c r="P906">
        <v>56700</v>
      </c>
      <c r="Q906">
        <v>-49300</v>
      </c>
      <c r="R906" s="1">
        <v>42028</v>
      </c>
      <c r="S906" t="s">
        <v>76</v>
      </c>
      <c r="T906" t="s">
        <v>48</v>
      </c>
      <c r="U906" t="s">
        <v>108</v>
      </c>
      <c r="V906" t="s">
        <v>121</v>
      </c>
      <c r="W906" t="s">
        <v>65</v>
      </c>
      <c r="X906" t="s">
        <v>66</v>
      </c>
      <c r="Y906" t="s">
        <v>1084</v>
      </c>
      <c r="Z906">
        <v>22</v>
      </c>
      <c r="AA906">
        <v>3</v>
      </c>
      <c r="AB906" t="s">
        <v>54</v>
      </c>
      <c r="AC906">
        <v>2</v>
      </c>
      <c r="AD906">
        <v>1</v>
      </c>
      <c r="AE906" t="s">
        <v>54</v>
      </c>
      <c r="AF906">
        <v>75690</v>
      </c>
      <c r="AG906">
        <v>8410</v>
      </c>
      <c r="AH906">
        <v>8410</v>
      </c>
      <c r="AI906">
        <v>58870</v>
      </c>
      <c r="AJ906" t="s">
        <v>55</v>
      </c>
      <c r="AK906">
        <v>95</v>
      </c>
      <c r="AL906">
        <v>2014</v>
      </c>
      <c r="AM906" t="s">
        <v>83</v>
      </c>
      <c r="AO906" t="str">
        <f>_xlfn.CONCAT(Table2[[#This Row],[auto_make]], " ", Table2[[#This Row],[auto_model]])</f>
        <v>Saab 95</v>
      </c>
    </row>
    <row r="907" spans="1:41" x14ac:dyDescent="0.3">
      <c r="A907">
        <v>121</v>
      </c>
      <c r="B907">
        <v>31</v>
      </c>
      <c r="C907">
        <v>439341</v>
      </c>
      <c r="D907" s="1">
        <v>33439</v>
      </c>
      <c r="E907" t="s">
        <v>58</v>
      </c>
      <c r="F907" t="s">
        <v>70</v>
      </c>
      <c r="G907">
        <v>1000</v>
      </c>
      <c r="H907">
        <v>1140.9100000000001</v>
      </c>
      <c r="I907">
        <v>0</v>
      </c>
      <c r="J907">
        <v>478388</v>
      </c>
      <c r="K907" t="s">
        <v>42</v>
      </c>
      <c r="L907" t="s">
        <v>93</v>
      </c>
      <c r="M907" t="s">
        <v>186</v>
      </c>
      <c r="N907" t="s">
        <v>166</v>
      </c>
      <c r="O907" t="s">
        <v>61</v>
      </c>
      <c r="P907">
        <v>51300</v>
      </c>
      <c r="Q907">
        <v>0</v>
      </c>
      <c r="R907" s="1">
        <v>42050</v>
      </c>
      <c r="S907" t="s">
        <v>76</v>
      </c>
      <c r="T907" t="s">
        <v>48</v>
      </c>
      <c r="U907" t="s">
        <v>49</v>
      </c>
      <c r="V907" t="s">
        <v>100</v>
      </c>
      <c r="W907" t="s">
        <v>65</v>
      </c>
      <c r="X907" t="s">
        <v>128</v>
      </c>
      <c r="Y907" t="s">
        <v>1085</v>
      </c>
      <c r="Z907">
        <v>15</v>
      </c>
      <c r="AA907">
        <v>3</v>
      </c>
      <c r="AB907" t="s">
        <v>80</v>
      </c>
      <c r="AC907">
        <v>1</v>
      </c>
      <c r="AD907">
        <v>2</v>
      </c>
      <c r="AE907" t="s">
        <v>63</v>
      </c>
      <c r="AF907">
        <v>64300</v>
      </c>
      <c r="AG907">
        <v>6430</v>
      </c>
      <c r="AH907">
        <v>6430</v>
      </c>
      <c r="AI907">
        <v>51440</v>
      </c>
      <c r="AJ907" t="s">
        <v>90</v>
      </c>
      <c r="AK907" t="s">
        <v>224</v>
      </c>
      <c r="AL907">
        <v>2002</v>
      </c>
      <c r="AM907" t="s">
        <v>57</v>
      </c>
      <c r="AO907" t="str">
        <f>_xlfn.CONCAT(Table2[[#This Row],[auto_make]], " ", Table2[[#This Row],[auto_model]])</f>
        <v>Chevrolet Silverado</v>
      </c>
    </row>
    <row r="908" spans="1:41" x14ac:dyDescent="0.3">
      <c r="A908">
        <v>225</v>
      </c>
      <c r="B908">
        <v>43</v>
      </c>
      <c r="C908">
        <v>221186</v>
      </c>
      <c r="D908" s="1">
        <v>38212</v>
      </c>
      <c r="E908" t="s">
        <v>40</v>
      </c>
      <c r="F908" t="s">
        <v>70</v>
      </c>
      <c r="G908">
        <v>1000</v>
      </c>
      <c r="H908">
        <v>1517.54</v>
      </c>
      <c r="I908">
        <v>0</v>
      </c>
      <c r="J908">
        <v>617883</v>
      </c>
      <c r="K908" t="s">
        <v>42</v>
      </c>
      <c r="L908" t="s">
        <v>162</v>
      </c>
      <c r="M908" t="s">
        <v>118</v>
      </c>
      <c r="N908" t="s">
        <v>119</v>
      </c>
      <c r="O908" t="s">
        <v>75</v>
      </c>
      <c r="P908">
        <v>0</v>
      </c>
      <c r="Q908">
        <v>-20900</v>
      </c>
      <c r="R908" s="1">
        <v>42013</v>
      </c>
      <c r="S908" t="s">
        <v>76</v>
      </c>
      <c r="T908" t="s">
        <v>77</v>
      </c>
      <c r="U908" t="s">
        <v>49</v>
      </c>
      <c r="V908" t="s">
        <v>50</v>
      </c>
      <c r="W908" t="s">
        <v>51</v>
      </c>
      <c r="X908" t="s">
        <v>52</v>
      </c>
      <c r="Y908" t="s">
        <v>1086</v>
      </c>
      <c r="Z908">
        <v>16</v>
      </c>
      <c r="AA908">
        <v>3</v>
      </c>
      <c r="AB908" t="s">
        <v>80</v>
      </c>
      <c r="AC908">
        <v>2</v>
      </c>
      <c r="AD908">
        <v>0</v>
      </c>
      <c r="AE908" t="s">
        <v>54</v>
      </c>
      <c r="AF908">
        <v>64400</v>
      </c>
      <c r="AG908">
        <v>6440</v>
      </c>
      <c r="AH908">
        <v>6440</v>
      </c>
      <c r="AI908">
        <v>51520</v>
      </c>
      <c r="AJ908" t="s">
        <v>188</v>
      </c>
      <c r="AK908" t="s">
        <v>204</v>
      </c>
      <c r="AL908">
        <v>2011</v>
      </c>
      <c r="AM908" t="s">
        <v>83</v>
      </c>
      <c r="AO908" t="str">
        <f>_xlfn.CONCAT(Table2[[#This Row],[auto_make]], " ", Table2[[#This Row],[auto_model]])</f>
        <v>BMW X5</v>
      </c>
    </row>
    <row r="909" spans="1:41" x14ac:dyDescent="0.3">
      <c r="A909">
        <v>425</v>
      </c>
      <c r="B909">
        <v>53</v>
      </c>
      <c r="C909">
        <v>868031</v>
      </c>
      <c r="D909" s="1">
        <v>33048</v>
      </c>
      <c r="E909" t="s">
        <v>40</v>
      </c>
      <c r="F909" t="s">
        <v>41</v>
      </c>
      <c r="G909">
        <v>2000</v>
      </c>
      <c r="H909">
        <v>912.29</v>
      </c>
      <c r="I909">
        <v>0</v>
      </c>
      <c r="J909">
        <v>464808</v>
      </c>
      <c r="K909" t="s">
        <v>71</v>
      </c>
      <c r="L909" t="s">
        <v>132</v>
      </c>
      <c r="M909" t="s">
        <v>118</v>
      </c>
      <c r="N909" t="s">
        <v>166</v>
      </c>
      <c r="O909" t="s">
        <v>46</v>
      </c>
      <c r="P909">
        <v>42900</v>
      </c>
      <c r="Q909">
        <v>-39100</v>
      </c>
      <c r="R909" s="1">
        <v>42035</v>
      </c>
      <c r="S909" t="s">
        <v>76</v>
      </c>
      <c r="T909" t="s">
        <v>87</v>
      </c>
      <c r="U909" t="s">
        <v>64</v>
      </c>
      <c r="V909" t="s">
        <v>100</v>
      </c>
      <c r="W909" t="s">
        <v>114</v>
      </c>
      <c r="X909" t="s">
        <v>128</v>
      </c>
      <c r="Y909" t="s">
        <v>1087</v>
      </c>
      <c r="Z909">
        <v>17</v>
      </c>
      <c r="AA909">
        <v>3</v>
      </c>
      <c r="AB909" t="s">
        <v>63</v>
      </c>
      <c r="AC909">
        <v>1</v>
      </c>
      <c r="AD909">
        <v>2</v>
      </c>
      <c r="AE909" t="s">
        <v>63</v>
      </c>
      <c r="AF909">
        <v>97080</v>
      </c>
      <c r="AG909">
        <v>16180</v>
      </c>
      <c r="AH909">
        <v>16180</v>
      </c>
      <c r="AI909">
        <v>64720</v>
      </c>
      <c r="AJ909" t="s">
        <v>55</v>
      </c>
      <c r="AK909" t="s">
        <v>56</v>
      </c>
      <c r="AL909">
        <v>2005</v>
      </c>
      <c r="AM909" t="s">
        <v>83</v>
      </c>
      <c r="AO909" t="str">
        <f>_xlfn.CONCAT(Table2[[#This Row],[auto_make]], " ", Table2[[#This Row],[auto_model]])</f>
        <v>Saab 92x</v>
      </c>
    </row>
    <row r="910" spans="1:41" x14ac:dyDescent="0.3">
      <c r="A910">
        <v>285</v>
      </c>
      <c r="B910">
        <v>44</v>
      </c>
      <c r="C910">
        <v>844117</v>
      </c>
      <c r="D910" s="1">
        <v>33471</v>
      </c>
      <c r="E910" t="s">
        <v>40</v>
      </c>
      <c r="F910" t="s">
        <v>41</v>
      </c>
      <c r="G910">
        <v>2000</v>
      </c>
      <c r="H910">
        <v>1144.3</v>
      </c>
      <c r="I910">
        <v>0</v>
      </c>
      <c r="J910">
        <v>609458</v>
      </c>
      <c r="K910" t="s">
        <v>42</v>
      </c>
      <c r="L910" t="s">
        <v>43</v>
      </c>
      <c r="M910" t="s">
        <v>118</v>
      </c>
      <c r="N910" t="s">
        <v>107</v>
      </c>
      <c r="O910" t="s">
        <v>143</v>
      </c>
      <c r="P910">
        <v>52600</v>
      </c>
      <c r="Q910">
        <v>0</v>
      </c>
      <c r="R910" s="1">
        <v>42039</v>
      </c>
      <c r="S910" t="s">
        <v>62</v>
      </c>
      <c r="T910" t="s">
        <v>63</v>
      </c>
      <c r="U910" t="s">
        <v>64</v>
      </c>
      <c r="V910" t="s">
        <v>50</v>
      </c>
      <c r="W910" t="s">
        <v>114</v>
      </c>
      <c r="X910" t="s">
        <v>157</v>
      </c>
      <c r="Y910" t="s">
        <v>1088</v>
      </c>
      <c r="Z910">
        <v>3</v>
      </c>
      <c r="AA910">
        <v>1</v>
      </c>
      <c r="AB910" t="s">
        <v>54</v>
      </c>
      <c r="AC910">
        <v>1</v>
      </c>
      <c r="AD910">
        <v>0</v>
      </c>
      <c r="AE910" t="s">
        <v>63</v>
      </c>
      <c r="AF910">
        <v>5500</v>
      </c>
      <c r="AG910">
        <v>500</v>
      </c>
      <c r="AH910">
        <v>500</v>
      </c>
      <c r="AI910">
        <v>4500</v>
      </c>
      <c r="AJ910" t="s">
        <v>210</v>
      </c>
      <c r="AK910" t="s">
        <v>211</v>
      </c>
      <c r="AL910">
        <v>2010</v>
      </c>
      <c r="AM910" t="s">
        <v>83</v>
      </c>
      <c r="AO910" t="str">
        <f>_xlfn.CONCAT(Table2[[#This Row],[auto_make]], " ", Table2[[#This Row],[auto_model]])</f>
        <v>Honda Civic</v>
      </c>
    </row>
    <row r="911" spans="1:41" x14ac:dyDescent="0.3">
      <c r="A911">
        <v>192</v>
      </c>
      <c r="B911">
        <v>38</v>
      </c>
      <c r="C911">
        <v>744557</v>
      </c>
      <c r="D911" s="1">
        <v>40599</v>
      </c>
      <c r="E911" t="s">
        <v>58</v>
      </c>
      <c r="F911" t="s">
        <v>92</v>
      </c>
      <c r="G911">
        <v>1000</v>
      </c>
      <c r="H911">
        <v>1281.43</v>
      </c>
      <c r="I911">
        <v>0</v>
      </c>
      <c r="J911">
        <v>432405</v>
      </c>
      <c r="K911" t="s">
        <v>71</v>
      </c>
      <c r="L911" t="s">
        <v>125</v>
      </c>
      <c r="M911" t="s">
        <v>146</v>
      </c>
      <c r="N911" t="s">
        <v>133</v>
      </c>
      <c r="O911" t="s">
        <v>143</v>
      </c>
      <c r="P911">
        <v>65100</v>
      </c>
      <c r="Q911">
        <v>-50300</v>
      </c>
      <c r="R911" s="1">
        <v>42034</v>
      </c>
      <c r="S911" t="s">
        <v>76</v>
      </c>
      <c r="T911" t="s">
        <v>77</v>
      </c>
      <c r="U911" t="s">
        <v>108</v>
      </c>
      <c r="V911" t="s">
        <v>121</v>
      </c>
      <c r="W911" t="s">
        <v>51</v>
      </c>
      <c r="X911" t="s">
        <v>128</v>
      </c>
      <c r="Y911" t="s">
        <v>1089</v>
      </c>
      <c r="Z911">
        <v>10</v>
      </c>
      <c r="AA911">
        <v>3</v>
      </c>
      <c r="AB911" t="s">
        <v>63</v>
      </c>
      <c r="AC911">
        <v>0</v>
      </c>
      <c r="AD911">
        <v>2</v>
      </c>
      <c r="AE911" t="s">
        <v>80</v>
      </c>
      <c r="AF911">
        <v>30700</v>
      </c>
      <c r="AG911">
        <v>3070</v>
      </c>
      <c r="AH911">
        <v>6140</v>
      </c>
      <c r="AI911">
        <v>21490</v>
      </c>
      <c r="AJ911" t="s">
        <v>198</v>
      </c>
      <c r="AK911" t="s">
        <v>199</v>
      </c>
      <c r="AL911">
        <v>2010</v>
      </c>
      <c r="AM911" t="s">
        <v>83</v>
      </c>
      <c r="AO911" t="str">
        <f>_xlfn.CONCAT(Table2[[#This Row],[auto_make]], " ", Table2[[#This Row],[auto_model]])</f>
        <v>Jeep Wrangler</v>
      </c>
    </row>
    <row r="912" spans="1:41" x14ac:dyDescent="0.3">
      <c r="A912">
        <v>285</v>
      </c>
      <c r="B912">
        <v>48</v>
      </c>
      <c r="C912">
        <v>159536</v>
      </c>
      <c r="D912" s="1">
        <v>41309</v>
      </c>
      <c r="E912" t="s">
        <v>84</v>
      </c>
      <c r="F912" t="s">
        <v>70</v>
      </c>
      <c r="G912">
        <v>2000</v>
      </c>
      <c r="H912">
        <v>1101.8499999999999</v>
      </c>
      <c r="I912">
        <v>0</v>
      </c>
      <c r="J912">
        <v>457875</v>
      </c>
      <c r="K912" t="s">
        <v>71</v>
      </c>
      <c r="L912" t="s">
        <v>142</v>
      </c>
      <c r="M912" t="s">
        <v>73</v>
      </c>
      <c r="N912" t="s">
        <v>127</v>
      </c>
      <c r="O912" t="s">
        <v>120</v>
      </c>
      <c r="P912">
        <v>46100</v>
      </c>
      <c r="Q912">
        <v>0</v>
      </c>
      <c r="R912" s="1">
        <v>42062</v>
      </c>
      <c r="S912" t="s">
        <v>47</v>
      </c>
      <c r="T912" t="s">
        <v>48</v>
      </c>
      <c r="U912" t="s">
        <v>64</v>
      </c>
      <c r="V912" t="s">
        <v>50</v>
      </c>
      <c r="W912" t="s">
        <v>176</v>
      </c>
      <c r="X912" t="s">
        <v>103</v>
      </c>
      <c r="Y912" t="s">
        <v>1090</v>
      </c>
      <c r="Z912">
        <v>9</v>
      </c>
      <c r="AA912">
        <v>1</v>
      </c>
      <c r="AB912" t="s">
        <v>80</v>
      </c>
      <c r="AC912">
        <v>1</v>
      </c>
      <c r="AD912">
        <v>2</v>
      </c>
      <c r="AE912" t="s">
        <v>54</v>
      </c>
      <c r="AF912">
        <v>33480</v>
      </c>
      <c r="AG912">
        <v>3720</v>
      </c>
      <c r="AH912">
        <v>3720</v>
      </c>
      <c r="AI912">
        <v>26040</v>
      </c>
      <c r="AJ912" t="s">
        <v>105</v>
      </c>
      <c r="AK912" t="s">
        <v>106</v>
      </c>
      <c r="AL912">
        <v>2012</v>
      </c>
      <c r="AM912" t="s">
        <v>83</v>
      </c>
      <c r="AO912" t="str">
        <f>_xlfn.CONCAT(Table2[[#This Row],[auto_make]], " ", Table2[[#This Row],[auto_model]])</f>
        <v>Nissan Pathfinder</v>
      </c>
    </row>
    <row r="913" spans="1:41" x14ac:dyDescent="0.3">
      <c r="A913">
        <v>98</v>
      </c>
      <c r="B913">
        <v>26</v>
      </c>
      <c r="C913">
        <v>727109</v>
      </c>
      <c r="D913" s="1">
        <v>36942</v>
      </c>
      <c r="E913" t="s">
        <v>58</v>
      </c>
      <c r="F913" t="s">
        <v>92</v>
      </c>
      <c r="G913">
        <v>2000</v>
      </c>
      <c r="H913">
        <v>1082.0999999999999</v>
      </c>
      <c r="I913">
        <v>0</v>
      </c>
      <c r="J913">
        <v>477268</v>
      </c>
      <c r="K913" t="s">
        <v>42</v>
      </c>
      <c r="L913" t="s">
        <v>162</v>
      </c>
      <c r="M913" t="s">
        <v>126</v>
      </c>
      <c r="N913" t="s">
        <v>171</v>
      </c>
      <c r="O913" t="s">
        <v>61</v>
      </c>
      <c r="P913">
        <v>0</v>
      </c>
      <c r="Q913">
        <v>-30900</v>
      </c>
      <c r="R913" s="1">
        <v>42040</v>
      </c>
      <c r="S913" t="s">
        <v>76</v>
      </c>
      <c r="T913" t="s">
        <v>87</v>
      </c>
      <c r="U913" t="s">
        <v>108</v>
      </c>
      <c r="V913" t="s">
        <v>50</v>
      </c>
      <c r="W913" t="s">
        <v>114</v>
      </c>
      <c r="X913" t="s">
        <v>128</v>
      </c>
      <c r="Y913" t="s">
        <v>1091</v>
      </c>
      <c r="Z913">
        <v>13</v>
      </c>
      <c r="AA913">
        <v>2</v>
      </c>
      <c r="AB913" t="s">
        <v>63</v>
      </c>
      <c r="AC913">
        <v>0</v>
      </c>
      <c r="AD913">
        <v>1</v>
      </c>
      <c r="AE913" t="s">
        <v>54</v>
      </c>
      <c r="AF913">
        <v>65430</v>
      </c>
      <c r="AG913">
        <v>14540</v>
      </c>
      <c r="AH913">
        <v>7270</v>
      </c>
      <c r="AI913">
        <v>43620</v>
      </c>
      <c r="AJ913" t="s">
        <v>198</v>
      </c>
      <c r="AK913" t="s">
        <v>199</v>
      </c>
      <c r="AL913">
        <v>2001</v>
      </c>
      <c r="AM913" t="s">
        <v>83</v>
      </c>
      <c r="AO913" t="str">
        <f>_xlfn.CONCAT(Table2[[#This Row],[auto_make]], " ", Table2[[#This Row],[auto_model]])</f>
        <v>Jeep Wrangler</v>
      </c>
    </row>
    <row r="914" spans="1:41" x14ac:dyDescent="0.3">
      <c r="A914">
        <v>175</v>
      </c>
      <c r="B914">
        <v>36</v>
      </c>
      <c r="C914">
        <v>155604</v>
      </c>
      <c r="D914" s="1">
        <v>33666</v>
      </c>
      <c r="E914" t="s">
        <v>40</v>
      </c>
      <c r="F914" t="s">
        <v>92</v>
      </c>
      <c r="G914">
        <v>500</v>
      </c>
      <c r="H914">
        <v>1185.44</v>
      </c>
      <c r="I914">
        <v>0</v>
      </c>
      <c r="J914">
        <v>437580</v>
      </c>
      <c r="K914" t="s">
        <v>42</v>
      </c>
      <c r="L914" t="s">
        <v>125</v>
      </c>
      <c r="M914" t="s">
        <v>126</v>
      </c>
      <c r="N914" t="s">
        <v>171</v>
      </c>
      <c r="O914" t="s">
        <v>143</v>
      </c>
      <c r="P914">
        <v>44900</v>
      </c>
      <c r="Q914">
        <v>-52500</v>
      </c>
      <c r="R914" s="1">
        <v>42034</v>
      </c>
      <c r="S914" t="s">
        <v>76</v>
      </c>
      <c r="T914" t="s">
        <v>77</v>
      </c>
      <c r="U914" t="s">
        <v>49</v>
      </c>
      <c r="V914" t="s">
        <v>50</v>
      </c>
      <c r="W914" t="s">
        <v>122</v>
      </c>
      <c r="X914" t="s">
        <v>128</v>
      </c>
      <c r="Y914" t="s">
        <v>1092</v>
      </c>
      <c r="Z914">
        <v>15</v>
      </c>
      <c r="AA914">
        <v>3</v>
      </c>
      <c r="AB914" t="s">
        <v>54</v>
      </c>
      <c r="AC914">
        <v>2</v>
      </c>
      <c r="AD914">
        <v>1</v>
      </c>
      <c r="AE914" t="s">
        <v>54</v>
      </c>
      <c r="AF914">
        <v>42680</v>
      </c>
      <c r="AG914">
        <v>3880</v>
      </c>
      <c r="AH914">
        <v>7760</v>
      </c>
      <c r="AI914">
        <v>31040</v>
      </c>
      <c r="AJ914" t="s">
        <v>96</v>
      </c>
      <c r="AK914" t="s">
        <v>97</v>
      </c>
      <c r="AL914">
        <v>2006</v>
      </c>
      <c r="AM914" t="s">
        <v>57</v>
      </c>
      <c r="AO914" t="str">
        <f>_xlfn.CONCAT(Table2[[#This Row],[auto_make]], " ", Table2[[#This Row],[auto_model]])</f>
        <v>Accura RSX</v>
      </c>
    </row>
    <row r="915" spans="1:41" x14ac:dyDescent="0.3">
      <c r="A915">
        <v>259</v>
      </c>
      <c r="B915">
        <v>45</v>
      </c>
      <c r="C915">
        <v>608443</v>
      </c>
      <c r="D915" s="1">
        <v>39072</v>
      </c>
      <c r="E915" t="s">
        <v>84</v>
      </c>
      <c r="F915" t="s">
        <v>92</v>
      </c>
      <c r="G915">
        <v>2000</v>
      </c>
      <c r="H915">
        <v>1175.07</v>
      </c>
      <c r="I915">
        <v>0</v>
      </c>
      <c r="J915">
        <v>457121</v>
      </c>
      <c r="K915" t="s">
        <v>42</v>
      </c>
      <c r="L915" t="s">
        <v>43</v>
      </c>
      <c r="M915" t="s">
        <v>44</v>
      </c>
      <c r="N915" t="s">
        <v>147</v>
      </c>
      <c r="O915" t="s">
        <v>143</v>
      </c>
      <c r="P915">
        <v>30100</v>
      </c>
      <c r="Q915">
        <v>0</v>
      </c>
      <c r="R915" s="1">
        <v>42007</v>
      </c>
      <c r="S915" t="s">
        <v>47</v>
      </c>
      <c r="T915" t="s">
        <v>48</v>
      </c>
      <c r="U915" t="s">
        <v>64</v>
      </c>
      <c r="V915" t="s">
        <v>100</v>
      </c>
      <c r="W915" t="s">
        <v>114</v>
      </c>
      <c r="X915" t="s">
        <v>103</v>
      </c>
      <c r="Y915" t="s">
        <v>1093</v>
      </c>
      <c r="Z915">
        <v>23</v>
      </c>
      <c r="AA915">
        <v>1</v>
      </c>
      <c r="AB915" t="s">
        <v>63</v>
      </c>
      <c r="AC915">
        <v>1</v>
      </c>
      <c r="AD915">
        <v>1</v>
      </c>
      <c r="AE915" t="s">
        <v>80</v>
      </c>
      <c r="AF915">
        <v>87780</v>
      </c>
      <c r="AG915">
        <v>7980</v>
      </c>
      <c r="AH915">
        <v>7980</v>
      </c>
      <c r="AI915">
        <v>71820</v>
      </c>
      <c r="AJ915" t="s">
        <v>210</v>
      </c>
      <c r="AK915" t="s">
        <v>226</v>
      </c>
      <c r="AL915">
        <v>2011</v>
      </c>
      <c r="AM915" t="s">
        <v>83</v>
      </c>
      <c r="AO915" t="str">
        <f>_xlfn.CONCAT(Table2[[#This Row],[auto_make]], " ", Table2[[#This Row],[auto_model]])</f>
        <v>Honda CRV</v>
      </c>
    </row>
    <row r="916" spans="1:41" x14ac:dyDescent="0.3">
      <c r="A916">
        <v>140</v>
      </c>
      <c r="B916">
        <v>36</v>
      </c>
      <c r="C916">
        <v>117862</v>
      </c>
      <c r="D916" s="1">
        <v>36721</v>
      </c>
      <c r="E916" t="s">
        <v>40</v>
      </c>
      <c r="F916" t="s">
        <v>92</v>
      </c>
      <c r="G916">
        <v>2000</v>
      </c>
      <c r="H916">
        <v>979.26</v>
      </c>
      <c r="I916">
        <v>0</v>
      </c>
      <c r="J916">
        <v>436364</v>
      </c>
      <c r="K916" t="s">
        <v>71</v>
      </c>
      <c r="L916" t="s">
        <v>162</v>
      </c>
      <c r="M916" t="s">
        <v>146</v>
      </c>
      <c r="N916" t="s">
        <v>243</v>
      </c>
      <c r="O916" t="s">
        <v>75</v>
      </c>
      <c r="P916">
        <v>0</v>
      </c>
      <c r="Q916">
        <v>-67000</v>
      </c>
      <c r="R916" s="1">
        <v>42064</v>
      </c>
      <c r="S916" t="s">
        <v>76</v>
      </c>
      <c r="T916" t="s">
        <v>87</v>
      </c>
      <c r="U916" t="s">
        <v>49</v>
      </c>
      <c r="V916" t="s">
        <v>100</v>
      </c>
      <c r="W916" t="s">
        <v>78</v>
      </c>
      <c r="X916" t="s">
        <v>66</v>
      </c>
      <c r="Y916" t="s">
        <v>1094</v>
      </c>
      <c r="Z916">
        <v>2</v>
      </c>
      <c r="AA916">
        <v>4</v>
      </c>
      <c r="AB916" t="s">
        <v>54</v>
      </c>
      <c r="AC916">
        <v>0</v>
      </c>
      <c r="AD916">
        <v>2</v>
      </c>
      <c r="AE916" t="s">
        <v>54</v>
      </c>
      <c r="AF916">
        <v>72800</v>
      </c>
      <c r="AG916">
        <v>14560</v>
      </c>
      <c r="AH916">
        <v>14560</v>
      </c>
      <c r="AI916">
        <v>43680</v>
      </c>
      <c r="AJ916" t="s">
        <v>210</v>
      </c>
      <c r="AK916" t="s">
        <v>232</v>
      </c>
      <c r="AL916">
        <v>1998</v>
      </c>
      <c r="AM916" t="s">
        <v>83</v>
      </c>
      <c r="AO916" t="str">
        <f>_xlfn.CONCAT(Table2[[#This Row],[auto_make]], " ", Table2[[#This Row],[auto_model]])</f>
        <v>Honda Accord</v>
      </c>
    </row>
    <row r="917" spans="1:41" x14ac:dyDescent="0.3">
      <c r="A917">
        <v>231</v>
      </c>
      <c r="B917">
        <v>37</v>
      </c>
      <c r="C917">
        <v>991553</v>
      </c>
      <c r="D917" s="1">
        <v>33584</v>
      </c>
      <c r="E917" t="s">
        <v>40</v>
      </c>
      <c r="F917" t="s">
        <v>41</v>
      </c>
      <c r="G917">
        <v>500</v>
      </c>
      <c r="H917">
        <v>920.81</v>
      </c>
      <c r="I917">
        <v>0</v>
      </c>
      <c r="J917">
        <v>467654</v>
      </c>
      <c r="K917" t="s">
        <v>71</v>
      </c>
      <c r="L917" t="s">
        <v>132</v>
      </c>
      <c r="M917" t="s">
        <v>73</v>
      </c>
      <c r="N917" t="s">
        <v>169</v>
      </c>
      <c r="O917" t="s">
        <v>120</v>
      </c>
      <c r="P917">
        <v>0</v>
      </c>
      <c r="Q917">
        <v>0</v>
      </c>
      <c r="R917" s="1">
        <v>42048</v>
      </c>
      <c r="S917" t="s">
        <v>47</v>
      </c>
      <c r="T917" t="s">
        <v>77</v>
      </c>
      <c r="U917" t="s">
        <v>49</v>
      </c>
      <c r="V917" t="s">
        <v>100</v>
      </c>
      <c r="W917" t="s">
        <v>51</v>
      </c>
      <c r="X917" t="s">
        <v>123</v>
      </c>
      <c r="Y917" t="s">
        <v>1095</v>
      </c>
      <c r="Z917">
        <v>14</v>
      </c>
      <c r="AA917">
        <v>1</v>
      </c>
      <c r="AB917" t="s">
        <v>54</v>
      </c>
      <c r="AC917">
        <v>2</v>
      </c>
      <c r="AD917">
        <v>0</v>
      </c>
      <c r="AE917" t="s">
        <v>63</v>
      </c>
      <c r="AF917">
        <v>71190</v>
      </c>
      <c r="AG917">
        <v>0</v>
      </c>
      <c r="AH917">
        <v>7910</v>
      </c>
      <c r="AI917">
        <v>63280</v>
      </c>
      <c r="AJ917" t="s">
        <v>68</v>
      </c>
      <c r="AK917" t="s">
        <v>194</v>
      </c>
      <c r="AL917">
        <v>1997</v>
      </c>
      <c r="AM917" t="s">
        <v>57</v>
      </c>
      <c r="AO917" t="str">
        <f>_xlfn.CONCAT(Table2[[#This Row],[auto_make]], " ", Table2[[#This Row],[auto_model]])</f>
        <v>Mercedes C300</v>
      </c>
    </row>
    <row r="918" spans="1:41" x14ac:dyDescent="0.3">
      <c r="A918">
        <v>186</v>
      </c>
      <c r="B918">
        <v>38</v>
      </c>
      <c r="C918">
        <v>727443</v>
      </c>
      <c r="D918" s="1">
        <v>41456</v>
      </c>
      <c r="E918" t="s">
        <v>40</v>
      </c>
      <c r="F918" t="s">
        <v>70</v>
      </c>
      <c r="G918">
        <v>500</v>
      </c>
      <c r="H918">
        <v>922.85</v>
      </c>
      <c r="I918">
        <v>0</v>
      </c>
      <c r="J918">
        <v>471148</v>
      </c>
      <c r="K918" t="s">
        <v>42</v>
      </c>
      <c r="L918" t="s">
        <v>132</v>
      </c>
      <c r="M918" t="s">
        <v>186</v>
      </c>
      <c r="N918" t="s">
        <v>113</v>
      </c>
      <c r="O918" t="s">
        <v>46</v>
      </c>
      <c r="P918">
        <v>70300</v>
      </c>
      <c r="Q918">
        <v>-70900</v>
      </c>
      <c r="R918" s="1">
        <v>42060</v>
      </c>
      <c r="S918" t="s">
        <v>62</v>
      </c>
      <c r="T918" t="s">
        <v>63</v>
      </c>
      <c r="U918" t="s">
        <v>213</v>
      </c>
      <c r="V918" t="s">
        <v>94</v>
      </c>
      <c r="W918" t="s">
        <v>78</v>
      </c>
      <c r="X918" t="s">
        <v>123</v>
      </c>
      <c r="Y918" t="s">
        <v>1096</v>
      </c>
      <c r="Z918">
        <v>7</v>
      </c>
      <c r="AA918">
        <v>1</v>
      </c>
      <c r="AB918" t="s">
        <v>63</v>
      </c>
      <c r="AC918">
        <v>1</v>
      </c>
      <c r="AD918">
        <v>1</v>
      </c>
      <c r="AE918" t="s">
        <v>54</v>
      </c>
      <c r="AF918">
        <v>3600</v>
      </c>
      <c r="AG918">
        <v>400</v>
      </c>
      <c r="AH918">
        <v>400</v>
      </c>
      <c r="AI918">
        <v>2800</v>
      </c>
      <c r="AJ918" t="s">
        <v>210</v>
      </c>
      <c r="AK918" t="s">
        <v>211</v>
      </c>
      <c r="AL918">
        <v>1999</v>
      </c>
      <c r="AM918" t="s">
        <v>83</v>
      </c>
      <c r="AO918" t="str">
        <f>_xlfn.CONCAT(Table2[[#This Row],[auto_make]], " ", Table2[[#This Row],[auto_model]])</f>
        <v>Honda Civic</v>
      </c>
    </row>
    <row r="919" spans="1:41" x14ac:dyDescent="0.3">
      <c r="A919">
        <v>229</v>
      </c>
      <c r="B919">
        <v>41</v>
      </c>
      <c r="C919">
        <v>378587</v>
      </c>
      <c r="D919" s="1">
        <v>36145</v>
      </c>
      <c r="E919" t="s">
        <v>40</v>
      </c>
      <c r="F919" t="s">
        <v>41</v>
      </c>
      <c r="G919">
        <v>2000</v>
      </c>
      <c r="H919">
        <v>1107.5899999999999</v>
      </c>
      <c r="I919">
        <v>3000000</v>
      </c>
      <c r="J919">
        <v>468202</v>
      </c>
      <c r="K919" t="s">
        <v>42</v>
      </c>
      <c r="L919" t="s">
        <v>72</v>
      </c>
      <c r="M919" t="s">
        <v>98</v>
      </c>
      <c r="N919" t="s">
        <v>169</v>
      </c>
      <c r="O919" t="s">
        <v>143</v>
      </c>
      <c r="P919">
        <v>65400</v>
      </c>
      <c r="Q919">
        <v>0</v>
      </c>
      <c r="R919" s="1">
        <v>42027</v>
      </c>
      <c r="S919" t="s">
        <v>47</v>
      </c>
      <c r="T919" t="s">
        <v>48</v>
      </c>
      <c r="U919" t="s">
        <v>49</v>
      </c>
      <c r="V919" t="s">
        <v>121</v>
      </c>
      <c r="W919" t="s">
        <v>78</v>
      </c>
      <c r="X919" t="s">
        <v>52</v>
      </c>
      <c r="Y919" t="s">
        <v>1097</v>
      </c>
      <c r="Z919">
        <v>23</v>
      </c>
      <c r="AA919">
        <v>1</v>
      </c>
      <c r="AB919" t="s">
        <v>80</v>
      </c>
      <c r="AC919">
        <v>1</v>
      </c>
      <c r="AD919">
        <v>3</v>
      </c>
      <c r="AE919" t="s">
        <v>80</v>
      </c>
      <c r="AF919">
        <v>62640</v>
      </c>
      <c r="AG919">
        <v>10440</v>
      </c>
      <c r="AH919">
        <v>10440</v>
      </c>
      <c r="AI919">
        <v>41760</v>
      </c>
      <c r="AJ919" t="s">
        <v>68</v>
      </c>
      <c r="AK919" t="s">
        <v>194</v>
      </c>
      <c r="AL919">
        <v>2009</v>
      </c>
      <c r="AM919" t="s">
        <v>83</v>
      </c>
      <c r="AO919" t="str">
        <f>_xlfn.CONCAT(Table2[[#This Row],[auto_make]], " ", Table2[[#This Row],[auto_model]])</f>
        <v>Mercedes C300</v>
      </c>
    </row>
    <row r="920" spans="1:41" x14ac:dyDescent="0.3">
      <c r="A920">
        <v>180</v>
      </c>
      <c r="B920">
        <v>36</v>
      </c>
      <c r="C920">
        <v>420948</v>
      </c>
      <c r="D920" s="1">
        <v>42007</v>
      </c>
      <c r="E920" t="s">
        <v>84</v>
      </c>
      <c r="F920" t="s">
        <v>70</v>
      </c>
      <c r="G920">
        <v>500</v>
      </c>
      <c r="H920">
        <v>1272.46</v>
      </c>
      <c r="I920">
        <v>0</v>
      </c>
      <c r="J920">
        <v>456959</v>
      </c>
      <c r="K920" t="s">
        <v>42</v>
      </c>
      <c r="L920" t="s">
        <v>142</v>
      </c>
      <c r="M920" t="s">
        <v>102</v>
      </c>
      <c r="N920" t="s">
        <v>265</v>
      </c>
      <c r="O920" t="s">
        <v>120</v>
      </c>
      <c r="P920">
        <v>0</v>
      </c>
      <c r="Q920">
        <v>0</v>
      </c>
      <c r="R920" s="1">
        <v>42054</v>
      </c>
      <c r="S920" t="s">
        <v>76</v>
      </c>
      <c r="T920" t="s">
        <v>87</v>
      </c>
      <c r="U920" t="s">
        <v>64</v>
      </c>
      <c r="V920" t="s">
        <v>137</v>
      </c>
      <c r="W920" t="s">
        <v>78</v>
      </c>
      <c r="X920" t="s">
        <v>157</v>
      </c>
      <c r="Y920" t="s">
        <v>1098</v>
      </c>
      <c r="Z920">
        <v>7</v>
      </c>
      <c r="AA920">
        <v>3</v>
      </c>
      <c r="AB920" t="s">
        <v>54</v>
      </c>
      <c r="AC920">
        <v>2</v>
      </c>
      <c r="AD920">
        <v>1</v>
      </c>
      <c r="AE920" t="s">
        <v>63</v>
      </c>
      <c r="AF920">
        <v>69630</v>
      </c>
      <c r="AG920">
        <v>12660</v>
      </c>
      <c r="AH920">
        <v>6330</v>
      </c>
      <c r="AI920">
        <v>50640</v>
      </c>
      <c r="AJ920" t="s">
        <v>116</v>
      </c>
      <c r="AK920" t="s">
        <v>184</v>
      </c>
      <c r="AL920">
        <v>1998</v>
      </c>
      <c r="AM920" t="s">
        <v>83</v>
      </c>
      <c r="AO920" t="str">
        <f>_xlfn.CONCAT(Table2[[#This Row],[auto_make]], " ", Table2[[#This Row],[auto_model]])</f>
        <v>Toyota Corolla</v>
      </c>
    </row>
    <row r="921" spans="1:41" x14ac:dyDescent="0.3">
      <c r="A921">
        <v>188</v>
      </c>
      <c r="B921">
        <v>33</v>
      </c>
      <c r="C921">
        <v>457188</v>
      </c>
      <c r="D921" s="1">
        <v>34425</v>
      </c>
      <c r="E921" t="s">
        <v>84</v>
      </c>
      <c r="F921" t="s">
        <v>41</v>
      </c>
      <c r="G921">
        <v>1000</v>
      </c>
      <c r="H921">
        <v>1340.24</v>
      </c>
      <c r="I921">
        <v>0</v>
      </c>
      <c r="J921">
        <v>447274</v>
      </c>
      <c r="K921" t="s">
        <v>42</v>
      </c>
      <c r="L921" t="s">
        <v>132</v>
      </c>
      <c r="M921" t="s">
        <v>136</v>
      </c>
      <c r="N921" t="s">
        <v>169</v>
      </c>
      <c r="O921" t="s">
        <v>75</v>
      </c>
      <c r="P921">
        <v>0</v>
      </c>
      <c r="Q921">
        <v>-68800</v>
      </c>
      <c r="R921" s="1">
        <v>42043</v>
      </c>
      <c r="S921" t="s">
        <v>76</v>
      </c>
      <c r="T921" t="s">
        <v>77</v>
      </c>
      <c r="U921" t="s">
        <v>64</v>
      </c>
      <c r="V921" t="s">
        <v>50</v>
      </c>
      <c r="W921" t="s">
        <v>78</v>
      </c>
      <c r="X921" t="s">
        <v>123</v>
      </c>
      <c r="Y921" t="s">
        <v>1099</v>
      </c>
      <c r="Z921">
        <v>8</v>
      </c>
      <c r="AA921">
        <v>3</v>
      </c>
      <c r="AB921" t="s">
        <v>54</v>
      </c>
      <c r="AC921">
        <v>1</v>
      </c>
      <c r="AD921">
        <v>0</v>
      </c>
      <c r="AE921" t="s">
        <v>63</v>
      </c>
      <c r="AF921">
        <v>76010</v>
      </c>
      <c r="AG921">
        <v>13820</v>
      </c>
      <c r="AH921">
        <v>6910</v>
      </c>
      <c r="AI921">
        <v>55280</v>
      </c>
      <c r="AJ921" t="s">
        <v>81</v>
      </c>
      <c r="AK921" t="s">
        <v>82</v>
      </c>
      <c r="AL921">
        <v>1995</v>
      </c>
      <c r="AM921" t="s">
        <v>57</v>
      </c>
      <c r="AO921" t="str">
        <f>_xlfn.CONCAT(Table2[[#This Row],[auto_make]], " ", Table2[[#This Row],[auto_model]])</f>
        <v>Dodge RAM</v>
      </c>
    </row>
    <row r="922" spans="1:41" x14ac:dyDescent="0.3">
      <c r="A922">
        <v>214</v>
      </c>
      <c r="B922">
        <v>40</v>
      </c>
      <c r="C922">
        <v>118236</v>
      </c>
      <c r="D922" s="1">
        <v>36753</v>
      </c>
      <c r="E922" t="s">
        <v>40</v>
      </c>
      <c r="F922" t="s">
        <v>70</v>
      </c>
      <c r="G922">
        <v>1000</v>
      </c>
      <c r="H922">
        <v>1648</v>
      </c>
      <c r="I922">
        <v>0</v>
      </c>
      <c r="J922">
        <v>608405</v>
      </c>
      <c r="K922" t="s">
        <v>42</v>
      </c>
      <c r="L922" t="s">
        <v>162</v>
      </c>
      <c r="M922" t="s">
        <v>146</v>
      </c>
      <c r="N922" t="s">
        <v>107</v>
      </c>
      <c r="O922" t="s">
        <v>143</v>
      </c>
      <c r="P922">
        <v>57700</v>
      </c>
      <c r="Q922">
        <v>-43500</v>
      </c>
      <c r="R922" s="1">
        <v>42039</v>
      </c>
      <c r="S922" t="s">
        <v>47</v>
      </c>
      <c r="T922" t="s">
        <v>77</v>
      </c>
      <c r="U922" t="s">
        <v>108</v>
      </c>
      <c r="V922" t="s">
        <v>121</v>
      </c>
      <c r="W922" t="s">
        <v>114</v>
      </c>
      <c r="X922" t="s">
        <v>157</v>
      </c>
      <c r="Y922" t="s">
        <v>1100</v>
      </c>
      <c r="Z922">
        <v>17</v>
      </c>
      <c r="AA922">
        <v>1</v>
      </c>
      <c r="AB922" t="s">
        <v>80</v>
      </c>
      <c r="AC922">
        <v>1</v>
      </c>
      <c r="AD922">
        <v>0</v>
      </c>
      <c r="AE922" t="s">
        <v>54</v>
      </c>
      <c r="AF922">
        <v>44220</v>
      </c>
      <c r="AG922">
        <v>8040</v>
      </c>
      <c r="AH922">
        <v>4020</v>
      </c>
      <c r="AI922">
        <v>32160</v>
      </c>
      <c r="AJ922" t="s">
        <v>96</v>
      </c>
      <c r="AK922" t="s">
        <v>149</v>
      </c>
      <c r="AL922">
        <v>2000</v>
      </c>
      <c r="AM922" t="s">
        <v>83</v>
      </c>
      <c r="AO922" t="str">
        <f>_xlfn.CONCAT(Table2[[#This Row],[auto_make]], " ", Table2[[#This Row],[auto_model]])</f>
        <v>Accura MDX</v>
      </c>
    </row>
    <row r="923" spans="1:41" x14ac:dyDescent="0.3">
      <c r="A923">
        <v>178</v>
      </c>
      <c r="B923">
        <v>38</v>
      </c>
      <c r="C923">
        <v>987524</v>
      </c>
      <c r="D923" s="1">
        <v>41956</v>
      </c>
      <c r="E923" t="s">
        <v>84</v>
      </c>
      <c r="F923" t="s">
        <v>41</v>
      </c>
      <c r="G923">
        <v>500</v>
      </c>
      <c r="H923">
        <v>1381.14</v>
      </c>
      <c r="I923">
        <v>0</v>
      </c>
      <c r="J923">
        <v>472253</v>
      </c>
      <c r="K923" t="s">
        <v>71</v>
      </c>
      <c r="L923" t="s">
        <v>142</v>
      </c>
      <c r="M923" t="s">
        <v>112</v>
      </c>
      <c r="N923" t="s">
        <v>119</v>
      </c>
      <c r="O923" t="s">
        <v>120</v>
      </c>
      <c r="P923">
        <v>0</v>
      </c>
      <c r="Q923">
        <v>0</v>
      </c>
      <c r="R923" s="1">
        <v>42057</v>
      </c>
      <c r="S923" t="s">
        <v>76</v>
      </c>
      <c r="T923" t="s">
        <v>77</v>
      </c>
      <c r="U923" t="s">
        <v>64</v>
      </c>
      <c r="V923" t="s">
        <v>121</v>
      </c>
      <c r="W923" t="s">
        <v>78</v>
      </c>
      <c r="X923" t="s">
        <v>157</v>
      </c>
      <c r="Y923" t="s">
        <v>1101</v>
      </c>
      <c r="Z923">
        <v>10</v>
      </c>
      <c r="AA923">
        <v>3</v>
      </c>
      <c r="AB923" t="s">
        <v>80</v>
      </c>
      <c r="AC923">
        <v>0</v>
      </c>
      <c r="AD923">
        <v>3</v>
      </c>
      <c r="AE923" t="s">
        <v>80</v>
      </c>
      <c r="AF923">
        <v>57200</v>
      </c>
      <c r="AG923">
        <v>5200</v>
      </c>
      <c r="AH923">
        <v>10400</v>
      </c>
      <c r="AI923">
        <v>41600</v>
      </c>
      <c r="AJ923" t="s">
        <v>188</v>
      </c>
      <c r="AK923" t="s">
        <v>202</v>
      </c>
      <c r="AL923">
        <v>2011</v>
      </c>
      <c r="AM923" t="s">
        <v>83</v>
      </c>
      <c r="AO923" t="str">
        <f>_xlfn.CONCAT(Table2[[#This Row],[auto_make]], " ", Table2[[#This Row],[auto_model]])</f>
        <v>BMW M5</v>
      </c>
    </row>
    <row r="924" spans="1:41" x14ac:dyDescent="0.3">
      <c r="A924">
        <v>55</v>
      </c>
      <c r="B924">
        <v>35</v>
      </c>
      <c r="C924">
        <v>490596</v>
      </c>
      <c r="D924" s="1">
        <v>40578</v>
      </c>
      <c r="E924" t="s">
        <v>84</v>
      </c>
      <c r="F924" t="s">
        <v>92</v>
      </c>
      <c r="G924">
        <v>500</v>
      </c>
      <c r="H924">
        <v>1198.44</v>
      </c>
      <c r="I924">
        <v>8000000</v>
      </c>
      <c r="J924">
        <v>438923</v>
      </c>
      <c r="K924" t="s">
        <v>42</v>
      </c>
      <c r="L924" t="s">
        <v>43</v>
      </c>
      <c r="M924" t="s">
        <v>118</v>
      </c>
      <c r="N924" t="s">
        <v>174</v>
      </c>
      <c r="O924" t="s">
        <v>120</v>
      </c>
      <c r="P924">
        <v>0</v>
      </c>
      <c r="Q924">
        <v>0</v>
      </c>
      <c r="R924" s="1">
        <v>42018</v>
      </c>
      <c r="S924" t="s">
        <v>62</v>
      </c>
      <c r="T924" t="s">
        <v>63</v>
      </c>
      <c r="U924" t="s">
        <v>64</v>
      </c>
      <c r="V924" t="s">
        <v>50</v>
      </c>
      <c r="W924" t="s">
        <v>114</v>
      </c>
      <c r="X924" t="s">
        <v>52</v>
      </c>
      <c r="Y924" t="s">
        <v>1102</v>
      </c>
      <c r="Z924">
        <v>9</v>
      </c>
      <c r="AA924">
        <v>1</v>
      </c>
      <c r="AB924" t="s">
        <v>80</v>
      </c>
      <c r="AC924">
        <v>0</v>
      </c>
      <c r="AD924">
        <v>3</v>
      </c>
      <c r="AE924" t="s">
        <v>80</v>
      </c>
      <c r="AF924">
        <v>3080</v>
      </c>
      <c r="AG924">
        <v>560</v>
      </c>
      <c r="AH924">
        <v>560</v>
      </c>
      <c r="AI924">
        <v>1960</v>
      </c>
      <c r="AJ924" t="s">
        <v>105</v>
      </c>
      <c r="AK924" t="s">
        <v>288</v>
      </c>
      <c r="AL924">
        <v>1998</v>
      </c>
      <c r="AM924" t="s">
        <v>83</v>
      </c>
      <c r="AO924" t="str">
        <f>_xlfn.CONCAT(Table2[[#This Row],[auto_make]], " ", Table2[[#This Row],[auto_model]])</f>
        <v>Nissan Ultima</v>
      </c>
    </row>
    <row r="925" spans="1:41" x14ac:dyDescent="0.3">
      <c r="A925">
        <v>90</v>
      </c>
      <c r="B925">
        <v>31</v>
      </c>
      <c r="C925">
        <v>524215</v>
      </c>
      <c r="D925" s="1">
        <v>33048</v>
      </c>
      <c r="E925" t="s">
        <v>40</v>
      </c>
      <c r="F925" t="s">
        <v>41</v>
      </c>
      <c r="G925">
        <v>2000</v>
      </c>
      <c r="H925">
        <v>951.27</v>
      </c>
      <c r="I925">
        <v>0</v>
      </c>
      <c r="J925">
        <v>607131</v>
      </c>
      <c r="K925" t="s">
        <v>71</v>
      </c>
      <c r="L925" t="s">
        <v>72</v>
      </c>
      <c r="M925" t="s">
        <v>112</v>
      </c>
      <c r="N925" t="s">
        <v>150</v>
      </c>
      <c r="O925" t="s">
        <v>143</v>
      </c>
      <c r="P925">
        <v>42100</v>
      </c>
      <c r="Q925">
        <v>0</v>
      </c>
      <c r="R925" s="1">
        <v>42010</v>
      </c>
      <c r="S925" t="s">
        <v>47</v>
      </c>
      <c r="T925" t="s">
        <v>77</v>
      </c>
      <c r="U925" t="s">
        <v>108</v>
      </c>
      <c r="V925" t="s">
        <v>121</v>
      </c>
      <c r="W925" t="s">
        <v>51</v>
      </c>
      <c r="X925" t="s">
        <v>123</v>
      </c>
      <c r="Y925" t="s">
        <v>1103</v>
      </c>
      <c r="Z925">
        <v>2</v>
      </c>
      <c r="AA925">
        <v>1</v>
      </c>
      <c r="AB925" t="s">
        <v>54</v>
      </c>
      <c r="AC925">
        <v>1</v>
      </c>
      <c r="AD925">
        <v>0</v>
      </c>
      <c r="AE925" t="s">
        <v>54</v>
      </c>
      <c r="AF925">
        <v>75790</v>
      </c>
      <c r="AG925">
        <v>13780</v>
      </c>
      <c r="AH925">
        <v>6890</v>
      </c>
      <c r="AI925">
        <v>55120</v>
      </c>
      <c r="AJ925" t="s">
        <v>96</v>
      </c>
      <c r="AK925" t="s">
        <v>97</v>
      </c>
      <c r="AL925">
        <v>2007</v>
      </c>
      <c r="AM925" t="s">
        <v>83</v>
      </c>
      <c r="AO925" t="str">
        <f>_xlfn.CONCAT(Table2[[#This Row],[auto_make]], " ", Table2[[#This Row],[auto_model]])</f>
        <v>Accura RSX</v>
      </c>
    </row>
    <row r="926" spans="1:41" x14ac:dyDescent="0.3">
      <c r="A926">
        <v>135</v>
      </c>
      <c r="B926">
        <v>30</v>
      </c>
      <c r="C926">
        <v>913464</v>
      </c>
      <c r="D926" s="1">
        <v>39834</v>
      </c>
      <c r="E926" t="s">
        <v>58</v>
      </c>
      <c r="F926" t="s">
        <v>92</v>
      </c>
      <c r="G926">
        <v>2000</v>
      </c>
      <c r="H926">
        <v>1341.24</v>
      </c>
      <c r="I926">
        <v>0</v>
      </c>
      <c r="J926">
        <v>601701</v>
      </c>
      <c r="K926" t="s">
        <v>71</v>
      </c>
      <c r="L926" t="s">
        <v>43</v>
      </c>
      <c r="M926" t="s">
        <v>190</v>
      </c>
      <c r="N926" t="s">
        <v>133</v>
      </c>
      <c r="O926" t="s">
        <v>120</v>
      </c>
      <c r="P926">
        <v>37100</v>
      </c>
      <c r="Q926">
        <v>-46500</v>
      </c>
      <c r="R926" s="1">
        <v>42023</v>
      </c>
      <c r="S926" t="s">
        <v>76</v>
      </c>
      <c r="T926" t="s">
        <v>77</v>
      </c>
      <c r="U926" t="s">
        <v>64</v>
      </c>
      <c r="V926" t="s">
        <v>137</v>
      </c>
      <c r="W926" t="s">
        <v>114</v>
      </c>
      <c r="X926" t="s">
        <v>66</v>
      </c>
      <c r="Y926" t="s">
        <v>1104</v>
      </c>
      <c r="Z926">
        <v>18</v>
      </c>
      <c r="AA926">
        <v>3</v>
      </c>
      <c r="AB926" t="s">
        <v>80</v>
      </c>
      <c r="AC926">
        <v>0</v>
      </c>
      <c r="AD926">
        <v>1</v>
      </c>
      <c r="AE926" t="s">
        <v>80</v>
      </c>
      <c r="AF926">
        <v>32670</v>
      </c>
      <c r="AG926">
        <v>5940</v>
      </c>
      <c r="AH926">
        <v>2970</v>
      </c>
      <c r="AI926">
        <v>23760</v>
      </c>
      <c r="AJ926" t="s">
        <v>210</v>
      </c>
      <c r="AK926" t="s">
        <v>232</v>
      </c>
      <c r="AL926">
        <v>2003</v>
      </c>
      <c r="AM926" t="s">
        <v>83</v>
      </c>
      <c r="AO926" t="str">
        <f>_xlfn.CONCAT(Table2[[#This Row],[auto_make]], " ", Table2[[#This Row],[auto_model]])</f>
        <v>Honda Accord</v>
      </c>
    </row>
    <row r="927" spans="1:41" x14ac:dyDescent="0.3">
      <c r="A927">
        <v>277</v>
      </c>
      <c r="B927">
        <v>46</v>
      </c>
      <c r="C927">
        <v>398484</v>
      </c>
      <c r="D927" s="1">
        <v>33915</v>
      </c>
      <c r="E927" t="s">
        <v>84</v>
      </c>
      <c r="F927" t="s">
        <v>41</v>
      </c>
      <c r="G927">
        <v>2000</v>
      </c>
      <c r="H927">
        <v>1177.57</v>
      </c>
      <c r="I927">
        <v>0</v>
      </c>
      <c r="J927">
        <v>469220</v>
      </c>
      <c r="K927" t="s">
        <v>71</v>
      </c>
      <c r="L927" t="s">
        <v>93</v>
      </c>
      <c r="M927" t="s">
        <v>186</v>
      </c>
      <c r="N927" t="s">
        <v>182</v>
      </c>
      <c r="O927" t="s">
        <v>46</v>
      </c>
      <c r="P927">
        <v>0</v>
      </c>
      <c r="Q927">
        <v>-65500</v>
      </c>
      <c r="R927" s="1">
        <v>42028</v>
      </c>
      <c r="S927" t="s">
        <v>62</v>
      </c>
      <c r="T927" t="s">
        <v>63</v>
      </c>
      <c r="U927" t="s">
        <v>64</v>
      </c>
      <c r="V927" t="s">
        <v>50</v>
      </c>
      <c r="W927" t="s">
        <v>65</v>
      </c>
      <c r="X927" t="s">
        <v>88</v>
      </c>
      <c r="Y927" t="s">
        <v>1105</v>
      </c>
      <c r="Z927">
        <v>4</v>
      </c>
      <c r="AA927">
        <v>1</v>
      </c>
      <c r="AB927" t="s">
        <v>63</v>
      </c>
      <c r="AC927">
        <v>2</v>
      </c>
      <c r="AD927">
        <v>3</v>
      </c>
      <c r="AE927" t="s">
        <v>80</v>
      </c>
      <c r="AF927">
        <v>3870</v>
      </c>
      <c r="AG927">
        <v>430</v>
      </c>
      <c r="AH927">
        <v>860</v>
      </c>
      <c r="AI927">
        <v>2580</v>
      </c>
      <c r="AJ927" t="s">
        <v>198</v>
      </c>
      <c r="AK927" t="s">
        <v>199</v>
      </c>
      <c r="AL927">
        <v>2010</v>
      </c>
      <c r="AM927" t="s">
        <v>83</v>
      </c>
      <c r="AO927" t="str">
        <f>_xlfn.CONCAT(Table2[[#This Row],[auto_make]], " ", Table2[[#This Row],[auto_model]])</f>
        <v>Jeep Wrangler</v>
      </c>
    </row>
    <row r="928" spans="1:41" x14ac:dyDescent="0.3">
      <c r="A928">
        <v>211</v>
      </c>
      <c r="B928">
        <v>38</v>
      </c>
      <c r="C928">
        <v>752504</v>
      </c>
      <c r="D928" s="1">
        <v>35565</v>
      </c>
      <c r="E928" t="s">
        <v>58</v>
      </c>
      <c r="F928" t="s">
        <v>41</v>
      </c>
      <c r="G928">
        <v>1000</v>
      </c>
      <c r="H928">
        <v>1055.0899999999999</v>
      </c>
      <c r="I928">
        <v>0</v>
      </c>
      <c r="J928">
        <v>433250</v>
      </c>
      <c r="K928" t="s">
        <v>71</v>
      </c>
      <c r="L928" t="s">
        <v>125</v>
      </c>
      <c r="M928" t="s">
        <v>146</v>
      </c>
      <c r="N928" t="s">
        <v>182</v>
      </c>
      <c r="O928" t="s">
        <v>75</v>
      </c>
      <c r="P928">
        <v>0</v>
      </c>
      <c r="Q928">
        <v>0</v>
      </c>
      <c r="R928" s="1">
        <v>42031</v>
      </c>
      <c r="S928" t="s">
        <v>47</v>
      </c>
      <c r="T928" t="s">
        <v>87</v>
      </c>
      <c r="U928" t="s">
        <v>108</v>
      </c>
      <c r="V928" t="s">
        <v>100</v>
      </c>
      <c r="W928" t="s">
        <v>78</v>
      </c>
      <c r="X928" t="s">
        <v>52</v>
      </c>
      <c r="Y928" t="s">
        <v>1106</v>
      </c>
      <c r="Z928">
        <v>12</v>
      </c>
      <c r="AA928">
        <v>1</v>
      </c>
      <c r="AB928" t="s">
        <v>63</v>
      </c>
      <c r="AC928">
        <v>0</v>
      </c>
      <c r="AD928">
        <v>3</v>
      </c>
      <c r="AE928" t="s">
        <v>54</v>
      </c>
      <c r="AF928">
        <v>91520</v>
      </c>
      <c r="AG928">
        <v>8320</v>
      </c>
      <c r="AH928">
        <v>16640</v>
      </c>
      <c r="AI928">
        <v>66560</v>
      </c>
      <c r="AJ928" t="s">
        <v>188</v>
      </c>
      <c r="AK928" t="s">
        <v>239</v>
      </c>
      <c r="AL928">
        <v>2005</v>
      </c>
      <c r="AM928" t="s">
        <v>57</v>
      </c>
      <c r="AO928" t="str">
        <f>_xlfn.CONCAT(Table2[[#This Row],[auto_make]], " ", Table2[[#This Row],[auto_model]])</f>
        <v>BMW X6</v>
      </c>
    </row>
    <row r="929" spans="1:41" x14ac:dyDescent="0.3">
      <c r="A929">
        <v>156</v>
      </c>
      <c r="B929">
        <v>32</v>
      </c>
      <c r="C929">
        <v>449263</v>
      </c>
      <c r="D929" s="1">
        <v>33683</v>
      </c>
      <c r="E929" t="s">
        <v>84</v>
      </c>
      <c r="F929" t="s">
        <v>41</v>
      </c>
      <c r="G929">
        <v>500</v>
      </c>
      <c r="H929">
        <v>1479.48</v>
      </c>
      <c r="I929">
        <v>0</v>
      </c>
      <c r="J929">
        <v>444413</v>
      </c>
      <c r="K929" t="s">
        <v>42</v>
      </c>
      <c r="L929" t="s">
        <v>125</v>
      </c>
      <c r="M929" t="s">
        <v>102</v>
      </c>
      <c r="N929" t="s">
        <v>99</v>
      </c>
      <c r="O929" t="s">
        <v>86</v>
      </c>
      <c r="P929">
        <v>0</v>
      </c>
      <c r="Q929">
        <v>0</v>
      </c>
      <c r="R929" s="1">
        <v>42017</v>
      </c>
      <c r="S929" t="s">
        <v>47</v>
      </c>
      <c r="T929" t="s">
        <v>87</v>
      </c>
      <c r="U929" t="s">
        <v>49</v>
      </c>
      <c r="V929" t="s">
        <v>121</v>
      </c>
      <c r="W929" t="s">
        <v>78</v>
      </c>
      <c r="X929" t="s">
        <v>157</v>
      </c>
      <c r="Y929" t="s">
        <v>1107</v>
      </c>
      <c r="Z929">
        <v>15</v>
      </c>
      <c r="AA929">
        <v>1</v>
      </c>
      <c r="AB929" t="s">
        <v>54</v>
      </c>
      <c r="AC929">
        <v>1</v>
      </c>
      <c r="AD929">
        <v>3</v>
      </c>
      <c r="AE929" t="s">
        <v>54</v>
      </c>
      <c r="AF929">
        <v>74690</v>
      </c>
      <c r="AG929">
        <v>6790</v>
      </c>
      <c r="AH929">
        <v>13580</v>
      </c>
      <c r="AI929">
        <v>54320</v>
      </c>
      <c r="AJ929" t="s">
        <v>81</v>
      </c>
      <c r="AK929" t="s">
        <v>82</v>
      </c>
      <c r="AL929">
        <v>2008</v>
      </c>
      <c r="AM929" t="s">
        <v>57</v>
      </c>
      <c r="AO929" t="str">
        <f>_xlfn.CONCAT(Table2[[#This Row],[auto_make]], " ", Table2[[#This Row],[auto_model]])</f>
        <v>Dodge RAM</v>
      </c>
    </row>
    <row r="930" spans="1:41" x14ac:dyDescent="0.3">
      <c r="A930">
        <v>84</v>
      </c>
      <c r="B930">
        <v>30</v>
      </c>
      <c r="C930">
        <v>844007</v>
      </c>
      <c r="D930" s="1">
        <v>34897</v>
      </c>
      <c r="E930" t="s">
        <v>58</v>
      </c>
      <c r="F930" t="s">
        <v>92</v>
      </c>
      <c r="G930">
        <v>2000</v>
      </c>
      <c r="H930">
        <v>1827.38</v>
      </c>
      <c r="I930">
        <v>0</v>
      </c>
      <c r="J930">
        <v>433593</v>
      </c>
      <c r="K930" t="s">
        <v>42</v>
      </c>
      <c r="L930" t="s">
        <v>93</v>
      </c>
      <c r="M930" t="s">
        <v>118</v>
      </c>
      <c r="N930" t="s">
        <v>174</v>
      </c>
      <c r="O930" t="s">
        <v>61</v>
      </c>
      <c r="P930">
        <v>0</v>
      </c>
      <c r="Q930">
        <v>-15900</v>
      </c>
      <c r="R930" s="1">
        <v>42019</v>
      </c>
      <c r="S930" t="s">
        <v>62</v>
      </c>
      <c r="T930" t="s">
        <v>63</v>
      </c>
      <c r="U930" t="s">
        <v>213</v>
      </c>
      <c r="V930" t="s">
        <v>50</v>
      </c>
      <c r="W930" t="s">
        <v>65</v>
      </c>
      <c r="X930" t="s">
        <v>103</v>
      </c>
      <c r="Y930" t="s">
        <v>1108</v>
      </c>
      <c r="Z930">
        <v>9</v>
      </c>
      <c r="AA930">
        <v>1</v>
      </c>
      <c r="AB930" t="s">
        <v>54</v>
      </c>
      <c r="AC930">
        <v>1</v>
      </c>
      <c r="AD930">
        <v>3</v>
      </c>
      <c r="AE930" t="s">
        <v>63</v>
      </c>
      <c r="AF930">
        <v>4620</v>
      </c>
      <c r="AG930">
        <v>420</v>
      </c>
      <c r="AH930">
        <v>840</v>
      </c>
      <c r="AI930">
        <v>3360</v>
      </c>
      <c r="AJ930" t="s">
        <v>110</v>
      </c>
      <c r="AK930" t="s">
        <v>111</v>
      </c>
      <c r="AL930">
        <v>1998</v>
      </c>
      <c r="AM930" t="s">
        <v>83</v>
      </c>
      <c r="AO930" t="str">
        <f>_xlfn.CONCAT(Table2[[#This Row],[auto_make]], " ", Table2[[#This Row],[auto_model]])</f>
        <v>Audi A5</v>
      </c>
    </row>
    <row r="931" spans="1:41" x14ac:dyDescent="0.3">
      <c r="A931">
        <v>136</v>
      </c>
      <c r="B931">
        <v>32</v>
      </c>
      <c r="C931">
        <v>686522</v>
      </c>
      <c r="D931" s="1">
        <v>36887</v>
      </c>
      <c r="E931" t="s">
        <v>58</v>
      </c>
      <c r="F931" t="s">
        <v>70</v>
      </c>
      <c r="G931">
        <v>500</v>
      </c>
      <c r="H931">
        <v>1169.6199999999999</v>
      </c>
      <c r="I931">
        <v>0</v>
      </c>
      <c r="J931">
        <v>458143</v>
      </c>
      <c r="K931" t="s">
        <v>71</v>
      </c>
      <c r="L931" t="s">
        <v>162</v>
      </c>
      <c r="M931" t="s">
        <v>73</v>
      </c>
      <c r="N931" t="s">
        <v>156</v>
      </c>
      <c r="O931" t="s">
        <v>143</v>
      </c>
      <c r="P931">
        <v>0</v>
      </c>
      <c r="Q931">
        <v>0</v>
      </c>
      <c r="R931" s="1">
        <v>42039</v>
      </c>
      <c r="S931" t="s">
        <v>47</v>
      </c>
      <c r="T931" t="s">
        <v>48</v>
      </c>
      <c r="U931" t="s">
        <v>49</v>
      </c>
      <c r="V931" t="s">
        <v>50</v>
      </c>
      <c r="W931" t="s">
        <v>51</v>
      </c>
      <c r="X931" t="s">
        <v>88</v>
      </c>
      <c r="Y931" t="s">
        <v>1109</v>
      </c>
      <c r="Z931">
        <v>6</v>
      </c>
      <c r="AA931">
        <v>1</v>
      </c>
      <c r="AB931" t="s">
        <v>54</v>
      </c>
      <c r="AC931">
        <v>0</v>
      </c>
      <c r="AD931">
        <v>0</v>
      </c>
      <c r="AE931" t="s">
        <v>80</v>
      </c>
      <c r="AF931">
        <v>55000</v>
      </c>
      <c r="AG931">
        <v>10000</v>
      </c>
      <c r="AH931">
        <v>10000</v>
      </c>
      <c r="AI931">
        <v>35000</v>
      </c>
      <c r="AJ931" t="s">
        <v>116</v>
      </c>
      <c r="AK931" t="s">
        <v>117</v>
      </c>
      <c r="AL931">
        <v>2008</v>
      </c>
      <c r="AM931" t="s">
        <v>57</v>
      </c>
      <c r="AO931" t="str">
        <f>_xlfn.CONCAT(Table2[[#This Row],[auto_make]], " ", Table2[[#This Row],[auto_model]])</f>
        <v>Toyota Camry</v>
      </c>
    </row>
    <row r="932" spans="1:41" x14ac:dyDescent="0.3">
      <c r="A932">
        <v>310</v>
      </c>
      <c r="B932">
        <v>48</v>
      </c>
      <c r="C932">
        <v>670142</v>
      </c>
      <c r="D932" s="1">
        <v>36378</v>
      </c>
      <c r="E932" t="s">
        <v>58</v>
      </c>
      <c r="F932" t="s">
        <v>70</v>
      </c>
      <c r="G932">
        <v>500</v>
      </c>
      <c r="H932">
        <v>1516.34</v>
      </c>
      <c r="I932">
        <v>0</v>
      </c>
      <c r="J932">
        <v>474167</v>
      </c>
      <c r="K932" t="s">
        <v>71</v>
      </c>
      <c r="L932" t="s">
        <v>162</v>
      </c>
      <c r="M932" t="s">
        <v>186</v>
      </c>
      <c r="N932" t="s">
        <v>45</v>
      </c>
      <c r="O932" t="s">
        <v>86</v>
      </c>
      <c r="P932">
        <v>11000</v>
      </c>
      <c r="Q932">
        <v>0</v>
      </c>
      <c r="R932" s="1">
        <v>42008</v>
      </c>
      <c r="S932" t="s">
        <v>76</v>
      </c>
      <c r="T932" t="s">
        <v>77</v>
      </c>
      <c r="U932" t="s">
        <v>49</v>
      </c>
      <c r="V932" t="s">
        <v>50</v>
      </c>
      <c r="W932" t="s">
        <v>51</v>
      </c>
      <c r="X932" t="s">
        <v>103</v>
      </c>
      <c r="Y932" t="s">
        <v>1110</v>
      </c>
      <c r="Z932">
        <v>11</v>
      </c>
      <c r="AA932">
        <v>4</v>
      </c>
      <c r="AB932" t="s">
        <v>54</v>
      </c>
      <c r="AC932">
        <v>0</v>
      </c>
      <c r="AD932">
        <v>2</v>
      </c>
      <c r="AE932" t="s">
        <v>80</v>
      </c>
      <c r="AF932">
        <v>59400</v>
      </c>
      <c r="AG932">
        <v>13200</v>
      </c>
      <c r="AH932">
        <v>6600</v>
      </c>
      <c r="AI932">
        <v>39600</v>
      </c>
      <c r="AJ932" t="s">
        <v>55</v>
      </c>
      <c r="AK932">
        <v>93</v>
      </c>
      <c r="AL932">
        <v>1996</v>
      </c>
      <c r="AM932" t="s">
        <v>57</v>
      </c>
      <c r="AO932" t="str">
        <f>_xlfn.CONCAT(Table2[[#This Row],[auto_make]], " ", Table2[[#This Row],[auto_model]])</f>
        <v>Saab 93</v>
      </c>
    </row>
    <row r="933" spans="1:41" x14ac:dyDescent="0.3">
      <c r="A933">
        <v>123</v>
      </c>
      <c r="B933">
        <v>34</v>
      </c>
      <c r="C933">
        <v>607687</v>
      </c>
      <c r="D933" s="1">
        <v>39144</v>
      </c>
      <c r="E933" t="s">
        <v>40</v>
      </c>
      <c r="F933" t="s">
        <v>92</v>
      </c>
      <c r="G933">
        <v>2000</v>
      </c>
      <c r="H933">
        <v>1270.21</v>
      </c>
      <c r="I933">
        <v>0</v>
      </c>
      <c r="J933">
        <v>476413</v>
      </c>
      <c r="K933" t="s">
        <v>71</v>
      </c>
      <c r="L933" t="s">
        <v>142</v>
      </c>
      <c r="M933" t="s">
        <v>73</v>
      </c>
      <c r="N933" t="s">
        <v>45</v>
      </c>
      <c r="O933" t="s">
        <v>46</v>
      </c>
      <c r="P933">
        <v>16100</v>
      </c>
      <c r="Q933">
        <v>-61200</v>
      </c>
      <c r="R933" s="1">
        <v>42018</v>
      </c>
      <c r="S933" t="s">
        <v>76</v>
      </c>
      <c r="T933" t="s">
        <v>48</v>
      </c>
      <c r="U933" t="s">
        <v>108</v>
      </c>
      <c r="V933" t="s">
        <v>100</v>
      </c>
      <c r="W933" t="s">
        <v>176</v>
      </c>
      <c r="X933" t="s">
        <v>52</v>
      </c>
      <c r="Y933" t="s">
        <v>1111</v>
      </c>
      <c r="Z933">
        <v>13</v>
      </c>
      <c r="AA933">
        <v>3</v>
      </c>
      <c r="AB933" t="s">
        <v>80</v>
      </c>
      <c r="AC933">
        <v>1</v>
      </c>
      <c r="AD933">
        <v>1</v>
      </c>
      <c r="AE933" t="s">
        <v>63</v>
      </c>
      <c r="AF933">
        <v>55260</v>
      </c>
      <c r="AG933">
        <v>6140</v>
      </c>
      <c r="AH933">
        <v>0</v>
      </c>
      <c r="AI933">
        <v>49120</v>
      </c>
      <c r="AJ933" t="s">
        <v>105</v>
      </c>
      <c r="AK933" t="s">
        <v>288</v>
      </c>
      <c r="AL933">
        <v>2000</v>
      </c>
      <c r="AM933" t="s">
        <v>83</v>
      </c>
      <c r="AO933" t="str">
        <f>_xlfn.CONCAT(Table2[[#This Row],[auto_make]], " ", Table2[[#This Row],[auto_model]])</f>
        <v>Nissan Ultima</v>
      </c>
    </row>
    <row r="934" spans="1:41" x14ac:dyDescent="0.3">
      <c r="A934">
        <v>243</v>
      </c>
      <c r="B934">
        <v>44</v>
      </c>
      <c r="C934">
        <v>967713</v>
      </c>
      <c r="D934" s="1">
        <v>35789</v>
      </c>
      <c r="E934" t="s">
        <v>84</v>
      </c>
      <c r="F934" t="s">
        <v>41</v>
      </c>
      <c r="G934">
        <v>500</v>
      </c>
      <c r="H934">
        <v>809.11</v>
      </c>
      <c r="I934">
        <v>0</v>
      </c>
      <c r="J934">
        <v>600208</v>
      </c>
      <c r="K934" t="s">
        <v>42</v>
      </c>
      <c r="L934" t="s">
        <v>162</v>
      </c>
      <c r="M934" t="s">
        <v>44</v>
      </c>
      <c r="N934" t="s">
        <v>174</v>
      </c>
      <c r="O934" t="s">
        <v>61</v>
      </c>
      <c r="P934">
        <v>33200</v>
      </c>
      <c r="Q934">
        <v>0</v>
      </c>
      <c r="R934" s="1">
        <v>42031</v>
      </c>
      <c r="S934" t="s">
        <v>76</v>
      </c>
      <c r="T934" t="s">
        <v>48</v>
      </c>
      <c r="U934" t="s">
        <v>64</v>
      </c>
      <c r="V934" t="s">
        <v>121</v>
      </c>
      <c r="W934" t="s">
        <v>122</v>
      </c>
      <c r="X934" t="s">
        <v>103</v>
      </c>
      <c r="Y934" t="s">
        <v>1112</v>
      </c>
      <c r="Z934">
        <v>4</v>
      </c>
      <c r="AA934">
        <v>3</v>
      </c>
      <c r="AB934" t="s">
        <v>63</v>
      </c>
      <c r="AC934">
        <v>2</v>
      </c>
      <c r="AD934">
        <v>1</v>
      </c>
      <c r="AE934" t="s">
        <v>54</v>
      </c>
      <c r="AF934">
        <v>51400</v>
      </c>
      <c r="AG934">
        <v>5140</v>
      </c>
      <c r="AH934">
        <v>10280</v>
      </c>
      <c r="AI934">
        <v>35980</v>
      </c>
      <c r="AJ934" t="s">
        <v>210</v>
      </c>
      <c r="AK934" t="s">
        <v>211</v>
      </c>
      <c r="AL934">
        <v>1996</v>
      </c>
      <c r="AM934" t="s">
        <v>83</v>
      </c>
      <c r="AO934" t="str">
        <f>_xlfn.CONCAT(Table2[[#This Row],[auto_make]], " ", Table2[[#This Row],[auto_model]])</f>
        <v>Honda Civic</v>
      </c>
    </row>
    <row r="935" spans="1:41" x14ac:dyDescent="0.3">
      <c r="A935">
        <v>36</v>
      </c>
      <c r="B935">
        <v>37</v>
      </c>
      <c r="C935">
        <v>291902</v>
      </c>
      <c r="D935" s="1">
        <v>41584</v>
      </c>
      <c r="E935" t="s">
        <v>84</v>
      </c>
      <c r="F935" t="s">
        <v>92</v>
      </c>
      <c r="G935">
        <v>1000</v>
      </c>
      <c r="H935">
        <v>1115.81</v>
      </c>
      <c r="I935">
        <v>0</v>
      </c>
      <c r="J935">
        <v>618926</v>
      </c>
      <c r="K935" t="s">
        <v>71</v>
      </c>
      <c r="L935" t="s">
        <v>125</v>
      </c>
      <c r="M935" t="s">
        <v>59</v>
      </c>
      <c r="N935" t="s">
        <v>60</v>
      </c>
      <c r="O935" t="s">
        <v>46</v>
      </c>
      <c r="P935">
        <v>0</v>
      </c>
      <c r="Q935">
        <v>-59800</v>
      </c>
      <c r="R935" s="1">
        <v>42047</v>
      </c>
      <c r="S935" t="s">
        <v>76</v>
      </c>
      <c r="T935" t="s">
        <v>48</v>
      </c>
      <c r="U935" t="s">
        <v>64</v>
      </c>
      <c r="V935" t="s">
        <v>137</v>
      </c>
      <c r="W935" t="s">
        <v>78</v>
      </c>
      <c r="X935" t="s">
        <v>52</v>
      </c>
      <c r="Y935" t="s">
        <v>1113</v>
      </c>
      <c r="Z935">
        <v>20</v>
      </c>
      <c r="AA935">
        <v>3</v>
      </c>
      <c r="AB935" t="s">
        <v>54</v>
      </c>
      <c r="AC935">
        <v>1</v>
      </c>
      <c r="AD935">
        <v>3</v>
      </c>
      <c r="AE935" t="s">
        <v>63</v>
      </c>
      <c r="AF935">
        <v>48780</v>
      </c>
      <c r="AG935">
        <v>5420</v>
      </c>
      <c r="AH935">
        <v>10840</v>
      </c>
      <c r="AI935">
        <v>32520</v>
      </c>
      <c r="AJ935" t="s">
        <v>81</v>
      </c>
      <c r="AK935" t="s">
        <v>145</v>
      </c>
      <c r="AL935">
        <v>2008</v>
      </c>
      <c r="AM935" t="s">
        <v>83</v>
      </c>
      <c r="AO935" t="str">
        <f>_xlfn.CONCAT(Table2[[#This Row],[auto_make]], " ", Table2[[#This Row],[auto_model]])</f>
        <v>Dodge Neon</v>
      </c>
    </row>
    <row r="936" spans="1:41" x14ac:dyDescent="0.3">
      <c r="A936">
        <v>146</v>
      </c>
      <c r="B936">
        <v>31</v>
      </c>
      <c r="C936">
        <v>149839</v>
      </c>
      <c r="D936" s="1">
        <v>33137</v>
      </c>
      <c r="E936" t="s">
        <v>40</v>
      </c>
      <c r="F936" t="s">
        <v>70</v>
      </c>
      <c r="G936">
        <v>1000</v>
      </c>
      <c r="H936">
        <v>1457.65</v>
      </c>
      <c r="I936">
        <v>5000000</v>
      </c>
      <c r="J936">
        <v>606219</v>
      </c>
      <c r="K936" t="s">
        <v>71</v>
      </c>
      <c r="L936" t="s">
        <v>142</v>
      </c>
      <c r="M936" t="s">
        <v>85</v>
      </c>
      <c r="N936" t="s">
        <v>119</v>
      </c>
      <c r="O936" t="s">
        <v>75</v>
      </c>
      <c r="P936">
        <v>0</v>
      </c>
      <c r="Q936">
        <v>0</v>
      </c>
      <c r="R936" s="1">
        <v>42038</v>
      </c>
      <c r="S936" t="s">
        <v>76</v>
      </c>
      <c r="T936" t="s">
        <v>77</v>
      </c>
      <c r="U936" t="s">
        <v>49</v>
      </c>
      <c r="V936" t="s">
        <v>137</v>
      </c>
      <c r="W936" t="s">
        <v>65</v>
      </c>
      <c r="X936" t="s">
        <v>66</v>
      </c>
      <c r="Y936" t="s">
        <v>1114</v>
      </c>
      <c r="Z936">
        <v>0</v>
      </c>
      <c r="AA936">
        <v>3</v>
      </c>
      <c r="AB936" t="s">
        <v>80</v>
      </c>
      <c r="AC936">
        <v>1</v>
      </c>
      <c r="AD936">
        <v>3</v>
      </c>
      <c r="AE936" t="s">
        <v>63</v>
      </c>
      <c r="AF936">
        <v>52380</v>
      </c>
      <c r="AG936">
        <v>5820</v>
      </c>
      <c r="AH936">
        <v>5820</v>
      </c>
      <c r="AI936">
        <v>40740</v>
      </c>
      <c r="AJ936" t="s">
        <v>116</v>
      </c>
      <c r="AK936" t="s">
        <v>141</v>
      </c>
      <c r="AL936">
        <v>2010</v>
      </c>
      <c r="AM936" t="s">
        <v>83</v>
      </c>
      <c r="AO936" t="str">
        <f>_xlfn.CONCAT(Table2[[#This Row],[auto_make]], " ", Table2[[#This Row],[auto_model]])</f>
        <v>Toyota Highlander</v>
      </c>
    </row>
    <row r="937" spans="1:41" x14ac:dyDescent="0.3">
      <c r="A937">
        <v>154</v>
      </c>
      <c r="B937">
        <v>34</v>
      </c>
      <c r="C937">
        <v>840225</v>
      </c>
      <c r="D937" s="1">
        <v>36438</v>
      </c>
      <c r="E937" t="s">
        <v>40</v>
      </c>
      <c r="F937" t="s">
        <v>70</v>
      </c>
      <c r="G937">
        <v>1000</v>
      </c>
      <c r="H937">
        <v>1041.3599999999999</v>
      </c>
      <c r="I937">
        <v>0</v>
      </c>
      <c r="J937">
        <v>448436</v>
      </c>
      <c r="K937" t="s">
        <v>71</v>
      </c>
      <c r="L937" t="s">
        <v>162</v>
      </c>
      <c r="M937" t="s">
        <v>118</v>
      </c>
      <c r="N937" t="s">
        <v>243</v>
      </c>
      <c r="O937" t="s">
        <v>46</v>
      </c>
      <c r="P937">
        <v>53100</v>
      </c>
      <c r="Q937">
        <v>-43900</v>
      </c>
      <c r="R937" s="1">
        <v>42030</v>
      </c>
      <c r="S937" t="s">
        <v>76</v>
      </c>
      <c r="T937" t="s">
        <v>48</v>
      </c>
      <c r="U937" t="s">
        <v>108</v>
      </c>
      <c r="V937" t="s">
        <v>121</v>
      </c>
      <c r="W937" t="s">
        <v>114</v>
      </c>
      <c r="X937" t="s">
        <v>123</v>
      </c>
      <c r="Y937" t="s">
        <v>1115</v>
      </c>
      <c r="Z937">
        <v>18</v>
      </c>
      <c r="AA937">
        <v>4</v>
      </c>
      <c r="AB937" t="s">
        <v>63</v>
      </c>
      <c r="AC937">
        <v>2</v>
      </c>
      <c r="AD937">
        <v>3</v>
      </c>
      <c r="AE937" t="s">
        <v>54</v>
      </c>
      <c r="AF937">
        <v>74360</v>
      </c>
      <c r="AG937">
        <v>13520</v>
      </c>
      <c r="AH937">
        <v>13520</v>
      </c>
      <c r="AI937">
        <v>47320</v>
      </c>
      <c r="AJ937" t="s">
        <v>116</v>
      </c>
      <c r="AK937" t="s">
        <v>141</v>
      </c>
      <c r="AL937">
        <v>2005</v>
      </c>
      <c r="AM937" t="s">
        <v>57</v>
      </c>
      <c r="AO937" t="str">
        <f>_xlfn.CONCAT(Table2[[#This Row],[auto_make]], " ", Table2[[#This Row],[auto_model]])</f>
        <v>Toyota Highlander</v>
      </c>
    </row>
    <row r="938" spans="1:41" x14ac:dyDescent="0.3">
      <c r="A938">
        <v>204</v>
      </c>
      <c r="B938">
        <v>40</v>
      </c>
      <c r="C938">
        <v>643226</v>
      </c>
      <c r="D938" s="1">
        <v>33701</v>
      </c>
      <c r="E938" t="s">
        <v>40</v>
      </c>
      <c r="F938" t="s">
        <v>41</v>
      </c>
      <c r="G938">
        <v>1000</v>
      </c>
      <c r="H938">
        <v>1693.83</v>
      </c>
      <c r="I938">
        <v>7000000</v>
      </c>
      <c r="J938">
        <v>447976</v>
      </c>
      <c r="K938" t="s">
        <v>42</v>
      </c>
      <c r="L938" t="s">
        <v>132</v>
      </c>
      <c r="M938" t="s">
        <v>136</v>
      </c>
      <c r="N938" t="s">
        <v>174</v>
      </c>
      <c r="O938" t="s">
        <v>61</v>
      </c>
      <c r="P938">
        <v>44000</v>
      </c>
      <c r="Q938">
        <v>-20800</v>
      </c>
      <c r="R938" s="1">
        <v>42013</v>
      </c>
      <c r="S938" t="s">
        <v>47</v>
      </c>
      <c r="T938" t="s">
        <v>87</v>
      </c>
      <c r="U938" t="s">
        <v>64</v>
      </c>
      <c r="V938" t="s">
        <v>50</v>
      </c>
      <c r="W938" t="s">
        <v>78</v>
      </c>
      <c r="X938" t="s">
        <v>157</v>
      </c>
      <c r="Y938" t="s">
        <v>1116</v>
      </c>
      <c r="Z938">
        <v>6</v>
      </c>
      <c r="AA938">
        <v>1</v>
      </c>
      <c r="AB938" t="s">
        <v>63</v>
      </c>
      <c r="AC938">
        <v>1</v>
      </c>
      <c r="AD938">
        <v>0</v>
      </c>
      <c r="AE938" t="s">
        <v>63</v>
      </c>
      <c r="AF938">
        <v>53400</v>
      </c>
      <c r="AG938">
        <v>5340</v>
      </c>
      <c r="AH938">
        <v>5340</v>
      </c>
      <c r="AI938">
        <v>42720</v>
      </c>
      <c r="AJ938" t="s">
        <v>210</v>
      </c>
      <c r="AK938" t="s">
        <v>226</v>
      </c>
      <c r="AL938">
        <v>2003</v>
      </c>
      <c r="AM938" t="s">
        <v>83</v>
      </c>
      <c r="AO938" t="str">
        <f>_xlfn.CONCAT(Table2[[#This Row],[auto_make]], " ", Table2[[#This Row],[auto_model]])</f>
        <v>Honda CRV</v>
      </c>
    </row>
    <row r="939" spans="1:41" x14ac:dyDescent="0.3">
      <c r="A939">
        <v>458</v>
      </c>
      <c r="B939">
        <v>59</v>
      </c>
      <c r="C939">
        <v>535879</v>
      </c>
      <c r="D939" s="1">
        <v>39877</v>
      </c>
      <c r="E939" t="s">
        <v>58</v>
      </c>
      <c r="F939" t="s">
        <v>70</v>
      </c>
      <c r="G939">
        <v>1000</v>
      </c>
      <c r="H939">
        <v>1685.69</v>
      </c>
      <c r="I939">
        <v>0</v>
      </c>
      <c r="J939">
        <v>472236</v>
      </c>
      <c r="K939" t="s">
        <v>71</v>
      </c>
      <c r="L939" t="s">
        <v>132</v>
      </c>
      <c r="M939" t="s">
        <v>136</v>
      </c>
      <c r="N939" t="s">
        <v>150</v>
      </c>
      <c r="O939" t="s">
        <v>120</v>
      </c>
      <c r="P939">
        <v>31400</v>
      </c>
      <c r="Q939">
        <v>0</v>
      </c>
      <c r="R939" s="1">
        <v>42052</v>
      </c>
      <c r="S939" t="s">
        <v>47</v>
      </c>
      <c r="T939" t="s">
        <v>87</v>
      </c>
      <c r="U939" t="s">
        <v>108</v>
      </c>
      <c r="V939" t="s">
        <v>50</v>
      </c>
      <c r="W939" t="s">
        <v>65</v>
      </c>
      <c r="X939" t="s">
        <v>123</v>
      </c>
      <c r="Y939" t="s">
        <v>1117</v>
      </c>
      <c r="Z939">
        <v>23</v>
      </c>
      <c r="AA939">
        <v>1</v>
      </c>
      <c r="AB939" t="s">
        <v>63</v>
      </c>
      <c r="AC939">
        <v>2</v>
      </c>
      <c r="AD939">
        <v>2</v>
      </c>
      <c r="AE939" t="s">
        <v>54</v>
      </c>
      <c r="AF939">
        <v>71800</v>
      </c>
      <c r="AG939">
        <v>14360</v>
      </c>
      <c r="AH939">
        <v>14360</v>
      </c>
      <c r="AI939">
        <v>43080</v>
      </c>
      <c r="AJ939" t="s">
        <v>198</v>
      </c>
      <c r="AK939" t="s">
        <v>376</v>
      </c>
      <c r="AL939">
        <v>1995</v>
      </c>
      <c r="AM939" t="s">
        <v>83</v>
      </c>
      <c r="AO939" t="str">
        <f>_xlfn.CONCAT(Table2[[#This Row],[auto_make]], " ", Table2[[#This Row],[auto_model]])</f>
        <v>Jeep Grand Cherokee</v>
      </c>
    </row>
    <row r="940" spans="1:41" x14ac:dyDescent="0.3">
      <c r="A940">
        <v>147</v>
      </c>
      <c r="B940">
        <v>31</v>
      </c>
      <c r="C940">
        <v>746630</v>
      </c>
      <c r="D940" s="1">
        <v>35471</v>
      </c>
      <c r="E940" t="s">
        <v>58</v>
      </c>
      <c r="F940" t="s">
        <v>41</v>
      </c>
      <c r="G940">
        <v>500</v>
      </c>
      <c r="H940">
        <v>1054.92</v>
      </c>
      <c r="I940">
        <v>6000000</v>
      </c>
      <c r="J940">
        <v>468232</v>
      </c>
      <c r="K940" t="s">
        <v>71</v>
      </c>
      <c r="L940" t="s">
        <v>72</v>
      </c>
      <c r="M940" t="s">
        <v>102</v>
      </c>
      <c r="N940" t="s">
        <v>265</v>
      </c>
      <c r="O940" t="s">
        <v>75</v>
      </c>
      <c r="P940">
        <v>51900</v>
      </c>
      <c r="Q940">
        <v>0</v>
      </c>
      <c r="R940" s="1">
        <v>42020</v>
      </c>
      <c r="S940" t="s">
        <v>47</v>
      </c>
      <c r="T940" t="s">
        <v>87</v>
      </c>
      <c r="U940" t="s">
        <v>49</v>
      </c>
      <c r="V940" t="s">
        <v>121</v>
      </c>
      <c r="W940" t="s">
        <v>78</v>
      </c>
      <c r="X940" t="s">
        <v>157</v>
      </c>
      <c r="Y940" t="s">
        <v>1118</v>
      </c>
      <c r="Z940">
        <v>4</v>
      </c>
      <c r="AA940">
        <v>1</v>
      </c>
      <c r="AB940" t="s">
        <v>63</v>
      </c>
      <c r="AC940">
        <v>0</v>
      </c>
      <c r="AD940">
        <v>0</v>
      </c>
      <c r="AE940" t="s">
        <v>63</v>
      </c>
      <c r="AF940">
        <v>68240</v>
      </c>
      <c r="AG940">
        <v>8530</v>
      </c>
      <c r="AH940">
        <v>0</v>
      </c>
      <c r="AI940">
        <v>59710</v>
      </c>
      <c r="AJ940" t="s">
        <v>116</v>
      </c>
      <c r="AK940" t="s">
        <v>184</v>
      </c>
      <c r="AL940">
        <v>2013</v>
      </c>
      <c r="AM940" t="s">
        <v>57</v>
      </c>
      <c r="AO940" t="str">
        <f>_xlfn.CONCAT(Table2[[#This Row],[auto_make]], " ", Table2[[#This Row],[auto_model]])</f>
        <v>Toyota Corolla</v>
      </c>
    </row>
    <row r="941" spans="1:41" x14ac:dyDescent="0.3">
      <c r="A941">
        <v>279</v>
      </c>
      <c r="B941">
        <v>45</v>
      </c>
      <c r="C941">
        <v>598308</v>
      </c>
      <c r="D941" s="1">
        <v>33631</v>
      </c>
      <c r="E941" t="s">
        <v>58</v>
      </c>
      <c r="F941" t="s">
        <v>41</v>
      </c>
      <c r="G941">
        <v>2000</v>
      </c>
      <c r="H941">
        <v>1333.97</v>
      </c>
      <c r="I941">
        <v>6000000</v>
      </c>
      <c r="J941">
        <v>620819</v>
      </c>
      <c r="K941" t="s">
        <v>71</v>
      </c>
      <c r="L941" t="s">
        <v>43</v>
      </c>
      <c r="M941" t="s">
        <v>112</v>
      </c>
      <c r="N941" t="s">
        <v>99</v>
      </c>
      <c r="O941" t="s">
        <v>86</v>
      </c>
      <c r="P941">
        <v>61100</v>
      </c>
      <c r="Q941">
        <v>-30700</v>
      </c>
      <c r="R941" s="1">
        <v>42016</v>
      </c>
      <c r="S941" t="s">
        <v>76</v>
      </c>
      <c r="T941" t="s">
        <v>77</v>
      </c>
      <c r="U941" t="s">
        <v>49</v>
      </c>
      <c r="V941" t="s">
        <v>121</v>
      </c>
      <c r="W941" t="s">
        <v>51</v>
      </c>
      <c r="X941" t="s">
        <v>88</v>
      </c>
      <c r="Y941" t="s">
        <v>1119</v>
      </c>
      <c r="Z941">
        <v>21</v>
      </c>
      <c r="AA941">
        <v>3</v>
      </c>
      <c r="AB941" t="s">
        <v>63</v>
      </c>
      <c r="AC941">
        <v>1</v>
      </c>
      <c r="AD941">
        <v>0</v>
      </c>
      <c r="AE941" t="s">
        <v>63</v>
      </c>
      <c r="AF941">
        <v>61050</v>
      </c>
      <c r="AG941">
        <v>11100</v>
      </c>
      <c r="AH941">
        <v>11100</v>
      </c>
      <c r="AI941">
        <v>38850</v>
      </c>
      <c r="AJ941" t="s">
        <v>81</v>
      </c>
      <c r="AK941" t="s">
        <v>82</v>
      </c>
      <c r="AL941">
        <v>2011</v>
      </c>
      <c r="AM941" t="s">
        <v>57</v>
      </c>
      <c r="AO941" t="str">
        <f>_xlfn.CONCAT(Table2[[#This Row],[auto_make]], " ", Table2[[#This Row],[auto_model]])</f>
        <v>Dodge RAM</v>
      </c>
    </row>
    <row r="942" spans="1:41" x14ac:dyDescent="0.3">
      <c r="A942">
        <v>308</v>
      </c>
      <c r="B942">
        <v>47</v>
      </c>
      <c r="C942">
        <v>720356</v>
      </c>
      <c r="D942" s="1">
        <v>41533</v>
      </c>
      <c r="E942" t="s">
        <v>40</v>
      </c>
      <c r="F942" t="s">
        <v>70</v>
      </c>
      <c r="G942">
        <v>1000</v>
      </c>
      <c r="H942">
        <v>1013.61</v>
      </c>
      <c r="I942">
        <v>6000000</v>
      </c>
      <c r="J942">
        <v>452349</v>
      </c>
      <c r="K942" t="s">
        <v>71</v>
      </c>
      <c r="L942" t="s">
        <v>93</v>
      </c>
      <c r="M942" t="s">
        <v>44</v>
      </c>
      <c r="N942" t="s">
        <v>147</v>
      </c>
      <c r="O942" t="s">
        <v>75</v>
      </c>
      <c r="P942">
        <v>45700</v>
      </c>
      <c r="Q942">
        <v>-41400</v>
      </c>
      <c r="R942" s="1">
        <v>42007</v>
      </c>
      <c r="S942" t="s">
        <v>139</v>
      </c>
      <c r="T942" t="s">
        <v>63</v>
      </c>
      <c r="U942" t="s">
        <v>64</v>
      </c>
      <c r="V942" t="s">
        <v>94</v>
      </c>
      <c r="W942" t="s">
        <v>78</v>
      </c>
      <c r="X942" t="s">
        <v>103</v>
      </c>
      <c r="Y942" t="s">
        <v>1120</v>
      </c>
      <c r="Z942">
        <v>7</v>
      </c>
      <c r="AA942">
        <v>1</v>
      </c>
      <c r="AB942" t="s">
        <v>63</v>
      </c>
      <c r="AC942">
        <v>1</v>
      </c>
      <c r="AD942">
        <v>1</v>
      </c>
      <c r="AE942" t="s">
        <v>54</v>
      </c>
      <c r="AF942">
        <v>5590</v>
      </c>
      <c r="AG942">
        <v>860</v>
      </c>
      <c r="AH942">
        <v>860</v>
      </c>
      <c r="AI942">
        <v>3870</v>
      </c>
      <c r="AJ942" t="s">
        <v>154</v>
      </c>
      <c r="AK942" t="s">
        <v>164</v>
      </c>
      <c r="AL942">
        <v>2002</v>
      </c>
      <c r="AM942" t="s">
        <v>83</v>
      </c>
      <c r="AO942" t="str">
        <f>_xlfn.CONCAT(Table2[[#This Row],[auto_make]], " ", Table2[[#This Row],[auto_model]])</f>
        <v>Suburu Impreza</v>
      </c>
    </row>
    <row r="943" spans="1:41" x14ac:dyDescent="0.3">
      <c r="A943">
        <v>284</v>
      </c>
      <c r="B943">
        <v>48</v>
      </c>
      <c r="C943">
        <v>724752</v>
      </c>
      <c r="D943" s="1">
        <v>39584</v>
      </c>
      <c r="E943" t="s">
        <v>84</v>
      </c>
      <c r="F943" t="s">
        <v>92</v>
      </c>
      <c r="G943">
        <v>500</v>
      </c>
      <c r="H943">
        <v>958.3</v>
      </c>
      <c r="I943">
        <v>0</v>
      </c>
      <c r="J943">
        <v>464646</v>
      </c>
      <c r="K943" t="s">
        <v>71</v>
      </c>
      <c r="L943" t="s">
        <v>72</v>
      </c>
      <c r="M943" t="s">
        <v>59</v>
      </c>
      <c r="N943" t="s">
        <v>265</v>
      </c>
      <c r="O943" t="s">
        <v>46</v>
      </c>
      <c r="P943">
        <v>47900</v>
      </c>
      <c r="Q943">
        <v>0</v>
      </c>
      <c r="R943" s="1">
        <v>42026</v>
      </c>
      <c r="S943" t="s">
        <v>76</v>
      </c>
      <c r="T943" t="s">
        <v>48</v>
      </c>
      <c r="U943" t="s">
        <v>49</v>
      </c>
      <c r="V943" t="s">
        <v>100</v>
      </c>
      <c r="W943" t="s">
        <v>78</v>
      </c>
      <c r="X943" t="s">
        <v>52</v>
      </c>
      <c r="Y943" t="s">
        <v>1121</v>
      </c>
      <c r="Z943">
        <v>19</v>
      </c>
      <c r="AA943">
        <v>3</v>
      </c>
      <c r="AB943" t="s">
        <v>63</v>
      </c>
      <c r="AC943">
        <v>0</v>
      </c>
      <c r="AD943">
        <v>0</v>
      </c>
      <c r="AE943" t="s">
        <v>63</v>
      </c>
      <c r="AF943">
        <v>46860</v>
      </c>
      <c r="AG943">
        <v>8520</v>
      </c>
      <c r="AH943">
        <v>8520</v>
      </c>
      <c r="AI943">
        <v>29820</v>
      </c>
      <c r="AJ943" t="s">
        <v>215</v>
      </c>
      <c r="AK943" t="s">
        <v>216</v>
      </c>
      <c r="AL943">
        <v>1998</v>
      </c>
      <c r="AM943" t="s">
        <v>83</v>
      </c>
      <c r="AO943" t="str">
        <f>_xlfn.CONCAT(Table2[[#This Row],[auto_make]], " ", Table2[[#This Row],[auto_model]])</f>
        <v>Volkswagen Passat</v>
      </c>
    </row>
    <row r="944" spans="1:41" x14ac:dyDescent="0.3">
      <c r="A944">
        <v>108</v>
      </c>
      <c r="B944">
        <v>31</v>
      </c>
      <c r="C944">
        <v>148498</v>
      </c>
      <c r="D944" s="1">
        <v>37260</v>
      </c>
      <c r="E944" t="s">
        <v>58</v>
      </c>
      <c r="F944" t="s">
        <v>41</v>
      </c>
      <c r="G944">
        <v>2000</v>
      </c>
      <c r="H944">
        <v>1112.04</v>
      </c>
      <c r="I944">
        <v>6000000</v>
      </c>
      <c r="J944">
        <v>472209</v>
      </c>
      <c r="K944" t="s">
        <v>71</v>
      </c>
      <c r="L944" t="s">
        <v>72</v>
      </c>
      <c r="M944" t="s">
        <v>112</v>
      </c>
      <c r="N944" t="s">
        <v>107</v>
      </c>
      <c r="O944" t="s">
        <v>75</v>
      </c>
      <c r="P944">
        <v>52800</v>
      </c>
      <c r="Q944">
        <v>-54300</v>
      </c>
      <c r="R944" s="1">
        <v>42017</v>
      </c>
      <c r="S944" t="s">
        <v>139</v>
      </c>
      <c r="T944" t="s">
        <v>63</v>
      </c>
      <c r="U944" t="s">
        <v>64</v>
      </c>
      <c r="V944" t="s">
        <v>94</v>
      </c>
      <c r="W944" t="s">
        <v>51</v>
      </c>
      <c r="X944" t="s">
        <v>88</v>
      </c>
      <c r="Y944" t="s">
        <v>1122</v>
      </c>
      <c r="Z944">
        <v>5</v>
      </c>
      <c r="AA944">
        <v>1</v>
      </c>
      <c r="AB944" t="s">
        <v>80</v>
      </c>
      <c r="AC944">
        <v>1</v>
      </c>
      <c r="AD944">
        <v>3</v>
      </c>
      <c r="AE944" t="s">
        <v>80</v>
      </c>
      <c r="AF944">
        <v>4290</v>
      </c>
      <c r="AG944">
        <v>780</v>
      </c>
      <c r="AH944">
        <v>780</v>
      </c>
      <c r="AI944">
        <v>2730</v>
      </c>
      <c r="AJ944" t="s">
        <v>215</v>
      </c>
      <c r="AK944" t="s">
        <v>216</v>
      </c>
      <c r="AL944">
        <v>1998</v>
      </c>
      <c r="AM944" t="s">
        <v>83</v>
      </c>
      <c r="AO944" t="str">
        <f>_xlfn.CONCAT(Table2[[#This Row],[auto_make]], " ", Table2[[#This Row],[auto_model]])</f>
        <v>Volkswagen Passat</v>
      </c>
    </row>
    <row r="945" spans="1:41" x14ac:dyDescent="0.3">
      <c r="A945">
        <v>421</v>
      </c>
      <c r="B945">
        <v>57</v>
      </c>
      <c r="C945">
        <v>110122</v>
      </c>
      <c r="D945" s="1">
        <v>37348</v>
      </c>
      <c r="E945" t="s">
        <v>58</v>
      </c>
      <c r="F945" t="s">
        <v>41</v>
      </c>
      <c r="G945">
        <v>2000</v>
      </c>
      <c r="H945">
        <v>1206.26</v>
      </c>
      <c r="I945">
        <v>0</v>
      </c>
      <c r="J945">
        <v>459955</v>
      </c>
      <c r="K945" t="s">
        <v>71</v>
      </c>
      <c r="L945" t="s">
        <v>93</v>
      </c>
      <c r="M945" t="s">
        <v>85</v>
      </c>
      <c r="N945" t="s">
        <v>99</v>
      </c>
      <c r="O945" t="s">
        <v>75</v>
      </c>
      <c r="P945">
        <v>69900</v>
      </c>
      <c r="Q945">
        <v>0</v>
      </c>
      <c r="R945" s="1">
        <v>42035</v>
      </c>
      <c r="S945" t="s">
        <v>76</v>
      </c>
      <c r="T945" t="s">
        <v>87</v>
      </c>
      <c r="U945" t="s">
        <v>64</v>
      </c>
      <c r="V945" t="s">
        <v>50</v>
      </c>
      <c r="W945" t="s">
        <v>122</v>
      </c>
      <c r="X945" t="s">
        <v>88</v>
      </c>
      <c r="Y945" t="s">
        <v>1123</v>
      </c>
      <c r="Z945">
        <v>22</v>
      </c>
      <c r="AA945">
        <v>3</v>
      </c>
      <c r="AB945" t="s">
        <v>54</v>
      </c>
      <c r="AC945">
        <v>0</v>
      </c>
      <c r="AD945">
        <v>0</v>
      </c>
      <c r="AE945" t="s">
        <v>80</v>
      </c>
      <c r="AF945">
        <v>78500</v>
      </c>
      <c r="AG945">
        <v>15700</v>
      </c>
      <c r="AH945">
        <v>7850</v>
      </c>
      <c r="AI945">
        <v>54950</v>
      </c>
      <c r="AJ945" t="s">
        <v>110</v>
      </c>
      <c r="AK945" t="s">
        <v>135</v>
      </c>
      <c r="AL945">
        <v>2015</v>
      </c>
      <c r="AM945" t="s">
        <v>83</v>
      </c>
      <c r="AO945" t="str">
        <f>_xlfn.CONCAT(Table2[[#This Row],[auto_make]], " ", Table2[[#This Row],[auto_model]])</f>
        <v>Audi A3</v>
      </c>
    </row>
    <row r="946" spans="1:41" x14ac:dyDescent="0.3">
      <c r="A946">
        <v>266</v>
      </c>
      <c r="B946">
        <v>42</v>
      </c>
      <c r="C946">
        <v>281388</v>
      </c>
      <c r="D946" s="1">
        <v>35992</v>
      </c>
      <c r="E946" t="s">
        <v>84</v>
      </c>
      <c r="F946" t="s">
        <v>92</v>
      </c>
      <c r="G946">
        <v>1000</v>
      </c>
      <c r="H946">
        <v>763.67</v>
      </c>
      <c r="I946">
        <v>0</v>
      </c>
      <c r="J946">
        <v>473389</v>
      </c>
      <c r="K946" t="s">
        <v>42</v>
      </c>
      <c r="L946" t="s">
        <v>93</v>
      </c>
      <c r="M946" t="s">
        <v>102</v>
      </c>
      <c r="N946" t="s">
        <v>147</v>
      </c>
      <c r="O946" t="s">
        <v>75</v>
      </c>
      <c r="P946">
        <v>12800</v>
      </c>
      <c r="Q946">
        <v>-49700</v>
      </c>
      <c r="R946" s="1">
        <v>42039</v>
      </c>
      <c r="S946" t="s">
        <v>47</v>
      </c>
      <c r="T946" t="s">
        <v>48</v>
      </c>
      <c r="U946" t="s">
        <v>108</v>
      </c>
      <c r="V946" t="s">
        <v>50</v>
      </c>
      <c r="W946" t="s">
        <v>51</v>
      </c>
      <c r="X946" t="s">
        <v>157</v>
      </c>
      <c r="Y946" t="s">
        <v>1124</v>
      </c>
      <c r="Z946">
        <v>12</v>
      </c>
      <c r="AA946">
        <v>1</v>
      </c>
      <c r="AB946" t="s">
        <v>54</v>
      </c>
      <c r="AC946">
        <v>1</v>
      </c>
      <c r="AD946">
        <v>3</v>
      </c>
      <c r="AE946" t="s">
        <v>54</v>
      </c>
      <c r="AF946">
        <v>70830</v>
      </c>
      <c r="AG946">
        <v>7870</v>
      </c>
      <c r="AH946">
        <v>7870</v>
      </c>
      <c r="AI946">
        <v>55090</v>
      </c>
      <c r="AJ946" t="s">
        <v>198</v>
      </c>
      <c r="AK946" t="s">
        <v>376</v>
      </c>
      <c r="AL946">
        <v>2005</v>
      </c>
      <c r="AM946" t="s">
        <v>83</v>
      </c>
      <c r="AO946" t="str">
        <f>_xlfn.CONCAT(Table2[[#This Row],[auto_make]], " ", Table2[[#This Row],[auto_model]])</f>
        <v>Jeep Grand Cherokee</v>
      </c>
    </row>
    <row r="947" spans="1:41" x14ac:dyDescent="0.3">
      <c r="A947">
        <v>412</v>
      </c>
      <c r="B947">
        <v>56</v>
      </c>
      <c r="C947">
        <v>728600</v>
      </c>
      <c r="D947" s="1">
        <v>37483</v>
      </c>
      <c r="E947" t="s">
        <v>84</v>
      </c>
      <c r="F947" t="s">
        <v>41</v>
      </c>
      <c r="G947">
        <v>500</v>
      </c>
      <c r="H947">
        <v>1042.56</v>
      </c>
      <c r="I947">
        <v>0</v>
      </c>
      <c r="J947">
        <v>616767</v>
      </c>
      <c r="K947" t="s">
        <v>42</v>
      </c>
      <c r="L947" t="s">
        <v>132</v>
      </c>
      <c r="M947" t="s">
        <v>160</v>
      </c>
      <c r="N947" t="s">
        <v>156</v>
      </c>
      <c r="O947" t="s">
        <v>75</v>
      </c>
      <c r="P947">
        <v>0</v>
      </c>
      <c r="Q947">
        <v>-66100</v>
      </c>
      <c r="R947" s="1">
        <v>42024</v>
      </c>
      <c r="S947" t="s">
        <v>76</v>
      </c>
      <c r="T947" t="s">
        <v>87</v>
      </c>
      <c r="U947" t="s">
        <v>108</v>
      </c>
      <c r="V947" t="s">
        <v>50</v>
      </c>
      <c r="W947" t="s">
        <v>51</v>
      </c>
      <c r="X947" t="s">
        <v>103</v>
      </c>
      <c r="Y947" t="s">
        <v>1125</v>
      </c>
      <c r="Z947">
        <v>19</v>
      </c>
      <c r="AA947">
        <v>3</v>
      </c>
      <c r="AB947" t="s">
        <v>80</v>
      </c>
      <c r="AC947">
        <v>0</v>
      </c>
      <c r="AD947">
        <v>2</v>
      </c>
      <c r="AE947" t="s">
        <v>80</v>
      </c>
      <c r="AF947">
        <v>68040</v>
      </c>
      <c r="AG947">
        <v>15120</v>
      </c>
      <c r="AH947">
        <v>7560</v>
      </c>
      <c r="AI947">
        <v>45360</v>
      </c>
      <c r="AJ947" t="s">
        <v>154</v>
      </c>
      <c r="AK947" t="s">
        <v>168</v>
      </c>
      <c r="AL947">
        <v>1997</v>
      </c>
      <c r="AM947" t="s">
        <v>83</v>
      </c>
      <c r="AO947" t="str">
        <f>_xlfn.CONCAT(Table2[[#This Row],[auto_make]], " ", Table2[[#This Row],[auto_model]])</f>
        <v>Suburu Forrestor</v>
      </c>
    </row>
    <row r="948" spans="1:41" x14ac:dyDescent="0.3">
      <c r="A948">
        <v>31</v>
      </c>
      <c r="B948">
        <v>32</v>
      </c>
      <c r="C948">
        <v>231548</v>
      </c>
      <c r="D948" s="1">
        <v>36410</v>
      </c>
      <c r="E948" t="s">
        <v>84</v>
      </c>
      <c r="F948" t="s">
        <v>70</v>
      </c>
      <c r="G948">
        <v>2000</v>
      </c>
      <c r="H948">
        <v>1263.48</v>
      </c>
      <c r="I948">
        <v>4000000</v>
      </c>
      <c r="J948">
        <v>442948</v>
      </c>
      <c r="K948" t="s">
        <v>71</v>
      </c>
      <c r="L948" t="s">
        <v>162</v>
      </c>
      <c r="M948" t="s">
        <v>112</v>
      </c>
      <c r="N948" t="s">
        <v>150</v>
      </c>
      <c r="O948" t="s">
        <v>120</v>
      </c>
      <c r="P948">
        <v>46800</v>
      </c>
      <c r="Q948">
        <v>-87300</v>
      </c>
      <c r="R948" s="1">
        <v>42042</v>
      </c>
      <c r="S948" t="s">
        <v>47</v>
      </c>
      <c r="T948" t="s">
        <v>48</v>
      </c>
      <c r="U948" t="s">
        <v>49</v>
      </c>
      <c r="V948" t="s">
        <v>100</v>
      </c>
      <c r="W948" t="s">
        <v>114</v>
      </c>
      <c r="X948" t="s">
        <v>123</v>
      </c>
      <c r="Y948" t="s">
        <v>1126</v>
      </c>
      <c r="Z948">
        <v>10</v>
      </c>
      <c r="AA948">
        <v>1</v>
      </c>
      <c r="AB948" t="s">
        <v>63</v>
      </c>
      <c r="AC948">
        <v>2</v>
      </c>
      <c r="AD948">
        <v>0</v>
      </c>
      <c r="AE948" t="s">
        <v>63</v>
      </c>
      <c r="AF948">
        <v>63600</v>
      </c>
      <c r="AG948">
        <v>5300</v>
      </c>
      <c r="AH948">
        <v>10600</v>
      </c>
      <c r="AI948">
        <v>47700</v>
      </c>
      <c r="AJ948" t="s">
        <v>110</v>
      </c>
      <c r="AK948" t="s">
        <v>111</v>
      </c>
      <c r="AL948">
        <v>1997</v>
      </c>
      <c r="AM948" t="s">
        <v>57</v>
      </c>
      <c r="AO948" t="str">
        <f>_xlfn.CONCAT(Table2[[#This Row],[auto_make]], " ", Table2[[#This Row],[auto_model]])</f>
        <v>Audi A5</v>
      </c>
    </row>
    <row r="949" spans="1:41" x14ac:dyDescent="0.3">
      <c r="A949">
        <v>465</v>
      </c>
      <c r="B949">
        <v>63</v>
      </c>
      <c r="C949">
        <v>531160</v>
      </c>
      <c r="D949" s="1">
        <v>40920</v>
      </c>
      <c r="E949" t="s">
        <v>84</v>
      </c>
      <c r="F949" t="s">
        <v>41</v>
      </c>
      <c r="G949">
        <v>500</v>
      </c>
      <c r="H949">
        <v>1006.99</v>
      </c>
      <c r="I949">
        <v>6000000</v>
      </c>
      <c r="J949">
        <v>458936</v>
      </c>
      <c r="K949" t="s">
        <v>71</v>
      </c>
      <c r="L949" t="s">
        <v>125</v>
      </c>
      <c r="M949" t="s">
        <v>73</v>
      </c>
      <c r="N949" t="s">
        <v>74</v>
      </c>
      <c r="O949" t="s">
        <v>75</v>
      </c>
      <c r="P949">
        <v>0</v>
      </c>
      <c r="Q949">
        <v>0</v>
      </c>
      <c r="R949" s="1">
        <v>42040</v>
      </c>
      <c r="S949" t="s">
        <v>47</v>
      </c>
      <c r="T949" t="s">
        <v>48</v>
      </c>
      <c r="U949" t="s">
        <v>64</v>
      </c>
      <c r="V949" t="s">
        <v>121</v>
      </c>
      <c r="W949" t="s">
        <v>114</v>
      </c>
      <c r="X949" t="s">
        <v>52</v>
      </c>
      <c r="Y949" t="s">
        <v>1127</v>
      </c>
      <c r="Z949">
        <v>7</v>
      </c>
      <c r="AA949">
        <v>1</v>
      </c>
      <c r="AB949" t="s">
        <v>80</v>
      </c>
      <c r="AC949">
        <v>0</v>
      </c>
      <c r="AD949">
        <v>3</v>
      </c>
      <c r="AE949" t="s">
        <v>63</v>
      </c>
      <c r="AF949">
        <v>43560</v>
      </c>
      <c r="AG949">
        <v>4840</v>
      </c>
      <c r="AH949">
        <v>4840</v>
      </c>
      <c r="AI949">
        <v>33880</v>
      </c>
      <c r="AJ949" t="s">
        <v>154</v>
      </c>
      <c r="AK949" t="s">
        <v>155</v>
      </c>
      <c r="AL949">
        <v>2015</v>
      </c>
      <c r="AM949" t="s">
        <v>83</v>
      </c>
      <c r="AO949" t="str">
        <f>_xlfn.CONCAT(Table2[[#This Row],[auto_make]], " ", Table2[[#This Row],[auto_model]])</f>
        <v>Suburu Legacy</v>
      </c>
    </row>
    <row r="950" spans="1:41" x14ac:dyDescent="0.3">
      <c r="A950">
        <v>126</v>
      </c>
      <c r="B950">
        <v>31</v>
      </c>
      <c r="C950">
        <v>889003</v>
      </c>
      <c r="D950" s="1">
        <v>35295</v>
      </c>
      <c r="E950" t="s">
        <v>40</v>
      </c>
      <c r="F950" t="s">
        <v>41</v>
      </c>
      <c r="G950">
        <v>1000</v>
      </c>
      <c r="H950">
        <v>1328.26</v>
      </c>
      <c r="I950">
        <v>0</v>
      </c>
      <c r="J950">
        <v>613921</v>
      </c>
      <c r="K950" t="s">
        <v>42</v>
      </c>
      <c r="L950" t="s">
        <v>125</v>
      </c>
      <c r="M950" t="s">
        <v>73</v>
      </c>
      <c r="N950" t="s">
        <v>265</v>
      </c>
      <c r="O950" t="s">
        <v>143</v>
      </c>
      <c r="P950">
        <v>42300</v>
      </c>
      <c r="Q950">
        <v>-45800</v>
      </c>
      <c r="R950" s="1">
        <v>42006</v>
      </c>
      <c r="S950" t="s">
        <v>47</v>
      </c>
      <c r="T950" t="s">
        <v>87</v>
      </c>
      <c r="U950" t="s">
        <v>108</v>
      </c>
      <c r="V950" t="s">
        <v>50</v>
      </c>
      <c r="W950" t="s">
        <v>114</v>
      </c>
      <c r="X950" t="s">
        <v>123</v>
      </c>
      <c r="Y950" t="s">
        <v>1128</v>
      </c>
      <c r="Z950">
        <v>17</v>
      </c>
      <c r="AA950">
        <v>1</v>
      </c>
      <c r="AB950" t="s">
        <v>80</v>
      </c>
      <c r="AC950">
        <v>1</v>
      </c>
      <c r="AD950">
        <v>1</v>
      </c>
      <c r="AE950" t="s">
        <v>80</v>
      </c>
      <c r="AF950">
        <v>60840</v>
      </c>
      <c r="AG950">
        <v>13520</v>
      </c>
      <c r="AH950">
        <v>6760</v>
      </c>
      <c r="AI950">
        <v>40560</v>
      </c>
      <c r="AJ950" t="s">
        <v>154</v>
      </c>
      <c r="AK950" t="s">
        <v>168</v>
      </c>
      <c r="AL950">
        <v>2011</v>
      </c>
      <c r="AM950" t="s">
        <v>83</v>
      </c>
      <c r="AO950" t="str">
        <f>_xlfn.CONCAT(Table2[[#This Row],[auto_make]], " ", Table2[[#This Row],[auto_model]])</f>
        <v>Suburu Forrestor</v>
      </c>
    </row>
    <row r="951" spans="1:41" x14ac:dyDescent="0.3">
      <c r="A951">
        <v>407</v>
      </c>
      <c r="B951">
        <v>55</v>
      </c>
      <c r="C951">
        <v>193213</v>
      </c>
      <c r="D951" s="1">
        <v>35135</v>
      </c>
      <c r="E951" t="s">
        <v>40</v>
      </c>
      <c r="F951" t="s">
        <v>70</v>
      </c>
      <c r="G951">
        <v>1000</v>
      </c>
      <c r="H951">
        <v>1250.08</v>
      </c>
      <c r="I951">
        <v>5000000</v>
      </c>
      <c r="J951">
        <v>474598</v>
      </c>
      <c r="K951" t="s">
        <v>71</v>
      </c>
      <c r="L951" t="s">
        <v>72</v>
      </c>
      <c r="M951" t="s">
        <v>98</v>
      </c>
      <c r="N951" t="s">
        <v>99</v>
      </c>
      <c r="O951" t="s">
        <v>120</v>
      </c>
      <c r="P951">
        <v>0</v>
      </c>
      <c r="Q951">
        <v>-57700</v>
      </c>
      <c r="R951" s="1">
        <v>42043</v>
      </c>
      <c r="S951" t="s">
        <v>76</v>
      </c>
      <c r="T951" t="s">
        <v>48</v>
      </c>
      <c r="U951" t="s">
        <v>108</v>
      </c>
      <c r="V951" t="s">
        <v>50</v>
      </c>
      <c r="W951" t="s">
        <v>114</v>
      </c>
      <c r="X951" t="s">
        <v>88</v>
      </c>
      <c r="Y951" t="s">
        <v>1129</v>
      </c>
      <c r="Z951">
        <v>0</v>
      </c>
      <c r="AA951">
        <v>3</v>
      </c>
      <c r="AB951" t="s">
        <v>63</v>
      </c>
      <c r="AC951">
        <v>2</v>
      </c>
      <c r="AD951">
        <v>3</v>
      </c>
      <c r="AE951" t="s">
        <v>54</v>
      </c>
      <c r="AF951">
        <v>68160</v>
      </c>
      <c r="AG951">
        <v>11360</v>
      </c>
      <c r="AH951">
        <v>11360</v>
      </c>
      <c r="AI951">
        <v>45440</v>
      </c>
      <c r="AJ951" t="s">
        <v>130</v>
      </c>
      <c r="AK951" t="s">
        <v>173</v>
      </c>
      <c r="AL951">
        <v>2010</v>
      </c>
      <c r="AM951" t="s">
        <v>83</v>
      </c>
      <c r="AO951" t="str">
        <f>_xlfn.CONCAT(Table2[[#This Row],[auto_make]], " ", Table2[[#This Row],[auto_model]])</f>
        <v>Ford Escape</v>
      </c>
    </row>
    <row r="952" spans="1:41" x14ac:dyDescent="0.3">
      <c r="A952">
        <v>101</v>
      </c>
      <c r="B952">
        <v>27</v>
      </c>
      <c r="C952">
        <v>557218</v>
      </c>
      <c r="D952" s="1">
        <v>35757</v>
      </c>
      <c r="E952" t="s">
        <v>84</v>
      </c>
      <c r="F952" t="s">
        <v>92</v>
      </c>
      <c r="G952">
        <v>500</v>
      </c>
      <c r="H952">
        <v>982.7</v>
      </c>
      <c r="I952">
        <v>6000000</v>
      </c>
      <c r="J952">
        <v>440865</v>
      </c>
      <c r="K952" t="s">
        <v>71</v>
      </c>
      <c r="L952" t="s">
        <v>142</v>
      </c>
      <c r="M952" t="s">
        <v>146</v>
      </c>
      <c r="N952" t="s">
        <v>182</v>
      </c>
      <c r="O952" t="s">
        <v>86</v>
      </c>
      <c r="P952">
        <v>30800</v>
      </c>
      <c r="Q952">
        <v>-43700</v>
      </c>
      <c r="R952" s="1">
        <v>42017</v>
      </c>
      <c r="S952" t="s">
        <v>139</v>
      </c>
      <c r="T952" t="s">
        <v>63</v>
      </c>
      <c r="U952" t="s">
        <v>64</v>
      </c>
      <c r="V952" t="s">
        <v>94</v>
      </c>
      <c r="W952" t="s">
        <v>51</v>
      </c>
      <c r="X952" t="s">
        <v>88</v>
      </c>
      <c r="Y952" t="s">
        <v>1130</v>
      </c>
      <c r="Z952">
        <v>9</v>
      </c>
      <c r="AA952">
        <v>1</v>
      </c>
      <c r="AB952" t="s">
        <v>80</v>
      </c>
      <c r="AC952">
        <v>1</v>
      </c>
      <c r="AD952">
        <v>0</v>
      </c>
      <c r="AE952" t="s">
        <v>80</v>
      </c>
      <c r="AF952">
        <v>5170</v>
      </c>
      <c r="AG952">
        <v>940</v>
      </c>
      <c r="AH952">
        <v>470</v>
      </c>
      <c r="AI952">
        <v>3760</v>
      </c>
      <c r="AJ952" t="s">
        <v>116</v>
      </c>
      <c r="AK952" t="s">
        <v>117</v>
      </c>
      <c r="AL952">
        <v>2001</v>
      </c>
      <c r="AM952" t="s">
        <v>83</v>
      </c>
      <c r="AO952" t="str">
        <f>_xlfn.CONCAT(Table2[[#This Row],[auto_make]], " ", Table2[[#This Row],[auto_model]])</f>
        <v>Toyota Camry</v>
      </c>
    </row>
    <row r="953" spans="1:41" x14ac:dyDescent="0.3">
      <c r="A953">
        <v>187</v>
      </c>
      <c r="B953">
        <v>37</v>
      </c>
      <c r="C953">
        <v>125591</v>
      </c>
      <c r="D953" s="1">
        <v>41494</v>
      </c>
      <c r="E953" t="s">
        <v>58</v>
      </c>
      <c r="F953" t="s">
        <v>92</v>
      </c>
      <c r="G953">
        <v>1000</v>
      </c>
      <c r="H953">
        <v>1412.06</v>
      </c>
      <c r="I953">
        <v>5000000</v>
      </c>
      <c r="J953">
        <v>450947</v>
      </c>
      <c r="K953" t="s">
        <v>71</v>
      </c>
      <c r="L953" t="s">
        <v>125</v>
      </c>
      <c r="M953" t="s">
        <v>136</v>
      </c>
      <c r="N953" t="s">
        <v>60</v>
      </c>
      <c r="O953" t="s">
        <v>143</v>
      </c>
      <c r="P953">
        <v>60100</v>
      </c>
      <c r="Q953">
        <v>0</v>
      </c>
      <c r="R953" s="1">
        <v>42020</v>
      </c>
      <c r="S953" t="s">
        <v>47</v>
      </c>
      <c r="T953" t="s">
        <v>48</v>
      </c>
      <c r="U953" t="s">
        <v>108</v>
      </c>
      <c r="V953" t="s">
        <v>137</v>
      </c>
      <c r="W953" t="s">
        <v>122</v>
      </c>
      <c r="X953" t="s">
        <v>66</v>
      </c>
      <c r="Y953" t="s">
        <v>1131</v>
      </c>
      <c r="Z953">
        <v>21</v>
      </c>
      <c r="AA953">
        <v>1</v>
      </c>
      <c r="AB953" t="s">
        <v>63</v>
      </c>
      <c r="AC953">
        <v>0</v>
      </c>
      <c r="AD953">
        <v>3</v>
      </c>
      <c r="AE953" t="s">
        <v>63</v>
      </c>
      <c r="AF953">
        <v>57700</v>
      </c>
      <c r="AG953">
        <v>5770</v>
      </c>
      <c r="AH953">
        <v>5770</v>
      </c>
      <c r="AI953">
        <v>46160</v>
      </c>
      <c r="AJ953" t="s">
        <v>105</v>
      </c>
      <c r="AK953" t="s">
        <v>152</v>
      </c>
      <c r="AL953">
        <v>2000</v>
      </c>
      <c r="AM953" t="s">
        <v>83</v>
      </c>
      <c r="AO953" t="str">
        <f>_xlfn.CONCAT(Table2[[#This Row],[auto_make]], " ", Table2[[#This Row],[auto_model]])</f>
        <v>Nissan Maxima</v>
      </c>
    </row>
    <row r="954" spans="1:41" x14ac:dyDescent="0.3">
      <c r="A954">
        <v>252</v>
      </c>
      <c r="B954">
        <v>46</v>
      </c>
      <c r="C954">
        <v>227244</v>
      </c>
      <c r="D954" s="1">
        <v>35399</v>
      </c>
      <c r="E954" t="s">
        <v>58</v>
      </c>
      <c r="F954" t="s">
        <v>92</v>
      </c>
      <c r="G954">
        <v>2000</v>
      </c>
      <c r="H954">
        <v>1066.7</v>
      </c>
      <c r="I954">
        <v>0</v>
      </c>
      <c r="J954">
        <v>473370</v>
      </c>
      <c r="K954" t="s">
        <v>71</v>
      </c>
      <c r="L954" t="s">
        <v>162</v>
      </c>
      <c r="M954" t="s">
        <v>160</v>
      </c>
      <c r="N954" t="s">
        <v>45</v>
      </c>
      <c r="O954" t="s">
        <v>75</v>
      </c>
      <c r="P954">
        <v>0</v>
      </c>
      <c r="Q954">
        <v>0</v>
      </c>
      <c r="R954" s="1">
        <v>42034</v>
      </c>
      <c r="S954" t="s">
        <v>76</v>
      </c>
      <c r="T954" t="s">
        <v>87</v>
      </c>
      <c r="U954" t="s">
        <v>108</v>
      </c>
      <c r="V954" t="s">
        <v>121</v>
      </c>
      <c r="W954" t="s">
        <v>65</v>
      </c>
      <c r="X954" t="s">
        <v>128</v>
      </c>
      <c r="Y954" t="s">
        <v>1132</v>
      </c>
      <c r="Z954">
        <v>22</v>
      </c>
      <c r="AA954">
        <v>3</v>
      </c>
      <c r="AB954" t="s">
        <v>80</v>
      </c>
      <c r="AC954">
        <v>0</v>
      </c>
      <c r="AD954">
        <v>2</v>
      </c>
      <c r="AE954" t="s">
        <v>80</v>
      </c>
      <c r="AF954">
        <v>89520</v>
      </c>
      <c r="AG954">
        <v>14920</v>
      </c>
      <c r="AH954">
        <v>14920</v>
      </c>
      <c r="AI954">
        <v>59680</v>
      </c>
      <c r="AJ954" t="s">
        <v>110</v>
      </c>
      <c r="AK954" t="s">
        <v>135</v>
      </c>
      <c r="AL954">
        <v>2014</v>
      </c>
      <c r="AM954" t="s">
        <v>83</v>
      </c>
      <c r="AO954" t="str">
        <f>_xlfn.CONCAT(Table2[[#This Row],[auto_make]], " ", Table2[[#This Row],[auto_model]])</f>
        <v>Audi A3</v>
      </c>
    </row>
    <row r="955" spans="1:41" x14ac:dyDescent="0.3">
      <c r="A955">
        <v>229</v>
      </c>
      <c r="B955">
        <v>43</v>
      </c>
      <c r="C955">
        <v>791425</v>
      </c>
      <c r="D955" s="1">
        <v>35599</v>
      </c>
      <c r="E955" t="s">
        <v>58</v>
      </c>
      <c r="F955" t="s">
        <v>41</v>
      </c>
      <c r="G955">
        <v>2000</v>
      </c>
      <c r="H955">
        <v>1585.54</v>
      </c>
      <c r="I955">
        <v>0</v>
      </c>
      <c r="J955">
        <v>463153</v>
      </c>
      <c r="K955" t="s">
        <v>42</v>
      </c>
      <c r="L955" t="s">
        <v>132</v>
      </c>
      <c r="M955" t="s">
        <v>136</v>
      </c>
      <c r="N955" t="s">
        <v>60</v>
      </c>
      <c r="O955" t="s">
        <v>143</v>
      </c>
      <c r="P955">
        <v>42600</v>
      </c>
      <c r="Q955">
        <v>-44400</v>
      </c>
      <c r="R955" s="1">
        <v>42061</v>
      </c>
      <c r="S955" t="s">
        <v>62</v>
      </c>
      <c r="T955" t="s">
        <v>63</v>
      </c>
      <c r="U955" t="s">
        <v>64</v>
      </c>
      <c r="V955" t="s">
        <v>94</v>
      </c>
      <c r="W955" t="s">
        <v>114</v>
      </c>
      <c r="X955" t="s">
        <v>123</v>
      </c>
      <c r="Y955" t="s">
        <v>1133</v>
      </c>
      <c r="Z955">
        <v>3</v>
      </c>
      <c r="AA955">
        <v>1</v>
      </c>
      <c r="AB955" t="s">
        <v>80</v>
      </c>
      <c r="AC955">
        <v>1</v>
      </c>
      <c r="AD955">
        <v>0</v>
      </c>
      <c r="AE955" t="s">
        <v>54</v>
      </c>
      <c r="AF955">
        <v>4620</v>
      </c>
      <c r="AG955">
        <v>420</v>
      </c>
      <c r="AH955">
        <v>840</v>
      </c>
      <c r="AI955">
        <v>3360</v>
      </c>
      <c r="AJ955" t="s">
        <v>215</v>
      </c>
      <c r="AK955" t="s">
        <v>259</v>
      </c>
      <c r="AL955">
        <v>2012</v>
      </c>
      <c r="AM955" t="s">
        <v>83</v>
      </c>
      <c r="AO955" t="str">
        <f>_xlfn.CONCAT(Table2[[#This Row],[auto_make]], " ", Table2[[#This Row],[auto_model]])</f>
        <v>Volkswagen Jetta</v>
      </c>
    </row>
    <row r="956" spans="1:41" x14ac:dyDescent="0.3">
      <c r="A956">
        <v>246</v>
      </c>
      <c r="B956">
        <v>39</v>
      </c>
      <c r="C956">
        <v>354455</v>
      </c>
      <c r="D956" s="1">
        <v>39191</v>
      </c>
      <c r="E956" t="s">
        <v>58</v>
      </c>
      <c r="F956" t="s">
        <v>41</v>
      </c>
      <c r="G956">
        <v>1000</v>
      </c>
      <c r="H956">
        <v>1416.08</v>
      </c>
      <c r="I956">
        <v>0</v>
      </c>
      <c r="J956">
        <v>612546</v>
      </c>
      <c r="K956" t="s">
        <v>71</v>
      </c>
      <c r="L956" t="s">
        <v>162</v>
      </c>
      <c r="M956" t="s">
        <v>44</v>
      </c>
      <c r="N956" t="s">
        <v>156</v>
      </c>
      <c r="O956" t="s">
        <v>61</v>
      </c>
      <c r="P956">
        <v>0</v>
      </c>
      <c r="Q956">
        <v>-36600</v>
      </c>
      <c r="R956" s="1">
        <v>42031</v>
      </c>
      <c r="S956" t="s">
        <v>47</v>
      </c>
      <c r="T956" t="s">
        <v>77</v>
      </c>
      <c r="U956" t="s">
        <v>64</v>
      </c>
      <c r="V956" t="s">
        <v>137</v>
      </c>
      <c r="W956" t="s">
        <v>114</v>
      </c>
      <c r="X956" t="s">
        <v>157</v>
      </c>
      <c r="Y956" t="s">
        <v>1134</v>
      </c>
      <c r="Z956">
        <v>16</v>
      </c>
      <c r="AA956">
        <v>1</v>
      </c>
      <c r="AB956" t="s">
        <v>54</v>
      </c>
      <c r="AC956">
        <v>0</v>
      </c>
      <c r="AD956">
        <v>3</v>
      </c>
      <c r="AE956" t="s">
        <v>63</v>
      </c>
      <c r="AF956">
        <v>45180</v>
      </c>
      <c r="AG956">
        <v>5020</v>
      </c>
      <c r="AH956">
        <v>5020</v>
      </c>
      <c r="AI956">
        <v>35140</v>
      </c>
      <c r="AJ956" t="s">
        <v>210</v>
      </c>
      <c r="AK956" t="s">
        <v>226</v>
      </c>
      <c r="AL956">
        <v>2004</v>
      </c>
      <c r="AM956" t="s">
        <v>83</v>
      </c>
      <c r="AO956" t="str">
        <f>_xlfn.CONCAT(Table2[[#This Row],[auto_make]], " ", Table2[[#This Row],[auto_model]])</f>
        <v>Honda CRV</v>
      </c>
    </row>
    <row r="957" spans="1:41" x14ac:dyDescent="0.3">
      <c r="A957">
        <v>190</v>
      </c>
      <c r="B957">
        <v>38</v>
      </c>
      <c r="C957">
        <v>601042</v>
      </c>
      <c r="D957" s="1">
        <v>39344</v>
      </c>
      <c r="E957" t="s">
        <v>40</v>
      </c>
      <c r="F957" t="s">
        <v>41</v>
      </c>
      <c r="G957">
        <v>500</v>
      </c>
      <c r="H957">
        <v>1246.03</v>
      </c>
      <c r="I957">
        <v>0</v>
      </c>
      <c r="J957">
        <v>442919</v>
      </c>
      <c r="K957" t="s">
        <v>42</v>
      </c>
      <c r="L957" t="s">
        <v>162</v>
      </c>
      <c r="M957" t="s">
        <v>44</v>
      </c>
      <c r="N957" t="s">
        <v>147</v>
      </c>
      <c r="O957" t="s">
        <v>86</v>
      </c>
      <c r="P957">
        <v>61900</v>
      </c>
      <c r="Q957">
        <v>-50000</v>
      </c>
      <c r="R957" s="1">
        <v>42032</v>
      </c>
      <c r="S957" t="s">
        <v>47</v>
      </c>
      <c r="T957" t="s">
        <v>48</v>
      </c>
      <c r="U957" t="s">
        <v>108</v>
      </c>
      <c r="V957" t="s">
        <v>121</v>
      </c>
      <c r="W957" t="s">
        <v>78</v>
      </c>
      <c r="X957" t="s">
        <v>66</v>
      </c>
      <c r="Y957" t="s">
        <v>1135</v>
      </c>
      <c r="Z957">
        <v>14</v>
      </c>
      <c r="AA957">
        <v>1</v>
      </c>
      <c r="AB957" t="s">
        <v>54</v>
      </c>
      <c r="AC957">
        <v>0</v>
      </c>
      <c r="AD957">
        <v>0</v>
      </c>
      <c r="AE957" t="s">
        <v>80</v>
      </c>
      <c r="AF957">
        <v>45100</v>
      </c>
      <c r="AG957">
        <v>9020</v>
      </c>
      <c r="AH957">
        <v>4510</v>
      </c>
      <c r="AI957">
        <v>31570</v>
      </c>
      <c r="AJ957" t="s">
        <v>105</v>
      </c>
      <c r="AK957" t="s">
        <v>152</v>
      </c>
      <c r="AL957">
        <v>2013</v>
      </c>
      <c r="AM957" t="s">
        <v>83</v>
      </c>
      <c r="AO957" t="str">
        <f>_xlfn.CONCAT(Table2[[#This Row],[auto_make]], " ", Table2[[#This Row],[auto_model]])</f>
        <v>Nissan Maxima</v>
      </c>
    </row>
    <row r="958" spans="1:41" x14ac:dyDescent="0.3">
      <c r="A958">
        <v>95</v>
      </c>
      <c r="B958">
        <v>32</v>
      </c>
      <c r="C958">
        <v>433663</v>
      </c>
      <c r="D958" s="1">
        <v>35420</v>
      </c>
      <c r="E958" t="s">
        <v>58</v>
      </c>
      <c r="F958" t="s">
        <v>92</v>
      </c>
      <c r="G958">
        <v>2000</v>
      </c>
      <c r="H958">
        <v>1356.64</v>
      </c>
      <c r="I958">
        <v>0</v>
      </c>
      <c r="J958">
        <v>449352</v>
      </c>
      <c r="K958" t="s">
        <v>42</v>
      </c>
      <c r="L958" t="s">
        <v>125</v>
      </c>
      <c r="M958" t="s">
        <v>59</v>
      </c>
      <c r="N958" t="s">
        <v>113</v>
      </c>
      <c r="O958" t="s">
        <v>143</v>
      </c>
      <c r="P958">
        <v>67800</v>
      </c>
      <c r="Q958">
        <v>-48600</v>
      </c>
      <c r="R958" s="1">
        <v>42058</v>
      </c>
      <c r="S958" t="s">
        <v>76</v>
      </c>
      <c r="T958" t="s">
        <v>48</v>
      </c>
      <c r="U958" t="s">
        <v>108</v>
      </c>
      <c r="V958" t="s">
        <v>50</v>
      </c>
      <c r="W958" t="s">
        <v>51</v>
      </c>
      <c r="X958" t="s">
        <v>103</v>
      </c>
      <c r="Y958" t="s">
        <v>1136</v>
      </c>
      <c r="Z958">
        <v>21</v>
      </c>
      <c r="AA958">
        <v>3</v>
      </c>
      <c r="AB958" t="s">
        <v>54</v>
      </c>
      <c r="AC958">
        <v>0</v>
      </c>
      <c r="AD958">
        <v>3</v>
      </c>
      <c r="AE958" t="s">
        <v>54</v>
      </c>
      <c r="AF958">
        <v>83160</v>
      </c>
      <c r="AG958">
        <v>15120</v>
      </c>
      <c r="AH958">
        <v>15120</v>
      </c>
      <c r="AI958">
        <v>52920</v>
      </c>
      <c r="AJ958" t="s">
        <v>116</v>
      </c>
      <c r="AK958" t="s">
        <v>117</v>
      </c>
      <c r="AL958">
        <v>2003</v>
      </c>
      <c r="AM958" t="s">
        <v>83</v>
      </c>
      <c r="AO958" t="str">
        <f>_xlfn.CONCAT(Table2[[#This Row],[auto_make]], " ", Table2[[#This Row],[auto_model]])</f>
        <v>Toyota Camry</v>
      </c>
    </row>
    <row r="959" spans="1:41" x14ac:dyDescent="0.3">
      <c r="A959">
        <v>205</v>
      </c>
      <c r="B959">
        <v>42</v>
      </c>
      <c r="C959">
        <v>471938</v>
      </c>
      <c r="D959" s="1">
        <v>39481</v>
      </c>
      <c r="E959" t="s">
        <v>84</v>
      </c>
      <c r="F959" t="s">
        <v>70</v>
      </c>
      <c r="G959">
        <v>2000</v>
      </c>
      <c r="H959">
        <v>1387.7</v>
      </c>
      <c r="I959">
        <v>4000000</v>
      </c>
      <c r="J959">
        <v>470104</v>
      </c>
      <c r="K959" t="s">
        <v>71</v>
      </c>
      <c r="L959" t="s">
        <v>132</v>
      </c>
      <c r="M959" t="s">
        <v>118</v>
      </c>
      <c r="N959" t="s">
        <v>133</v>
      </c>
      <c r="O959" t="s">
        <v>61</v>
      </c>
      <c r="P959">
        <v>0</v>
      </c>
      <c r="Q959">
        <v>0</v>
      </c>
      <c r="R959" s="1">
        <v>42022</v>
      </c>
      <c r="S959" t="s">
        <v>47</v>
      </c>
      <c r="T959" t="s">
        <v>77</v>
      </c>
      <c r="U959" t="s">
        <v>64</v>
      </c>
      <c r="V959" t="s">
        <v>50</v>
      </c>
      <c r="W959" t="s">
        <v>114</v>
      </c>
      <c r="X959" t="s">
        <v>52</v>
      </c>
      <c r="Y959" t="s">
        <v>1137</v>
      </c>
      <c r="Z959">
        <v>19</v>
      </c>
      <c r="AA959">
        <v>1</v>
      </c>
      <c r="AB959" t="s">
        <v>80</v>
      </c>
      <c r="AC959">
        <v>2</v>
      </c>
      <c r="AD959">
        <v>1</v>
      </c>
      <c r="AE959" t="s">
        <v>80</v>
      </c>
      <c r="AF959">
        <v>86130</v>
      </c>
      <c r="AG959">
        <v>15660</v>
      </c>
      <c r="AH959">
        <v>15660</v>
      </c>
      <c r="AI959">
        <v>54810</v>
      </c>
      <c r="AJ959" t="s">
        <v>90</v>
      </c>
      <c r="AK959" t="s">
        <v>224</v>
      </c>
      <c r="AL959">
        <v>1995</v>
      </c>
      <c r="AM959" t="s">
        <v>83</v>
      </c>
      <c r="AO959" t="str">
        <f>_xlfn.CONCAT(Table2[[#This Row],[auto_make]], " ", Table2[[#This Row],[auto_model]])</f>
        <v>Chevrolet Silverado</v>
      </c>
    </row>
    <row r="960" spans="1:41" x14ac:dyDescent="0.3">
      <c r="A960">
        <v>41</v>
      </c>
      <c r="B960">
        <v>25</v>
      </c>
      <c r="C960">
        <v>564654</v>
      </c>
      <c r="D960" s="1">
        <v>37818</v>
      </c>
      <c r="E960" t="s">
        <v>40</v>
      </c>
      <c r="F960" t="s">
        <v>70</v>
      </c>
      <c r="G960">
        <v>1000</v>
      </c>
      <c r="H960">
        <v>1004.14</v>
      </c>
      <c r="I960">
        <v>0</v>
      </c>
      <c r="J960">
        <v>459889</v>
      </c>
      <c r="K960" t="s">
        <v>42</v>
      </c>
      <c r="L960" t="s">
        <v>125</v>
      </c>
      <c r="M960" t="s">
        <v>118</v>
      </c>
      <c r="N960" t="s">
        <v>45</v>
      </c>
      <c r="O960" t="s">
        <v>120</v>
      </c>
      <c r="P960">
        <v>35400</v>
      </c>
      <c r="Q960">
        <v>0</v>
      </c>
      <c r="R960" s="1">
        <v>42050</v>
      </c>
      <c r="S960" t="s">
        <v>76</v>
      </c>
      <c r="T960" t="s">
        <v>87</v>
      </c>
      <c r="U960" t="s">
        <v>49</v>
      </c>
      <c r="V960" t="s">
        <v>100</v>
      </c>
      <c r="W960" t="s">
        <v>122</v>
      </c>
      <c r="X960" t="s">
        <v>123</v>
      </c>
      <c r="Y960" t="s">
        <v>1138</v>
      </c>
      <c r="Z960">
        <v>13</v>
      </c>
      <c r="AA960">
        <v>3</v>
      </c>
      <c r="AB960" t="s">
        <v>80</v>
      </c>
      <c r="AC960">
        <v>1</v>
      </c>
      <c r="AD960">
        <v>3</v>
      </c>
      <c r="AE960" t="s">
        <v>80</v>
      </c>
      <c r="AF960">
        <v>48000</v>
      </c>
      <c r="AG960">
        <v>9600</v>
      </c>
      <c r="AH960">
        <v>4800</v>
      </c>
      <c r="AI960">
        <v>33600</v>
      </c>
      <c r="AJ960" t="s">
        <v>81</v>
      </c>
      <c r="AK960" t="s">
        <v>82</v>
      </c>
      <c r="AL960">
        <v>1995</v>
      </c>
      <c r="AM960" t="s">
        <v>83</v>
      </c>
      <c r="AO960" t="str">
        <f>_xlfn.CONCAT(Table2[[#This Row],[auto_make]], " ", Table2[[#This Row],[auto_model]])</f>
        <v>Dodge RAM</v>
      </c>
    </row>
    <row r="961" spans="1:41" x14ac:dyDescent="0.3">
      <c r="A961">
        <v>137</v>
      </c>
      <c r="B961">
        <v>35</v>
      </c>
      <c r="C961">
        <v>645723</v>
      </c>
      <c r="D961" s="1">
        <v>33363</v>
      </c>
      <c r="E961" t="s">
        <v>40</v>
      </c>
      <c r="F961" t="s">
        <v>92</v>
      </c>
      <c r="G961">
        <v>500</v>
      </c>
      <c r="H961">
        <v>1107.07</v>
      </c>
      <c r="I961">
        <v>0</v>
      </c>
      <c r="J961">
        <v>478868</v>
      </c>
      <c r="K961" t="s">
        <v>71</v>
      </c>
      <c r="L961" t="s">
        <v>132</v>
      </c>
      <c r="M961" t="s">
        <v>136</v>
      </c>
      <c r="N961" t="s">
        <v>147</v>
      </c>
      <c r="O961" t="s">
        <v>46</v>
      </c>
      <c r="P961">
        <v>0</v>
      </c>
      <c r="Q961">
        <v>-45300</v>
      </c>
      <c r="R961" s="1">
        <v>42039</v>
      </c>
      <c r="S961" t="s">
        <v>62</v>
      </c>
      <c r="T961" t="s">
        <v>63</v>
      </c>
      <c r="U961" t="s">
        <v>64</v>
      </c>
      <c r="V961" t="s">
        <v>50</v>
      </c>
      <c r="W961" t="s">
        <v>65</v>
      </c>
      <c r="X961" t="s">
        <v>123</v>
      </c>
      <c r="Y961" t="s">
        <v>1139</v>
      </c>
      <c r="Z961">
        <v>21</v>
      </c>
      <c r="AA961">
        <v>1</v>
      </c>
      <c r="AB961" t="s">
        <v>80</v>
      </c>
      <c r="AC961">
        <v>0</v>
      </c>
      <c r="AD961">
        <v>0</v>
      </c>
      <c r="AE961" t="s">
        <v>54</v>
      </c>
      <c r="AF961">
        <v>3300</v>
      </c>
      <c r="AG961">
        <v>600</v>
      </c>
      <c r="AH961">
        <v>600</v>
      </c>
      <c r="AI961">
        <v>2100</v>
      </c>
      <c r="AJ961" t="s">
        <v>55</v>
      </c>
      <c r="AK961" t="s">
        <v>56</v>
      </c>
      <c r="AL961">
        <v>2008</v>
      </c>
      <c r="AM961" t="s">
        <v>83</v>
      </c>
      <c r="AO961" t="str">
        <f>_xlfn.CONCAT(Table2[[#This Row],[auto_make]], " ", Table2[[#This Row],[auto_model]])</f>
        <v>Saab 92x</v>
      </c>
    </row>
    <row r="962" spans="1:41" x14ac:dyDescent="0.3">
      <c r="A962">
        <v>194</v>
      </c>
      <c r="B962">
        <v>34</v>
      </c>
      <c r="C962">
        <v>573572</v>
      </c>
      <c r="D962" s="1">
        <v>33405</v>
      </c>
      <c r="E962" t="s">
        <v>84</v>
      </c>
      <c r="F962" t="s">
        <v>70</v>
      </c>
      <c r="G962">
        <v>500</v>
      </c>
      <c r="H962">
        <v>1429.96</v>
      </c>
      <c r="I962">
        <v>0</v>
      </c>
      <c r="J962">
        <v>463307</v>
      </c>
      <c r="K962" t="s">
        <v>71</v>
      </c>
      <c r="L962" t="s">
        <v>162</v>
      </c>
      <c r="M962" t="s">
        <v>136</v>
      </c>
      <c r="N962" t="s">
        <v>74</v>
      </c>
      <c r="O962" t="s">
        <v>46</v>
      </c>
      <c r="P962">
        <v>67800</v>
      </c>
      <c r="Q962">
        <v>0</v>
      </c>
      <c r="R962" s="1">
        <v>42016</v>
      </c>
      <c r="S962" t="s">
        <v>76</v>
      </c>
      <c r="T962" t="s">
        <v>77</v>
      </c>
      <c r="U962" t="s">
        <v>64</v>
      </c>
      <c r="V962" t="s">
        <v>137</v>
      </c>
      <c r="W962" t="s">
        <v>78</v>
      </c>
      <c r="X962" t="s">
        <v>128</v>
      </c>
      <c r="Y962" t="s">
        <v>1140</v>
      </c>
      <c r="Z962">
        <v>11</v>
      </c>
      <c r="AA962">
        <v>3</v>
      </c>
      <c r="AB962" t="s">
        <v>80</v>
      </c>
      <c r="AC962">
        <v>1</v>
      </c>
      <c r="AD962">
        <v>2</v>
      </c>
      <c r="AE962" t="s">
        <v>54</v>
      </c>
      <c r="AF962">
        <v>57200</v>
      </c>
      <c r="AG962">
        <v>11440</v>
      </c>
      <c r="AH962">
        <v>5720</v>
      </c>
      <c r="AI962">
        <v>40040</v>
      </c>
      <c r="AJ962" t="s">
        <v>116</v>
      </c>
      <c r="AK962" t="s">
        <v>117</v>
      </c>
      <c r="AL962">
        <v>2005</v>
      </c>
      <c r="AM962" t="s">
        <v>83</v>
      </c>
      <c r="AO962" t="str">
        <f>_xlfn.CONCAT(Table2[[#This Row],[auto_make]], " ", Table2[[#This Row],[auto_model]])</f>
        <v>Toyota Camry</v>
      </c>
    </row>
    <row r="963" spans="1:41" x14ac:dyDescent="0.3">
      <c r="A963">
        <v>128</v>
      </c>
      <c r="B963">
        <v>35</v>
      </c>
      <c r="C963">
        <v>437960</v>
      </c>
      <c r="D963" s="1">
        <v>36984</v>
      </c>
      <c r="E963" t="s">
        <v>58</v>
      </c>
      <c r="F963" t="s">
        <v>41</v>
      </c>
      <c r="G963">
        <v>1000</v>
      </c>
      <c r="H963">
        <v>1074.99</v>
      </c>
      <c r="I963">
        <v>0</v>
      </c>
      <c r="J963">
        <v>453620</v>
      </c>
      <c r="K963" t="s">
        <v>71</v>
      </c>
      <c r="L963" t="s">
        <v>93</v>
      </c>
      <c r="M963" t="s">
        <v>186</v>
      </c>
      <c r="N963" t="s">
        <v>99</v>
      </c>
      <c r="O963" t="s">
        <v>46</v>
      </c>
      <c r="P963">
        <v>0</v>
      </c>
      <c r="Q963">
        <v>-48800</v>
      </c>
      <c r="R963" s="1">
        <v>42006</v>
      </c>
      <c r="S963" t="s">
        <v>62</v>
      </c>
      <c r="T963" t="s">
        <v>63</v>
      </c>
      <c r="U963" t="s">
        <v>213</v>
      </c>
      <c r="V963" t="s">
        <v>50</v>
      </c>
      <c r="W963" t="s">
        <v>65</v>
      </c>
      <c r="X963" t="s">
        <v>52</v>
      </c>
      <c r="Y963" t="s">
        <v>1141</v>
      </c>
      <c r="Z963">
        <v>16</v>
      </c>
      <c r="AA963">
        <v>1</v>
      </c>
      <c r="AB963" t="s">
        <v>63</v>
      </c>
      <c r="AC963">
        <v>2</v>
      </c>
      <c r="AD963">
        <v>0</v>
      </c>
      <c r="AE963" t="s">
        <v>63</v>
      </c>
      <c r="AF963">
        <v>7590</v>
      </c>
      <c r="AG963">
        <v>1380</v>
      </c>
      <c r="AH963">
        <v>690</v>
      </c>
      <c r="AI963">
        <v>5520</v>
      </c>
      <c r="AJ963" t="s">
        <v>96</v>
      </c>
      <c r="AK963" t="s">
        <v>149</v>
      </c>
      <c r="AL963">
        <v>2012</v>
      </c>
      <c r="AM963" t="s">
        <v>83</v>
      </c>
      <c r="AO963" t="str">
        <f>_xlfn.CONCAT(Table2[[#This Row],[auto_make]], " ", Table2[[#This Row],[auto_model]])</f>
        <v>Accura MDX</v>
      </c>
    </row>
    <row r="964" spans="1:41" x14ac:dyDescent="0.3">
      <c r="A964">
        <v>150</v>
      </c>
      <c r="B964">
        <v>37</v>
      </c>
      <c r="C964">
        <v>649800</v>
      </c>
      <c r="D964" s="1">
        <v>41714</v>
      </c>
      <c r="E964" t="s">
        <v>40</v>
      </c>
      <c r="F964" t="s">
        <v>92</v>
      </c>
      <c r="G964">
        <v>1000</v>
      </c>
      <c r="H964">
        <v>1007</v>
      </c>
      <c r="I964">
        <v>0</v>
      </c>
      <c r="J964">
        <v>466238</v>
      </c>
      <c r="K964" t="s">
        <v>71</v>
      </c>
      <c r="L964" t="s">
        <v>72</v>
      </c>
      <c r="M964" t="s">
        <v>146</v>
      </c>
      <c r="N964" t="s">
        <v>74</v>
      </c>
      <c r="O964" t="s">
        <v>86</v>
      </c>
      <c r="P964">
        <v>30400</v>
      </c>
      <c r="Q964">
        <v>-89400</v>
      </c>
      <c r="R964" s="1">
        <v>42031</v>
      </c>
      <c r="S964" t="s">
        <v>47</v>
      </c>
      <c r="T964" t="s">
        <v>77</v>
      </c>
      <c r="U964" t="s">
        <v>108</v>
      </c>
      <c r="V964" t="s">
        <v>50</v>
      </c>
      <c r="W964" t="s">
        <v>65</v>
      </c>
      <c r="X964" t="s">
        <v>88</v>
      </c>
      <c r="Y964" t="s">
        <v>1142</v>
      </c>
      <c r="Z964">
        <v>9</v>
      </c>
      <c r="AA964">
        <v>1</v>
      </c>
      <c r="AB964" t="s">
        <v>80</v>
      </c>
      <c r="AC964">
        <v>0</v>
      </c>
      <c r="AD964">
        <v>2</v>
      </c>
      <c r="AE964" t="s">
        <v>63</v>
      </c>
      <c r="AF964">
        <v>80080</v>
      </c>
      <c r="AG964">
        <v>12320</v>
      </c>
      <c r="AH964">
        <v>12320</v>
      </c>
      <c r="AI964">
        <v>55440</v>
      </c>
      <c r="AJ964" t="s">
        <v>90</v>
      </c>
      <c r="AK964" t="s">
        <v>224</v>
      </c>
      <c r="AL964">
        <v>2013</v>
      </c>
      <c r="AM964" t="s">
        <v>83</v>
      </c>
      <c r="AO964" t="str">
        <f>_xlfn.CONCAT(Table2[[#This Row],[auto_make]], " ", Table2[[#This Row],[auto_model]])</f>
        <v>Chevrolet Silverado</v>
      </c>
    </row>
    <row r="965" spans="1:41" x14ac:dyDescent="0.3">
      <c r="A965">
        <v>104</v>
      </c>
      <c r="B965">
        <v>30</v>
      </c>
      <c r="C965">
        <v>544225</v>
      </c>
      <c r="D965" s="1">
        <v>40393</v>
      </c>
      <c r="E965" t="s">
        <v>40</v>
      </c>
      <c r="F965" t="s">
        <v>70</v>
      </c>
      <c r="G965">
        <v>500</v>
      </c>
      <c r="H965">
        <v>1052.8499999999999</v>
      </c>
      <c r="I965">
        <v>0</v>
      </c>
      <c r="J965">
        <v>607697</v>
      </c>
      <c r="K965" t="s">
        <v>71</v>
      </c>
      <c r="L965" t="s">
        <v>43</v>
      </c>
      <c r="M965" t="s">
        <v>136</v>
      </c>
      <c r="N965" t="s">
        <v>133</v>
      </c>
      <c r="O965" t="s">
        <v>61</v>
      </c>
      <c r="P965">
        <v>0</v>
      </c>
      <c r="Q965">
        <v>-70100</v>
      </c>
      <c r="R965" s="1">
        <v>42044</v>
      </c>
      <c r="S965" t="s">
        <v>62</v>
      </c>
      <c r="T965" t="s">
        <v>63</v>
      </c>
      <c r="U965" t="s">
        <v>64</v>
      </c>
      <c r="V965" t="s">
        <v>50</v>
      </c>
      <c r="W965" t="s">
        <v>114</v>
      </c>
      <c r="X965" t="s">
        <v>66</v>
      </c>
      <c r="Y965" t="s">
        <v>1143</v>
      </c>
      <c r="Z965">
        <v>8</v>
      </c>
      <c r="AA965">
        <v>1</v>
      </c>
      <c r="AB965" t="s">
        <v>80</v>
      </c>
      <c r="AC965">
        <v>0</v>
      </c>
      <c r="AD965">
        <v>0</v>
      </c>
      <c r="AE965" t="s">
        <v>54</v>
      </c>
      <c r="AF965">
        <v>4800</v>
      </c>
      <c r="AG965">
        <v>960</v>
      </c>
      <c r="AH965">
        <v>480</v>
      </c>
      <c r="AI965">
        <v>3360</v>
      </c>
      <c r="AJ965" t="s">
        <v>188</v>
      </c>
      <c r="AK965" t="s">
        <v>189</v>
      </c>
      <c r="AL965">
        <v>2006</v>
      </c>
      <c r="AM965" t="s">
        <v>83</v>
      </c>
      <c r="AO965" t="str">
        <f>_xlfn.CONCAT(Table2[[#This Row],[auto_make]], " ", Table2[[#This Row],[auto_model]])</f>
        <v>BMW 3 Series</v>
      </c>
    </row>
    <row r="966" spans="1:41" x14ac:dyDescent="0.3">
      <c r="A966">
        <v>163</v>
      </c>
      <c r="B966">
        <v>37</v>
      </c>
      <c r="C966">
        <v>390256</v>
      </c>
      <c r="D966" s="1">
        <v>40142</v>
      </c>
      <c r="E966" t="s">
        <v>58</v>
      </c>
      <c r="F966" t="s">
        <v>92</v>
      </c>
      <c r="G966">
        <v>1000</v>
      </c>
      <c r="H966">
        <v>1200.33</v>
      </c>
      <c r="I966">
        <v>4000000</v>
      </c>
      <c r="J966">
        <v>477631</v>
      </c>
      <c r="K966" t="s">
        <v>71</v>
      </c>
      <c r="L966" t="s">
        <v>132</v>
      </c>
      <c r="M966" t="s">
        <v>44</v>
      </c>
      <c r="N966" t="s">
        <v>243</v>
      </c>
      <c r="O966" t="s">
        <v>75</v>
      </c>
      <c r="P966">
        <v>0</v>
      </c>
      <c r="Q966">
        <v>-36400</v>
      </c>
      <c r="R966" s="1">
        <v>42041</v>
      </c>
      <c r="S966" t="s">
        <v>62</v>
      </c>
      <c r="T966" t="s">
        <v>63</v>
      </c>
      <c r="U966" t="s">
        <v>64</v>
      </c>
      <c r="V966" t="s">
        <v>50</v>
      </c>
      <c r="W966" t="s">
        <v>114</v>
      </c>
      <c r="X966" t="s">
        <v>103</v>
      </c>
      <c r="Y966" t="s">
        <v>1144</v>
      </c>
      <c r="Z966">
        <v>7</v>
      </c>
      <c r="AA966">
        <v>1</v>
      </c>
      <c r="AB966" t="s">
        <v>63</v>
      </c>
      <c r="AC966">
        <v>2</v>
      </c>
      <c r="AD966">
        <v>1</v>
      </c>
      <c r="AE966" t="s">
        <v>54</v>
      </c>
      <c r="AF966">
        <v>3900</v>
      </c>
      <c r="AG966">
        <v>390</v>
      </c>
      <c r="AH966">
        <v>780</v>
      </c>
      <c r="AI966">
        <v>2730</v>
      </c>
      <c r="AJ966" t="s">
        <v>215</v>
      </c>
      <c r="AK966" t="s">
        <v>259</v>
      </c>
      <c r="AL966">
        <v>2008</v>
      </c>
      <c r="AM966" t="s">
        <v>57</v>
      </c>
      <c r="AO966" t="str">
        <f>_xlfn.CONCAT(Table2[[#This Row],[auto_make]], " ", Table2[[#This Row],[auto_model]])</f>
        <v>Volkswagen Jetta</v>
      </c>
    </row>
    <row r="967" spans="1:41" x14ac:dyDescent="0.3">
      <c r="A967">
        <v>80</v>
      </c>
      <c r="B967">
        <v>26</v>
      </c>
      <c r="C967">
        <v>488597</v>
      </c>
      <c r="D967" s="1">
        <v>37019</v>
      </c>
      <c r="E967" t="s">
        <v>84</v>
      </c>
      <c r="F967" t="s">
        <v>70</v>
      </c>
      <c r="G967">
        <v>1000</v>
      </c>
      <c r="H967">
        <v>1343</v>
      </c>
      <c r="I967">
        <v>0</v>
      </c>
      <c r="J967">
        <v>443625</v>
      </c>
      <c r="K967" t="s">
        <v>42</v>
      </c>
      <c r="L967" t="s">
        <v>125</v>
      </c>
      <c r="M967" t="s">
        <v>160</v>
      </c>
      <c r="N967" t="s">
        <v>119</v>
      </c>
      <c r="O967" t="s">
        <v>61</v>
      </c>
      <c r="P967">
        <v>64600</v>
      </c>
      <c r="Q967">
        <v>0</v>
      </c>
      <c r="R967" s="1">
        <v>42007</v>
      </c>
      <c r="S967" t="s">
        <v>47</v>
      </c>
      <c r="T967" t="s">
        <v>87</v>
      </c>
      <c r="U967" t="s">
        <v>64</v>
      </c>
      <c r="V967" t="s">
        <v>121</v>
      </c>
      <c r="W967" t="s">
        <v>51</v>
      </c>
      <c r="X967" t="s">
        <v>88</v>
      </c>
      <c r="Y967" t="s">
        <v>1145</v>
      </c>
      <c r="Z967">
        <v>12</v>
      </c>
      <c r="AA967">
        <v>1</v>
      </c>
      <c r="AB967" t="s">
        <v>63</v>
      </c>
      <c r="AC967">
        <v>0</v>
      </c>
      <c r="AD967">
        <v>0</v>
      </c>
      <c r="AE967" t="s">
        <v>80</v>
      </c>
      <c r="AF967">
        <v>90400</v>
      </c>
      <c r="AG967">
        <v>9040</v>
      </c>
      <c r="AH967">
        <v>9040</v>
      </c>
      <c r="AI967">
        <v>72320</v>
      </c>
      <c r="AJ967" t="s">
        <v>188</v>
      </c>
      <c r="AK967" t="s">
        <v>189</v>
      </c>
      <c r="AL967">
        <v>1995</v>
      </c>
      <c r="AM967" t="s">
        <v>83</v>
      </c>
      <c r="AO967" t="str">
        <f>_xlfn.CONCAT(Table2[[#This Row],[auto_make]], " ", Table2[[#This Row],[auto_model]])</f>
        <v>BMW 3 Series</v>
      </c>
    </row>
    <row r="968" spans="1:41" x14ac:dyDescent="0.3">
      <c r="A968">
        <v>65</v>
      </c>
      <c r="B968">
        <v>29</v>
      </c>
      <c r="C968">
        <v>133889</v>
      </c>
      <c r="D968" s="1">
        <v>38152</v>
      </c>
      <c r="E968" t="s">
        <v>40</v>
      </c>
      <c r="F968" t="s">
        <v>41</v>
      </c>
      <c r="G968">
        <v>2000</v>
      </c>
      <c r="H968">
        <v>1441.6</v>
      </c>
      <c r="I968">
        <v>5000000</v>
      </c>
      <c r="J968">
        <v>472223</v>
      </c>
      <c r="K968" t="s">
        <v>71</v>
      </c>
      <c r="L968" t="s">
        <v>43</v>
      </c>
      <c r="M968" t="s">
        <v>73</v>
      </c>
      <c r="N968" t="s">
        <v>171</v>
      </c>
      <c r="O968" t="s">
        <v>75</v>
      </c>
      <c r="P968">
        <v>0</v>
      </c>
      <c r="Q968">
        <v>0</v>
      </c>
      <c r="R968" s="1">
        <v>42016</v>
      </c>
      <c r="S968" t="s">
        <v>76</v>
      </c>
      <c r="T968" t="s">
        <v>77</v>
      </c>
      <c r="U968" t="s">
        <v>64</v>
      </c>
      <c r="V968" t="s">
        <v>121</v>
      </c>
      <c r="W968" t="s">
        <v>122</v>
      </c>
      <c r="X968" t="s">
        <v>52</v>
      </c>
      <c r="Y968" t="s">
        <v>1146</v>
      </c>
      <c r="Z968">
        <v>21</v>
      </c>
      <c r="AA968">
        <v>3</v>
      </c>
      <c r="AB968" t="s">
        <v>54</v>
      </c>
      <c r="AC968">
        <v>0</v>
      </c>
      <c r="AD968">
        <v>0</v>
      </c>
      <c r="AE968" t="s">
        <v>63</v>
      </c>
      <c r="AF968">
        <v>62900</v>
      </c>
      <c r="AG968">
        <v>6290</v>
      </c>
      <c r="AH968">
        <v>12580</v>
      </c>
      <c r="AI968">
        <v>44030</v>
      </c>
      <c r="AJ968" t="s">
        <v>198</v>
      </c>
      <c r="AK968" t="s">
        <v>376</v>
      </c>
      <c r="AL968">
        <v>1998</v>
      </c>
      <c r="AM968" t="s">
        <v>83</v>
      </c>
      <c r="AO968" t="str">
        <f>_xlfn.CONCAT(Table2[[#This Row],[auto_make]], " ", Table2[[#This Row],[auto_model]])</f>
        <v>Jeep Grand Cherokee</v>
      </c>
    </row>
    <row r="969" spans="1:41" x14ac:dyDescent="0.3">
      <c r="A969">
        <v>179</v>
      </c>
      <c r="B969">
        <v>32</v>
      </c>
      <c r="C969">
        <v>931901</v>
      </c>
      <c r="D969" s="1">
        <v>34553</v>
      </c>
      <c r="E969" t="s">
        <v>40</v>
      </c>
      <c r="F969" t="s">
        <v>70</v>
      </c>
      <c r="G969">
        <v>1000</v>
      </c>
      <c r="H969">
        <v>1433.42</v>
      </c>
      <c r="I969">
        <v>6000000</v>
      </c>
      <c r="J969">
        <v>608328</v>
      </c>
      <c r="K969" t="s">
        <v>71</v>
      </c>
      <c r="L969" t="s">
        <v>93</v>
      </c>
      <c r="M969" t="s">
        <v>136</v>
      </c>
      <c r="N969" t="s">
        <v>107</v>
      </c>
      <c r="O969" t="s">
        <v>75</v>
      </c>
      <c r="P969">
        <v>53800</v>
      </c>
      <c r="Q969">
        <v>0</v>
      </c>
      <c r="R969" s="1">
        <v>42026</v>
      </c>
      <c r="S969" t="s">
        <v>47</v>
      </c>
      <c r="T969" t="s">
        <v>77</v>
      </c>
      <c r="U969" t="s">
        <v>49</v>
      </c>
      <c r="V969" t="s">
        <v>50</v>
      </c>
      <c r="W969" t="s">
        <v>122</v>
      </c>
      <c r="X969" t="s">
        <v>88</v>
      </c>
      <c r="Y969" t="s">
        <v>1147</v>
      </c>
      <c r="Z969">
        <v>4</v>
      </c>
      <c r="AA969">
        <v>1</v>
      </c>
      <c r="AB969" t="s">
        <v>54</v>
      </c>
      <c r="AC969">
        <v>1</v>
      </c>
      <c r="AD969">
        <v>2</v>
      </c>
      <c r="AE969" t="s">
        <v>80</v>
      </c>
      <c r="AF969">
        <v>54200</v>
      </c>
      <c r="AG969">
        <v>5420</v>
      </c>
      <c r="AH969">
        <v>10840</v>
      </c>
      <c r="AI969">
        <v>37940</v>
      </c>
      <c r="AJ969" t="s">
        <v>105</v>
      </c>
      <c r="AK969" t="s">
        <v>288</v>
      </c>
      <c r="AL969">
        <v>2014</v>
      </c>
      <c r="AM969" t="s">
        <v>57</v>
      </c>
      <c r="AO969" t="str">
        <f>_xlfn.CONCAT(Table2[[#This Row],[auto_make]], " ", Table2[[#This Row],[auto_model]])</f>
        <v>Nissan Ultima</v>
      </c>
    </row>
    <row r="970" spans="1:41" x14ac:dyDescent="0.3">
      <c r="A970">
        <v>372</v>
      </c>
      <c r="B970">
        <v>50</v>
      </c>
      <c r="C970">
        <v>769475</v>
      </c>
      <c r="D970" s="1">
        <v>38225</v>
      </c>
      <c r="E970" t="s">
        <v>40</v>
      </c>
      <c r="F970" t="s">
        <v>92</v>
      </c>
      <c r="G970">
        <v>2000</v>
      </c>
      <c r="H970">
        <v>1368.57</v>
      </c>
      <c r="I970">
        <v>0</v>
      </c>
      <c r="J970">
        <v>474860</v>
      </c>
      <c r="K970" t="s">
        <v>71</v>
      </c>
      <c r="L970" t="s">
        <v>43</v>
      </c>
      <c r="M970" t="s">
        <v>98</v>
      </c>
      <c r="N970" t="s">
        <v>166</v>
      </c>
      <c r="O970" t="s">
        <v>61</v>
      </c>
      <c r="P970">
        <v>0</v>
      </c>
      <c r="Q970">
        <v>0</v>
      </c>
      <c r="R970" s="1">
        <v>42007</v>
      </c>
      <c r="S970" t="s">
        <v>76</v>
      </c>
      <c r="T970" t="s">
        <v>48</v>
      </c>
      <c r="U970" t="s">
        <v>49</v>
      </c>
      <c r="V970" t="s">
        <v>50</v>
      </c>
      <c r="W970" t="s">
        <v>78</v>
      </c>
      <c r="X970" t="s">
        <v>128</v>
      </c>
      <c r="Y970" t="s">
        <v>1148</v>
      </c>
      <c r="Z970">
        <v>18</v>
      </c>
      <c r="AA970">
        <v>3</v>
      </c>
      <c r="AB970" t="s">
        <v>80</v>
      </c>
      <c r="AC970">
        <v>2</v>
      </c>
      <c r="AD970">
        <v>2</v>
      </c>
      <c r="AE970" t="s">
        <v>54</v>
      </c>
      <c r="AF970">
        <v>51800</v>
      </c>
      <c r="AG970">
        <v>5180</v>
      </c>
      <c r="AH970">
        <v>10360</v>
      </c>
      <c r="AI970">
        <v>36260</v>
      </c>
      <c r="AJ970" t="s">
        <v>96</v>
      </c>
      <c r="AK970" t="s">
        <v>149</v>
      </c>
      <c r="AL970">
        <v>2003</v>
      </c>
      <c r="AM970" t="s">
        <v>83</v>
      </c>
      <c r="AO970" t="str">
        <f>_xlfn.CONCAT(Table2[[#This Row],[auto_make]], " ", Table2[[#This Row],[auto_model]])</f>
        <v>Accura MDX</v>
      </c>
    </row>
    <row r="971" spans="1:41" x14ac:dyDescent="0.3">
      <c r="A971">
        <v>398</v>
      </c>
      <c r="B971">
        <v>55</v>
      </c>
      <c r="C971">
        <v>844062</v>
      </c>
      <c r="D971" s="1">
        <v>33018</v>
      </c>
      <c r="E971" t="s">
        <v>40</v>
      </c>
      <c r="F971" t="s">
        <v>41</v>
      </c>
      <c r="G971">
        <v>500</v>
      </c>
      <c r="H971">
        <v>862.19</v>
      </c>
      <c r="I971">
        <v>0</v>
      </c>
      <c r="J971">
        <v>606858</v>
      </c>
      <c r="K971" t="s">
        <v>42</v>
      </c>
      <c r="L971" t="s">
        <v>132</v>
      </c>
      <c r="M971" t="s">
        <v>186</v>
      </c>
      <c r="N971" t="s">
        <v>147</v>
      </c>
      <c r="O971" t="s">
        <v>86</v>
      </c>
      <c r="P971">
        <v>69400</v>
      </c>
      <c r="Q971">
        <v>0</v>
      </c>
      <c r="R971" s="1">
        <v>42058</v>
      </c>
      <c r="S971" t="s">
        <v>62</v>
      </c>
      <c r="T971" t="s">
        <v>63</v>
      </c>
      <c r="U971" t="s">
        <v>213</v>
      </c>
      <c r="V971" t="s">
        <v>50</v>
      </c>
      <c r="W971" t="s">
        <v>51</v>
      </c>
      <c r="X971" t="s">
        <v>128</v>
      </c>
      <c r="Y971" t="s">
        <v>1149</v>
      </c>
      <c r="Z971">
        <v>7</v>
      </c>
      <c r="AA971">
        <v>1</v>
      </c>
      <c r="AB971" t="s">
        <v>63</v>
      </c>
      <c r="AC971">
        <v>2</v>
      </c>
      <c r="AD971">
        <v>3</v>
      </c>
      <c r="AE971" t="s">
        <v>63</v>
      </c>
      <c r="AF971">
        <v>6600</v>
      </c>
      <c r="AG971">
        <v>600</v>
      </c>
      <c r="AH971">
        <v>1200</v>
      </c>
      <c r="AI971">
        <v>4800</v>
      </c>
      <c r="AJ971" t="s">
        <v>96</v>
      </c>
      <c r="AK971" t="s">
        <v>149</v>
      </c>
      <c r="AL971">
        <v>2012</v>
      </c>
      <c r="AM971" t="s">
        <v>83</v>
      </c>
      <c r="AO971" t="str">
        <f>_xlfn.CONCAT(Table2[[#This Row],[auto_make]], " ", Table2[[#This Row],[auto_model]])</f>
        <v>Accura MDX</v>
      </c>
    </row>
    <row r="972" spans="1:41" x14ac:dyDescent="0.3">
      <c r="A972">
        <v>213</v>
      </c>
      <c r="B972">
        <v>35</v>
      </c>
      <c r="C972">
        <v>844129</v>
      </c>
      <c r="D972" s="1">
        <v>33136</v>
      </c>
      <c r="E972" t="s">
        <v>40</v>
      </c>
      <c r="F972" t="s">
        <v>41</v>
      </c>
      <c r="G972">
        <v>500</v>
      </c>
      <c r="H972">
        <v>871.46</v>
      </c>
      <c r="I972">
        <v>0</v>
      </c>
      <c r="J972">
        <v>477938</v>
      </c>
      <c r="K972" t="s">
        <v>42</v>
      </c>
      <c r="L972" t="s">
        <v>43</v>
      </c>
      <c r="M972" t="s">
        <v>98</v>
      </c>
      <c r="N972" t="s">
        <v>147</v>
      </c>
      <c r="O972" t="s">
        <v>46</v>
      </c>
      <c r="P972">
        <v>58500</v>
      </c>
      <c r="Q972">
        <v>-77700</v>
      </c>
      <c r="R972" s="1">
        <v>42026</v>
      </c>
      <c r="S972" t="s">
        <v>47</v>
      </c>
      <c r="T972" t="s">
        <v>48</v>
      </c>
      <c r="U972" t="s">
        <v>108</v>
      </c>
      <c r="V972" t="s">
        <v>100</v>
      </c>
      <c r="W972" t="s">
        <v>51</v>
      </c>
      <c r="X972" t="s">
        <v>157</v>
      </c>
      <c r="Y972" t="s">
        <v>1150</v>
      </c>
      <c r="Z972">
        <v>13</v>
      </c>
      <c r="AA972">
        <v>1</v>
      </c>
      <c r="AB972" t="s">
        <v>54</v>
      </c>
      <c r="AC972">
        <v>2</v>
      </c>
      <c r="AD972">
        <v>0</v>
      </c>
      <c r="AE972" t="s">
        <v>54</v>
      </c>
      <c r="AF972">
        <v>74140</v>
      </c>
      <c r="AG972">
        <v>13480</v>
      </c>
      <c r="AH972">
        <v>6740</v>
      </c>
      <c r="AI972">
        <v>53920</v>
      </c>
      <c r="AJ972" t="s">
        <v>130</v>
      </c>
      <c r="AK972" t="s">
        <v>173</v>
      </c>
      <c r="AL972">
        <v>2007</v>
      </c>
      <c r="AM972" t="s">
        <v>83</v>
      </c>
      <c r="AO972" t="str">
        <f>_xlfn.CONCAT(Table2[[#This Row],[auto_make]], " ", Table2[[#This Row],[auto_model]])</f>
        <v>Ford Escape</v>
      </c>
    </row>
    <row r="973" spans="1:41" x14ac:dyDescent="0.3">
      <c r="A973">
        <v>79</v>
      </c>
      <c r="B973">
        <v>25</v>
      </c>
      <c r="C973">
        <v>732169</v>
      </c>
      <c r="D973" s="1">
        <v>36835</v>
      </c>
      <c r="E973" t="s">
        <v>40</v>
      </c>
      <c r="F973" t="s">
        <v>92</v>
      </c>
      <c r="G973">
        <v>500</v>
      </c>
      <c r="H973">
        <v>1863.04</v>
      </c>
      <c r="I973">
        <v>0</v>
      </c>
      <c r="J973">
        <v>462698</v>
      </c>
      <c r="K973" t="s">
        <v>71</v>
      </c>
      <c r="L973" t="s">
        <v>93</v>
      </c>
      <c r="M973" t="s">
        <v>118</v>
      </c>
      <c r="N973" t="s">
        <v>166</v>
      </c>
      <c r="O973" t="s">
        <v>143</v>
      </c>
      <c r="P973">
        <v>53400</v>
      </c>
      <c r="Q973">
        <v>-35200</v>
      </c>
      <c r="R973" s="1">
        <v>42048</v>
      </c>
      <c r="S973" t="s">
        <v>47</v>
      </c>
      <c r="T973" t="s">
        <v>87</v>
      </c>
      <c r="U973" t="s">
        <v>108</v>
      </c>
      <c r="V973" t="s">
        <v>100</v>
      </c>
      <c r="W973" t="s">
        <v>65</v>
      </c>
      <c r="X973" t="s">
        <v>128</v>
      </c>
      <c r="Y973" t="s">
        <v>1151</v>
      </c>
      <c r="Z973">
        <v>0</v>
      </c>
      <c r="AA973">
        <v>1</v>
      </c>
      <c r="AB973" t="s">
        <v>80</v>
      </c>
      <c r="AC973">
        <v>2</v>
      </c>
      <c r="AD973">
        <v>1</v>
      </c>
      <c r="AE973" t="s">
        <v>63</v>
      </c>
      <c r="AF973">
        <v>67800</v>
      </c>
      <c r="AG973">
        <v>13560</v>
      </c>
      <c r="AH973">
        <v>6780</v>
      </c>
      <c r="AI973">
        <v>47460</v>
      </c>
      <c r="AJ973" t="s">
        <v>68</v>
      </c>
      <c r="AK973" t="s">
        <v>194</v>
      </c>
      <c r="AL973">
        <v>1995</v>
      </c>
      <c r="AM973" t="s">
        <v>83</v>
      </c>
      <c r="AO973" t="str">
        <f>_xlfn.CONCAT(Table2[[#This Row],[auto_make]], " ", Table2[[#This Row],[auto_model]])</f>
        <v>Mercedes C300</v>
      </c>
    </row>
    <row r="974" spans="1:41" x14ac:dyDescent="0.3">
      <c r="A974">
        <v>232</v>
      </c>
      <c r="B974">
        <v>44</v>
      </c>
      <c r="C974">
        <v>221854</v>
      </c>
      <c r="D974" s="1">
        <v>34610</v>
      </c>
      <c r="E974" t="s">
        <v>40</v>
      </c>
      <c r="F974" t="s">
        <v>41</v>
      </c>
      <c r="G974">
        <v>2000</v>
      </c>
      <c r="H974">
        <v>1181.6400000000001</v>
      </c>
      <c r="I974">
        <v>0</v>
      </c>
      <c r="J974">
        <v>454552</v>
      </c>
      <c r="K974" t="s">
        <v>42</v>
      </c>
      <c r="L974" t="s">
        <v>142</v>
      </c>
      <c r="M974" t="s">
        <v>112</v>
      </c>
      <c r="N974" t="s">
        <v>265</v>
      </c>
      <c r="O974" t="s">
        <v>120</v>
      </c>
      <c r="P974">
        <v>25800</v>
      </c>
      <c r="Q974">
        <v>0</v>
      </c>
      <c r="R974" s="1">
        <v>42043</v>
      </c>
      <c r="S974" t="s">
        <v>47</v>
      </c>
      <c r="T974" t="s">
        <v>77</v>
      </c>
      <c r="U974" t="s">
        <v>49</v>
      </c>
      <c r="V974" t="s">
        <v>100</v>
      </c>
      <c r="W974" t="s">
        <v>78</v>
      </c>
      <c r="X974" t="s">
        <v>128</v>
      </c>
      <c r="Y974" t="s">
        <v>1152</v>
      </c>
      <c r="Z974">
        <v>22</v>
      </c>
      <c r="AA974">
        <v>1</v>
      </c>
      <c r="AB974" t="s">
        <v>63</v>
      </c>
      <c r="AC974">
        <v>1</v>
      </c>
      <c r="AD974">
        <v>1</v>
      </c>
      <c r="AE974" t="s">
        <v>54</v>
      </c>
      <c r="AF974">
        <v>55400</v>
      </c>
      <c r="AG974">
        <v>5540</v>
      </c>
      <c r="AH974">
        <v>11080</v>
      </c>
      <c r="AI974">
        <v>38780</v>
      </c>
      <c r="AJ974" t="s">
        <v>198</v>
      </c>
      <c r="AK974" t="s">
        <v>376</v>
      </c>
      <c r="AL974">
        <v>2002</v>
      </c>
      <c r="AM974" t="s">
        <v>57</v>
      </c>
      <c r="AO974" t="str">
        <f>_xlfn.CONCAT(Table2[[#This Row],[auto_make]], " ", Table2[[#This Row],[auto_model]])</f>
        <v>Jeep Grand Cherokee</v>
      </c>
    </row>
    <row r="975" spans="1:41" x14ac:dyDescent="0.3">
      <c r="A975">
        <v>230</v>
      </c>
      <c r="B975">
        <v>37</v>
      </c>
      <c r="C975">
        <v>776950</v>
      </c>
      <c r="D975" s="1">
        <v>38453</v>
      </c>
      <c r="E975" t="s">
        <v>84</v>
      </c>
      <c r="F975" t="s">
        <v>92</v>
      </c>
      <c r="G975">
        <v>1000</v>
      </c>
      <c r="H975">
        <v>1060.74</v>
      </c>
      <c r="I975">
        <v>0</v>
      </c>
      <c r="J975">
        <v>471585</v>
      </c>
      <c r="K975" t="s">
        <v>42</v>
      </c>
      <c r="L975" t="s">
        <v>72</v>
      </c>
      <c r="M975" t="s">
        <v>98</v>
      </c>
      <c r="N975" t="s">
        <v>60</v>
      </c>
      <c r="O975" t="s">
        <v>75</v>
      </c>
      <c r="P975">
        <v>0</v>
      </c>
      <c r="Q975">
        <v>-51500</v>
      </c>
      <c r="R975" s="1">
        <v>42013</v>
      </c>
      <c r="S975" t="s">
        <v>47</v>
      </c>
      <c r="T975" t="s">
        <v>77</v>
      </c>
      <c r="U975" t="s">
        <v>49</v>
      </c>
      <c r="V975" t="s">
        <v>137</v>
      </c>
      <c r="W975" t="s">
        <v>51</v>
      </c>
      <c r="X975" t="s">
        <v>52</v>
      </c>
      <c r="Y975" t="s">
        <v>1153</v>
      </c>
      <c r="Z975">
        <v>15</v>
      </c>
      <c r="AA975">
        <v>1</v>
      </c>
      <c r="AB975" t="s">
        <v>54</v>
      </c>
      <c r="AC975">
        <v>2</v>
      </c>
      <c r="AD975">
        <v>3</v>
      </c>
      <c r="AE975" t="s">
        <v>63</v>
      </c>
      <c r="AF975">
        <v>49100</v>
      </c>
      <c r="AG975">
        <v>9820</v>
      </c>
      <c r="AH975">
        <v>4910</v>
      </c>
      <c r="AI975">
        <v>34370</v>
      </c>
      <c r="AJ975" t="s">
        <v>154</v>
      </c>
      <c r="AK975" t="s">
        <v>164</v>
      </c>
      <c r="AL975">
        <v>1996</v>
      </c>
      <c r="AM975" t="s">
        <v>57</v>
      </c>
      <c r="AO975" t="str">
        <f>_xlfn.CONCAT(Table2[[#This Row],[auto_make]], " ", Table2[[#This Row],[auto_model]])</f>
        <v>Suburu Impreza</v>
      </c>
    </row>
    <row r="976" spans="1:41" x14ac:dyDescent="0.3">
      <c r="A976">
        <v>234</v>
      </c>
      <c r="B976">
        <v>41</v>
      </c>
      <c r="C976">
        <v>291006</v>
      </c>
      <c r="D976" s="1">
        <v>33009</v>
      </c>
      <c r="E976" t="s">
        <v>58</v>
      </c>
      <c r="F976" t="s">
        <v>70</v>
      </c>
      <c r="G976">
        <v>500</v>
      </c>
      <c r="H976">
        <v>951.56</v>
      </c>
      <c r="I976">
        <v>0</v>
      </c>
      <c r="J976">
        <v>455426</v>
      </c>
      <c r="K976" t="s">
        <v>71</v>
      </c>
      <c r="L976" t="s">
        <v>162</v>
      </c>
      <c r="M976" t="s">
        <v>146</v>
      </c>
      <c r="N976" t="s">
        <v>182</v>
      </c>
      <c r="O976" t="s">
        <v>120</v>
      </c>
      <c r="P976">
        <v>59400</v>
      </c>
      <c r="Q976">
        <v>-78600</v>
      </c>
      <c r="R976" s="1">
        <v>42043</v>
      </c>
      <c r="S976" t="s">
        <v>76</v>
      </c>
      <c r="T976" t="s">
        <v>48</v>
      </c>
      <c r="U976" t="s">
        <v>49</v>
      </c>
      <c r="V976" t="s">
        <v>50</v>
      </c>
      <c r="W976" t="s">
        <v>51</v>
      </c>
      <c r="X976" t="s">
        <v>66</v>
      </c>
      <c r="Y976" t="s">
        <v>1154</v>
      </c>
      <c r="Z976">
        <v>3</v>
      </c>
      <c r="AA976">
        <v>3</v>
      </c>
      <c r="AB976" t="s">
        <v>80</v>
      </c>
      <c r="AC976">
        <v>2</v>
      </c>
      <c r="AD976">
        <v>1</v>
      </c>
      <c r="AE976" t="s">
        <v>63</v>
      </c>
      <c r="AF976">
        <v>98280</v>
      </c>
      <c r="AG976">
        <v>15120</v>
      </c>
      <c r="AH976">
        <v>7560</v>
      </c>
      <c r="AI976">
        <v>75600</v>
      </c>
      <c r="AJ976" t="s">
        <v>90</v>
      </c>
      <c r="AK976" t="s">
        <v>91</v>
      </c>
      <c r="AL976">
        <v>2007</v>
      </c>
      <c r="AM976" t="s">
        <v>57</v>
      </c>
      <c r="AO976" t="str">
        <f>_xlfn.CONCAT(Table2[[#This Row],[auto_make]], " ", Table2[[#This Row],[auto_model]])</f>
        <v>Chevrolet Tahoe</v>
      </c>
    </row>
    <row r="977" spans="1:41" x14ac:dyDescent="0.3">
      <c r="A977">
        <v>240</v>
      </c>
      <c r="B977">
        <v>40</v>
      </c>
      <c r="C977">
        <v>845751</v>
      </c>
      <c r="D977" s="1">
        <v>38241</v>
      </c>
      <c r="E977" t="s">
        <v>58</v>
      </c>
      <c r="F977" t="s">
        <v>70</v>
      </c>
      <c r="G977">
        <v>500</v>
      </c>
      <c r="H977">
        <v>1533.71</v>
      </c>
      <c r="I977">
        <v>9000000</v>
      </c>
      <c r="J977">
        <v>469856</v>
      </c>
      <c r="K977" t="s">
        <v>71</v>
      </c>
      <c r="L977" t="s">
        <v>162</v>
      </c>
      <c r="M977" t="s">
        <v>136</v>
      </c>
      <c r="N977" t="s">
        <v>174</v>
      </c>
      <c r="O977" t="s">
        <v>75</v>
      </c>
      <c r="P977">
        <v>0</v>
      </c>
      <c r="Q977">
        <v>-70900</v>
      </c>
      <c r="R977" s="1">
        <v>42014</v>
      </c>
      <c r="S977" t="s">
        <v>76</v>
      </c>
      <c r="T977" t="s">
        <v>77</v>
      </c>
      <c r="U977" t="s">
        <v>108</v>
      </c>
      <c r="V977" t="s">
        <v>100</v>
      </c>
      <c r="W977" t="s">
        <v>65</v>
      </c>
      <c r="X977" t="s">
        <v>128</v>
      </c>
      <c r="Y977" t="s">
        <v>1155</v>
      </c>
      <c r="Z977">
        <v>18</v>
      </c>
      <c r="AA977">
        <v>2</v>
      </c>
      <c r="AB977" t="s">
        <v>54</v>
      </c>
      <c r="AC977">
        <v>0</v>
      </c>
      <c r="AD977">
        <v>2</v>
      </c>
      <c r="AE977" t="s">
        <v>63</v>
      </c>
      <c r="AF977">
        <v>66550</v>
      </c>
      <c r="AG977">
        <v>6050</v>
      </c>
      <c r="AH977">
        <v>12100</v>
      </c>
      <c r="AI977">
        <v>48400</v>
      </c>
      <c r="AJ977" t="s">
        <v>130</v>
      </c>
      <c r="AK977" t="s">
        <v>173</v>
      </c>
      <c r="AL977">
        <v>2008</v>
      </c>
      <c r="AM977" t="s">
        <v>83</v>
      </c>
      <c r="AO977" t="str">
        <f>_xlfn.CONCAT(Table2[[#This Row],[auto_make]], " ", Table2[[#This Row],[auto_model]])</f>
        <v>Ford Escape</v>
      </c>
    </row>
    <row r="978" spans="1:41" x14ac:dyDescent="0.3">
      <c r="A978">
        <v>143</v>
      </c>
      <c r="B978">
        <v>33</v>
      </c>
      <c r="C978">
        <v>889764</v>
      </c>
      <c r="D978" s="1">
        <v>34303</v>
      </c>
      <c r="E978" t="s">
        <v>40</v>
      </c>
      <c r="F978" t="s">
        <v>92</v>
      </c>
      <c r="G978">
        <v>1000</v>
      </c>
      <c r="H978">
        <v>1200.0899999999999</v>
      </c>
      <c r="I978">
        <v>0</v>
      </c>
      <c r="J978">
        <v>454191</v>
      </c>
      <c r="K978" t="s">
        <v>71</v>
      </c>
      <c r="L978" t="s">
        <v>93</v>
      </c>
      <c r="M978" t="s">
        <v>44</v>
      </c>
      <c r="N978" t="s">
        <v>74</v>
      </c>
      <c r="O978" t="s">
        <v>86</v>
      </c>
      <c r="P978">
        <v>38400</v>
      </c>
      <c r="Q978">
        <v>-5700</v>
      </c>
      <c r="R978" s="1">
        <v>42030</v>
      </c>
      <c r="S978" t="s">
        <v>76</v>
      </c>
      <c r="T978" t="s">
        <v>48</v>
      </c>
      <c r="U978" t="s">
        <v>49</v>
      </c>
      <c r="V978" t="s">
        <v>100</v>
      </c>
      <c r="W978" t="s">
        <v>114</v>
      </c>
      <c r="X978" t="s">
        <v>88</v>
      </c>
      <c r="Y978" t="s">
        <v>1156</v>
      </c>
      <c r="Z978">
        <v>17</v>
      </c>
      <c r="AA978">
        <v>3</v>
      </c>
      <c r="AB978" t="s">
        <v>63</v>
      </c>
      <c r="AC978">
        <v>2</v>
      </c>
      <c r="AD978">
        <v>2</v>
      </c>
      <c r="AE978" t="s">
        <v>63</v>
      </c>
      <c r="AF978">
        <v>70400</v>
      </c>
      <c r="AG978">
        <v>14080</v>
      </c>
      <c r="AH978">
        <v>7040</v>
      </c>
      <c r="AI978">
        <v>49280</v>
      </c>
      <c r="AJ978" t="s">
        <v>96</v>
      </c>
      <c r="AK978" t="s">
        <v>97</v>
      </c>
      <c r="AL978">
        <v>2002</v>
      </c>
      <c r="AM978" t="s">
        <v>83</v>
      </c>
      <c r="AO978" t="str">
        <f>_xlfn.CONCAT(Table2[[#This Row],[auto_make]], " ", Table2[[#This Row],[auto_model]])</f>
        <v>Accura RSX</v>
      </c>
    </row>
    <row r="979" spans="1:41" x14ac:dyDescent="0.3">
      <c r="A979">
        <v>266</v>
      </c>
      <c r="B979">
        <v>42</v>
      </c>
      <c r="C979">
        <v>929306</v>
      </c>
      <c r="D979" s="1">
        <v>37686</v>
      </c>
      <c r="E979" t="s">
        <v>58</v>
      </c>
      <c r="F979" t="s">
        <v>70</v>
      </c>
      <c r="G979">
        <v>500</v>
      </c>
      <c r="H979">
        <v>1093.83</v>
      </c>
      <c r="I979">
        <v>4000000</v>
      </c>
      <c r="J979">
        <v>468454</v>
      </c>
      <c r="K979" t="s">
        <v>42</v>
      </c>
      <c r="L979" t="s">
        <v>93</v>
      </c>
      <c r="M979" t="s">
        <v>186</v>
      </c>
      <c r="N979" t="s">
        <v>74</v>
      </c>
      <c r="O979" t="s">
        <v>61</v>
      </c>
      <c r="P979">
        <v>0</v>
      </c>
      <c r="Q979">
        <v>-49600</v>
      </c>
      <c r="R979" s="1">
        <v>42056</v>
      </c>
      <c r="S979" t="s">
        <v>76</v>
      </c>
      <c r="T979" t="s">
        <v>48</v>
      </c>
      <c r="U979" t="s">
        <v>49</v>
      </c>
      <c r="V979" t="s">
        <v>137</v>
      </c>
      <c r="W979" t="s">
        <v>114</v>
      </c>
      <c r="X979" t="s">
        <v>103</v>
      </c>
      <c r="Y979" t="s">
        <v>1157</v>
      </c>
      <c r="Z979">
        <v>18</v>
      </c>
      <c r="AA979">
        <v>3</v>
      </c>
      <c r="AB979" t="s">
        <v>63</v>
      </c>
      <c r="AC979">
        <v>1</v>
      </c>
      <c r="AD979">
        <v>1</v>
      </c>
      <c r="AE979" t="s">
        <v>80</v>
      </c>
      <c r="AF979">
        <v>53280</v>
      </c>
      <c r="AG979">
        <v>4440</v>
      </c>
      <c r="AH979">
        <v>8880</v>
      </c>
      <c r="AI979">
        <v>39960</v>
      </c>
      <c r="AJ979" t="s">
        <v>154</v>
      </c>
      <c r="AK979" t="s">
        <v>164</v>
      </c>
      <c r="AL979">
        <v>2015</v>
      </c>
      <c r="AM979" t="s">
        <v>57</v>
      </c>
      <c r="AO979" t="str">
        <f>_xlfn.CONCAT(Table2[[#This Row],[auto_make]], " ", Table2[[#This Row],[auto_model]])</f>
        <v>Suburu Impreza</v>
      </c>
    </row>
    <row r="980" spans="1:41" x14ac:dyDescent="0.3">
      <c r="A980">
        <v>89</v>
      </c>
      <c r="B980">
        <v>32</v>
      </c>
      <c r="C980">
        <v>515457</v>
      </c>
      <c r="D980" s="1">
        <v>35417</v>
      </c>
      <c r="E980" t="s">
        <v>58</v>
      </c>
      <c r="F980" t="s">
        <v>41</v>
      </c>
      <c r="G980">
        <v>1000</v>
      </c>
      <c r="H980">
        <v>988.93</v>
      </c>
      <c r="I980">
        <v>0</v>
      </c>
      <c r="J980">
        <v>614187</v>
      </c>
      <c r="K980" t="s">
        <v>71</v>
      </c>
      <c r="L980" t="s">
        <v>132</v>
      </c>
      <c r="M980" t="s">
        <v>44</v>
      </c>
      <c r="N980" t="s">
        <v>113</v>
      </c>
      <c r="O980" t="s">
        <v>86</v>
      </c>
      <c r="P980">
        <v>27600</v>
      </c>
      <c r="Q980">
        <v>0</v>
      </c>
      <c r="R980" s="1">
        <v>42027</v>
      </c>
      <c r="S980" t="s">
        <v>47</v>
      </c>
      <c r="T980" t="s">
        <v>87</v>
      </c>
      <c r="U980" t="s">
        <v>108</v>
      </c>
      <c r="V980" t="s">
        <v>121</v>
      </c>
      <c r="W980" t="s">
        <v>78</v>
      </c>
      <c r="X980" t="s">
        <v>52</v>
      </c>
      <c r="Y980" t="s">
        <v>1158</v>
      </c>
      <c r="Z980">
        <v>11</v>
      </c>
      <c r="AA980">
        <v>1</v>
      </c>
      <c r="AB980" t="s">
        <v>63</v>
      </c>
      <c r="AC980">
        <v>2</v>
      </c>
      <c r="AD980">
        <v>3</v>
      </c>
      <c r="AE980" t="s">
        <v>54</v>
      </c>
      <c r="AF980">
        <v>84590</v>
      </c>
      <c r="AG980">
        <v>15380</v>
      </c>
      <c r="AH980">
        <v>15380</v>
      </c>
      <c r="AI980">
        <v>53830</v>
      </c>
      <c r="AJ980" t="s">
        <v>81</v>
      </c>
      <c r="AK980" t="s">
        <v>145</v>
      </c>
      <c r="AL980">
        <v>1999</v>
      </c>
      <c r="AM980" t="s">
        <v>83</v>
      </c>
      <c r="AO980" t="str">
        <f>_xlfn.CONCAT(Table2[[#This Row],[auto_make]], " ", Table2[[#This Row],[auto_model]])</f>
        <v>Dodge Neon</v>
      </c>
    </row>
    <row r="981" spans="1:41" x14ac:dyDescent="0.3">
      <c r="A981">
        <v>229</v>
      </c>
      <c r="B981">
        <v>37</v>
      </c>
      <c r="C981">
        <v>556270</v>
      </c>
      <c r="D981" s="1">
        <v>34751</v>
      </c>
      <c r="E981" t="s">
        <v>58</v>
      </c>
      <c r="F981" t="s">
        <v>92</v>
      </c>
      <c r="G981">
        <v>1000</v>
      </c>
      <c r="H981">
        <v>1331.94</v>
      </c>
      <c r="I981">
        <v>0</v>
      </c>
      <c r="J981">
        <v>433974</v>
      </c>
      <c r="K981" t="s">
        <v>71</v>
      </c>
      <c r="L981" t="s">
        <v>125</v>
      </c>
      <c r="M981" t="s">
        <v>190</v>
      </c>
      <c r="N981" t="s">
        <v>107</v>
      </c>
      <c r="O981" t="s">
        <v>143</v>
      </c>
      <c r="P981">
        <v>0</v>
      </c>
      <c r="Q981">
        <v>-55400</v>
      </c>
      <c r="R981" s="1">
        <v>42040</v>
      </c>
      <c r="S981" t="s">
        <v>47</v>
      </c>
      <c r="T981" t="s">
        <v>77</v>
      </c>
      <c r="U981" t="s">
        <v>108</v>
      </c>
      <c r="V981" t="s">
        <v>121</v>
      </c>
      <c r="W981" t="s">
        <v>78</v>
      </c>
      <c r="X981" t="s">
        <v>52</v>
      </c>
      <c r="Y981" t="s">
        <v>1159</v>
      </c>
      <c r="Z981">
        <v>17</v>
      </c>
      <c r="AA981">
        <v>1</v>
      </c>
      <c r="AB981" t="s">
        <v>80</v>
      </c>
      <c r="AC981">
        <v>0</v>
      </c>
      <c r="AD981">
        <v>2</v>
      </c>
      <c r="AE981" t="s">
        <v>54</v>
      </c>
      <c r="AF981">
        <v>54560</v>
      </c>
      <c r="AG981">
        <v>9920</v>
      </c>
      <c r="AH981">
        <v>9920</v>
      </c>
      <c r="AI981">
        <v>34720</v>
      </c>
      <c r="AJ981" t="s">
        <v>55</v>
      </c>
      <c r="AK981">
        <v>95</v>
      </c>
      <c r="AL981">
        <v>2004</v>
      </c>
      <c r="AM981" t="s">
        <v>83</v>
      </c>
      <c r="AO981" t="str">
        <f>_xlfn.CONCAT(Table2[[#This Row],[auto_make]], " ", Table2[[#This Row],[auto_model]])</f>
        <v>Saab 95</v>
      </c>
    </row>
    <row r="982" spans="1:41" x14ac:dyDescent="0.3">
      <c r="A982">
        <v>245</v>
      </c>
      <c r="B982">
        <v>40</v>
      </c>
      <c r="C982">
        <v>908935</v>
      </c>
      <c r="D982" s="1">
        <v>40158</v>
      </c>
      <c r="E982" t="s">
        <v>84</v>
      </c>
      <c r="F982" t="s">
        <v>92</v>
      </c>
      <c r="G982">
        <v>1000</v>
      </c>
      <c r="H982">
        <v>1361.45</v>
      </c>
      <c r="I982">
        <v>0</v>
      </c>
      <c r="J982">
        <v>604833</v>
      </c>
      <c r="K982" t="s">
        <v>42</v>
      </c>
      <c r="L982" t="s">
        <v>72</v>
      </c>
      <c r="M982" t="s">
        <v>160</v>
      </c>
      <c r="N982" t="s">
        <v>119</v>
      </c>
      <c r="O982" t="s">
        <v>86</v>
      </c>
      <c r="P982">
        <v>39300</v>
      </c>
      <c r="Q982">
        <v>0</v>
      </c>
      <c r="R982" s="1">
        <v>42050</v>
      </c>
      <c r="S982" t="s">
        <v>47</v>
      </c>
      <c r="T982" t="s">
        <v>77</v>
      </c>
      <c r="U982" t="s">
        <v>64</v>
      </c>
      <c r="V982" t="s">
        <v>137</v>
      </c>
      <c r="W982" t="s">
        <v>40</v>
      </c>
      <c r="X982" t="s">
        <v>128</v>
      </c>
      <c r="Y982" t="s">
        <v>1160</v>
      </c>
      <c r="Z982">
        <v>12</v>
      </c>
      <c r="AA982">
        <v>1</v>
      </c>
      <c r="AB982" t="s">
        <v>54</v>
      </c>
      <c r="AC982">
        <v>0</v>
      </c>
      <c r="AD982">
        <v>2</v>
      </c>
      <c r="AE982" t="s">
        <v>54</v>
      </c>
      <c r="AF982">
        <v>82170</v>
      </c>
      <c r="AG982">
        <v>7470</v>
      </c>
      <c r="AH982">
        <v>7470</v>
      </c>
      <c r="AI982">
        <v>67230</v>
      </c>
      <c r="AJ982" t="s">
        <v>154</v>
      </c>
      <c r="AK982" t="s">
        <v>168</v>
      </c>
      <c r="AL982">
        <v>1999</v>
      </c>
      <c r="AM982" t="s">
        <v>83</v>
      </c>
      <c r="AO982" t="str">
        <f>_xlfn.CONCAT(Table2[[#This Row],[auto_make]], " ", Table2[[#This Row],[auto_model]])</f>
        <v>Suburu Forrestor</v>
      </c>
    </row>
    <row r="983" spans="1:41" x14ac:dyDescent="0.3">
      <c r="A983">
        <v>50</v>
      </c>
      <c r="B983">
        <v>44</v>
      </c>
      <c r="C983">
        <v>525862</v>
      </c>
      <c r="D983" s="1">
        <v>36817</v>
      </c>
      <c r="E983" t="s">
        <v>40</v>
      </c>
      <c r="F983" t="s">
        <v>41</v>
      </c>
      <c r="G983">
        <v>2000</v>
      </c>
      <c r="H983">
        <v>1188.51</v>
      </c>
      <c r="I983">
        <v>0</v>
      </c>
      <c r="J983">
        <v>447469</v>
      </c>
      <c r="K983" t="s">
        <v>42</v>
      </c>
      <c r="L983" t="s">
        <v>142</v>
      </c>
      <c r="M983" t="s">
        <v>160</v>
      </c>
      <c r="N983" t="s">
        <v>99</v>
      </c>
      <c r="O983" t="s">
        <v>86</v>
      </c>
      <c r="P983">
        <v>0</v>
      </c>
      <c r="Q983">
        <v>-65800</v>
      </c>
      <c r="R983" s="1">
        <v>42012</v>
      </c>
      <c r="S983" t="s">
        <v>76</v>
      </c>
      <c r="T983" t="s">
        <v>87</v>
      </c>
      <c r="U983" t="s">
        <v>108</v>
      </c>
      <c r="V983" t="s">
        <v>50</v>
      </c>
      <c r="W983" t="s">
        <v>78</v>
      </c>
      <c r="X983" t="s">
        <v>128</v>
      </c>
      <c r="Y983" t="s">
        <v>1161</v>
      </c>
      <c r="Z983">
        <v>15</v>
      </c>
      <c r="AA983">
        <v>3</v>
      </c>
      <c r="AB983" t="s">
        <v>63</v>
      </c>
      <c r="AC983">
        <v>1</v>
      </c>
      <c r="AD983">
        <v>2</v>
      </c>
      <c r="AE983" t="s">
        <v>80</v>
      </c>
      <c r="AF983">
        <v>61100</v>
      </c>
      <c r="AG983">
        <v>6110</v>
      </c>
      <c r="AH983">
        <v>12220</v>
      </c>
      <c r="AI983">
        <v>42770</v>
      </c>
      <c r="AJ983" t="s">
        <v>81</v>
      </c>
      <c r="AK983" t="s">
        <v>145</v>
      </c>
      <c r="AL983">
        <v>2008</v>
      </c>
      <c r="AM983" t="s">
        <v>83</v>
      </c>
      <c r="AO983" t="str">
        <f>_xlfn.CONCAT(Table2[[#This Row],[auto_make]], " ", Table2[[#This Row],[auto_model]])</f>
        <v>Dodge Neon</v>
      </c>
    </row>
    <row r="984" spans="1:41" x14ac:dyDescent="0.3">
      <c r="A984">
        <v>230</v>
      </c>
      <c r="B984">
        <v>43</v>
      </c>
      <c r="C984">
        <v>490514</v>
      </c>
      <c r="D984" s="1">
        <v>39122</v>
      </c>
      <c r="E984" t="s">
        <v>58</v>
      </c>
      <c r="F984" t="s">
        <v>92</v>
      </c>
      <c r="G984">
        <v>2000</v>
      </c>
      <c r="H984">
        <v>1101.83</v>
      </c>
      <c r="I984">
        <v>0</v>
      </c>
      <c r="J984">
        <v>451529</v>
      </c>
      <c r="K984" t="s">
        <v>42</v>
      </c>
      <c r="L984" t="s">
        <v>132</v>
      </c>
      <c r="M984" t="s">
        <v>126</v>
      </c>
      <c r="N984" t="s">
        <v>243</v>
      </c>
      <c r="O984" t="s">
        <v>61</v>
      </c>
      <c r="P984">
        <v>28900</v>
      </c>
      <c r="Q984">
        <v>0</v>
      </c>
      <c r="R984" s="1">
        <v>42005</v>
      </c>
      <c r="S984" t="s">
        <v>76</v>
      </c>
      <c r="T984" t="s">
        <v>87</v>
      </c>
      <c r="U984" t="s">
        <v>64</v>
      </c>
      <c r="V984" t="s">
        <v>50</v>
      </c>
      <c r="W984" t="s">
        <v>78</v>
      </c>
      <c r="X984" t="s">
        <v>88</v>
      </c>
      <c r="Y984" t="s">
        <v>1162</v>
      </c>
      <c r="Z984">
        <v>0</v>
      </c>
      <c r="AA984">
        <v>3</v>
      </c>
      <c r="AB984" t="s">
        <v>63</v>
      </c>
      <c r="AC984">
        <v>0</v>
      </c>
      <c r="AD984">
        <v>3</v>
      </c>
      <c r="AE984" t="s">
        <v>54</v>
      </c>
      <c r="AF984">
        <v>51900</v>
      </c>
      <c r="AG984">
        <v>5190</v>
      </c>
      <c r="AH984">
        <v>10380</v>
      </c>
      <c r="AI984">
        <v>36330</v>
      </c>
      <c r="AJ984" t="s">
        <v>188</v>
      </c>
      <c r="AK984" t="s">
        <v>202</v>
      </c>
      <c r="AL984">
        <v>2011</v>
      </c>
      <c r="AM984" t="s">
        <v>57</v>
      </c>
      <c r="AO984" t="str">
        <f>_xlfn.CONCAT(Table2[[#This Row],[auto_make]], " ", Table2[[#This Row],[auto_model]])</f>
        <v>BMW M5</v>
      </c>
    </row>
    <row r="985" spans="1:41" x14ac:dyDescent="0.3">
      <c r="A985">
        <v>17</v>
      </c>
      <c r="B985">
        <v>39</v>
      </c>
      <c r="C985">
        <v>774895</v>
      </c>
      <c r="D985" s="1">
        <v>39018</v>
      </c>
      <c r="E985" t="s">
        <v>84</v>
      </c>
      <c r="F985" t="s">
        <v>41</v>
      </c>
      <c r="G985">
        <v>1000</v>
      </c>
      <c r="H985">
        <v>840.95</v>
      </c>
      <c r="I985">
        <v>0</v>
      </c>
      <c r="J985">
        <v>431202</v>
      </c>
      <c r="K985" t="s">
        <v>71</v>
      </c>
      <c r="L985" t="s">
        <v>162</v>
      </c>
      <c r="M985" t="s">
        <v>186</v>
      </c>
      <c r="N985" t="s">
        <v>150</v>
      </c>
      <c r="O985" t="s">
        <v>86</v>
      </c>
      <c r="P985">
        <v>32500</v>
      </c>
      <c r="Q985">
        <v>-80800</v>
      </c>
      <c r="R985" s="1">
        <v>42061</v>
      </c>
      <c r="S985" t="s">
        <v>139</v>
      </c>
      <c r="T985" t="s">
        <v>63</v>
      </c>
      <c r="U985" t="s">
        <v>213</v>
      </c>
      <c r="V985" t="s">
        <v>50</v>
      </c>
      <c r="W985" t="s">
        <v>51</v>
      </c>
      <c r="X985" t="s">
        <v>88</v>
      </c>
      <c r="Y985" t="s">
        <v>1163</v>
      </c>
      <c r="Z985">
        <v>9</v>
      </c>
      <c r="AA985">
        <v>1</v>
      </c>
      <c r="AB985" t="s">
        <v>63</v>
      </c>
      <c r="AC985">
        <v>2</v>
      </c>
      <c r="AD985">
        <v>1</v>
      </c>
      <c r="AE985" t="s">
        <v>63</v>
      </c>
      <c r="AF985">
        <v>3440</v>
      </c>
      <c r="AG985">
        <v>430</v>
      </c>
      <c r="AH985">
        <v>430</v>
      </c>
      <c r="AI985">
        <v>2580</v>
      </c>
      <c r="AJ985" t="s">
        <v>154</v>
      </c>
      <c r="AK985" t="s">
        <v>155</v>
      </c>
      <c r="AL985">
        <v>2002</v>
      </c>
      <c r="AM985" t="s">
        <v>83</v>
      </c>
      <c r="AO985" t="str">
        <f>_xlfn.CONCAT(Table2[[#This Row],[auto_make]], " ", Table2[[#This Row],[auto_model]])</f>
        <v>Suburu Legacy</v>
      </c>
    </row>
    <row r="986" spans="1:41" x14ac:dyDescent="0.3">
      <c r="A986">
        <v>163</v>
      </c>
      <c r="B986">
        <v>36</v>
      </c>
      <c r="C986">
        <v>974522</v>
      </c>
      <c r="D986" s="1">
        <v>36552</v>
      </c>
      <c r="E986" t="s">
        <v>58</v>
      </c>
      <c r="F986" t="s">
        <v>41</v>
      </c>
      <c r="G986">
        <v>1000</v>
      </c>
      <c r="H986">
        <v>1503.21</v>
      </c>
      <c r="I986">
        <v>0</v>
      </c>
      <c r="J986">
        <v>448190</v>
      </c>
      <c r="K986" t="s">
        <v>42</v>
      </c>
      <c r="L986" t="s">
        <v>43</v>
      </c>
      <c r="M986" t="s">
        <v>112</v>
      </c>
      <c r="N986" t="s">
        <v>243</v>
      </c>
      <c r="O986" t="s">
        <v>46</v>
      </c>
      <c r="P986">
        <v>55700</v>
      </c>
      <c r="Q986">
        <v>-49900</v>
      </c>
      <c r="R986" s="1">
        <v>42063</v>
      </c>
      <c r="S986" t="s">
        <v>47</v>
      </c>
      <c r="T986" t="s">
        <v>48</v>
      </c>
      <c r="U986" t="s">
        <v>108</v>
      </c>
      <c r="V986" t="s">
        <v>137</v>
      </c>
      <c r="W986" t="s">
        <v>114</v>
      </c>
      <c r="X986" t="s">
        <v>103</v>
      </c>
      <c r="Y986" t="s">
        <v>1164</v>
      </c>
      <c r="Z986">
        <v>1</v>
      </c>
      <c r="AA986">
        <v>1</v>
      </c>
      <c r="AB986" t="s">
        <v>54</v>
      </c>
      <c r="AC986">
        <v>2</v>
      </c>
      <c r="AD986">
        <v>1</v>
      </c>
      <c r="AE986" t="s">
        <v>80</v>
      </c>
      <c r="AF986">
        <v>51390</v>
      </c>
      <c r="AG986">
        <v>5710</v>
      </c>
      <c r="AH986">
        <v>11420</v>
      </c>
      <c r="AI986">
        <v>34260</v>
      </c>
      <c r="AJ986" t="s">
        <v>116</v>
      </c>
      <c r="AK986" t="s">
        <v>184</v>
      </c>
      <c r="AL986">
        <v>2013</v>
      </c>
      <c r="AM986" t="s">
        <v>83</v>
      </c>
      <c r="AO986" t="str">
        <f>_xlfn.CONCAT(Table2[[#This Row],[auto_make]], " ", Table2[[#This Row],[auto_model]])</f>
        <v>Toyota Corolla</v>
      </c>
    </row>
    <row r="987" spans="1:41" x14ac:dyDescent="0.3">
      <c r="A987">
        <v>29</v>
      </c>
      <c r="B987">
        <v>32</v>
      </c>
      <c r="C987">
        <v>669809</v>
      </c>
      <c r="D987" s="1">
        <v>37351</v>
      </c>
      <c r="E987" t="s">
        <v>40</v>
      </c>
      <c r="F987" t="s">
        <v>70</v>
      </c>
      <c r="G987">
        <v>1000</v>
      </c>
      <c r="H987">
        <v>1722.5</v>
      </c>
      <c r="I987">
        <v>0</v>
      </c>
      <c r="J987">
        <v>453713</v>
      </c>
      <c r="K987" t="s">
        <v>42</v>
      </c>
      <c r="L987" t="s">
        <v>132</v>
      </c>
      <c r="M987" t="s">
        <v>112</v>
      </c>
      <c r="N987" t="s">
        <v>107</v>
      </c>
      <c r="O987" t="s">
        <v>120</v>
      </c>
      <c r="P987">
        <v>0</v>
      </c>
      <c r="Q987">
        <v>-21500</v>
      </c>
      <c r="R987" s="1">
        <v>42017</v>
      </c>
      <c r="S987" t="s">
        <v>47</v>
      </c>
      <c r="T987" t="s">
        <v>48</v>
      </c>
      <c r="U987" t="s">
        <v>49</v>
      </c>
      <c r="V987" t="s">
        <v>121</v>
      </c>
      <c r="W987" t="s">
        <v>114</v>
      </c>
      <c r="X987" t="s">
        <v>52</v>
      </c>
      <c r="Y987" t="s">
        <v>1165</v>
      </c>
      <c r="Z987">
        <v>22</v>
      </c>
      <c r="AA987">
        <v>1</v>
      </c>
      <c r="AB987" t="s">
        <v>63</v>
      </c>
      <c r="AC987">
        <v>0</v>
      </c>
      <c r="AD987">
        <v>2</v>
      </c>
      <c r="AE987" t="s">
        <v>63</v>
      </c>
      <c r="AF987">
        <v>76900</v>
      </c>
      <c r="AG987">
        <v>7690</v>
      </c>
      <c r="AH987">
        <v>7690</v>
      </c>
      <c r="AI987">
        <v>61520</v>
      </c>
      <c r="AJ987" t="s">
        <v>198</v>
      </c>
      <c r="AK987" t="s">
        <v>199</v>
      </c>
      <c r="AL987">
        <v>1995</v>
      </c>
      <c r="AM987" t="s">
        <v>83</v>
      </c>
      <c r="AO987" t="str">
        <f>_xlfn.CONCAT(Table2[[#This Row],[auto_make]], " ", Table2[[#This Row],[auto_model]])</f>
        <v>Jeep Wrangler</v>
      </c>
    </row>
    <row r="988" spans="1:41" x14ac:dyDescent="0.3">
      <c r="A988">
        <v>232</v>
      </c>
      <c r="B988">
        <v>42</v>
      </c>
      <c r="C988">
        <v>182953</v>
      </c>
      <c r="D988" s="1">
        <v>41394</v>
      </c>
      <c r="E988" t="s">
        <v>58</v>
      </c>
      <c r="F988" t="s">
        <v>70</v>
      </c>
      <c r="G988">
        <v>500</v>
      </c>
      <c r="H988">
        <v>944.03</v>
      </c>
      <c r="I988">
        <v>0</v>
      </c>
      <c r="J988">
        <v>440153</v>
      </c>
      <c r="K988" t="s">
        <v>42</v>
      </c>
      <c r="L988" t="s">
        <v>142</v>
      </c>
      <c r="M988" t="s">
        <v>160</v>
      </c>
      <c r="N988" t="s">
        <v>171</v>
      </c>
      <c r="O988" t="s">
        <v>143</v>
      </c>
      <c r="P988">
        <v>0</v>
      </c>
      <c r="Q988">
        <v>-58400</v>
      </c>
      <c r="R988" s="1">
        <v>42054</v>
      </c>
      <c r="S988" t="s">
        <v>47</v>
      </c>
      <c r="T988" t="s">
        <v>77</v>
      </c>
      <c r="U988" t="s">
        <v>64</v>
      </c>
      <c r="V988" t="s">
        <v>121</v>
      </c>
      <c r="W988" t="s">
        <v>114</v>
      </c>
      <c r="X988" t="s">
        <v>66</v>
      </c>
      <c r="Y988" t="s">
        <v>1166</v>
      </c>
      <c r="Z988">
        <v>11</v>
      </c>
      <c r="AA988">
        <v>1</v>
      </c>
      <c r="AB988" t="s">
        <v>54</v>
      </c>
      <c r="AC988">
        <v>2</v>
      </c>
      <c r="AD988">
        <v>3</v>
      </c>
      <c r="AE988" t="s">
        <v>63</v>
      </c>
      <c r="AF988">
        <v>77000</v>
      </c>
      <c r="AG988">
        <v>15400</v>
      </c>
      <c r="AH988">
        <v>7700</v>
      </c>
      <c r="AI988">
        <v>53900</v>
      </c>
      <c r="AJ988" t="s">
        <v>116</v>
      </c>
      <c r="AK988" t="s">
        <v>141</v>
      </c>
      <c r="AL988">
        <v>2015</v>
      </c>
      <c r="AM988" t="s">
        <v>57</v>
      </c>
      <c r="AO988" t="str">
        <f>_xlfn.CONCAT(Table2[[#This Row],[auto_make]], " ", Table2[[#This Row],[auto_model]])</f>
        <v>Toyota Highlander</v>
      </c>
    </row>
    <row r="989" spans="1:41" x14ac:dyDescent="0.3">
      <c r="A989">
        <v>235</v>
      </c>
      <c r="B989">
        <v>39</v>
      </c>
      <c r="C989">
        <v>836349</v>
      </c>
      <c r="D989" s="1">
        <v>41395</v>
      </c>
      <c r="E989" t="s">
        <v>84</v>
      </c>
      <c r="F989" t="s">
        <v>92</v>
      </c>
      <c r="G989">
        <v>2000</v>
      </c>
      <c r="H989">
        <v>1453.61</v>
      </c>
      <c r="I989">
        <v>4000000</v>
      </c>
      <c r="J989">
        <v>619570</v>
      </c>
      <c r="K989" t="s">
        <v>42</v>
      </c>
      <c r="L989" t="s">
        <v>162</v>
      </c>
      <c r="M989" t="s">
        <v>44</v>
      </c>
      <c r="N989" t="s">
        <v>156</v>
      </c>
      <c r="O989" t="s">
        <v>61</v>
      </c>
      <c r="P989">
        <v>0</v>
      </c>
      <c r="Q989">
        <v>0</v>
      </c>
      <c r="R989" s="1">
        <v>42017</v>
      </c>
      <c r="S989" t="s">
        <v>47</v>
      </c>
      <c r="T989" t="s">
        <v>48</v>
      </c>
      <c r="U989" t="s">
        <v>49</v>
      </c>
      <c r="V989" t="s">
        <v>121</v>
      </c>
      <c r="W989" t="s">
        <v>122</v>
      </c>
      <c r="X989" t="s">
        <v>123</v>
      </c>
      <c r="Y989" t="s">
        <v>1167</v>
      </c>
      <c r="Z989">
        <v>10</v>
      </c>
      <c r="AA989">
        <v>1</v>
      </c>
      <c r="AB989" t="s">
        <v>63</v>
      </c>
      <c r="AC989">
        <v>0</v>
      </c>
      <c r="AD989">
        <v>3</v>
      </c>
      <c r="AE989" t="s">
        <v>63</v>
      </c>
      <c r="AF989">
        <v>60320</v>
      </c>
      <c r="AG989">
        <v>9280</v>
      </c>
      <c r="AH989">
        <v>9280</v>
      </c>
      <c r="AI989">
        <v>41760</v>
      </c>
      <c r="AJ989" t="s">
        <v>90</v>
      </c>
      <c r="AK989" t="s">
        <v>91</v>
      </c>
      <c r="AL989">
        <v>2012</v>
      </c>
      <c r="AM989" t="s">
        <v>57</v>
      </c>
      <c r="AO989" t="str">
        <f>_xlfn.CONCAT(Table2[[#This Row],[auto_make]], " ", Table2[[#This Row],[auto_model]])</f>
        <v>Chevrolet Tahoe</v>
      </c>
    </row>
    <row r="990" spans="1:41" x14ac:dyDescent="0.3">
      <c r="A990">
        <v>295</v>
      </c>
      <c r="B990">
        <v>46</v>
      </c>
      <c r="C990">
        <v>591269</v>
      </c>
      <c r="D990" s="1">
        <v>36169</v>
      </c>
      <c r="E990" t="s">
        <v>58</v>
      </c>
      <c r="F990" t="s">
        <v>70</v>
      </c>
      <c r="G990">
        <v>500</v>
      </c>
      <c r="H990">
        <v>1672.88</v>
      </c>
      <c r="I990">
        <v>0</v>
      </c>
      <c r="J990">
        <v>478947</v>
      </c>
      <c r="K990" t="s">
        <v>71</v>
      </c>
      <c r="L990" t="s">
        <v>132</v>
      </c>
      <c r="M990" t="s">
        <v>85</v>
      </c>
      <c r="N990" t="s">
        <v>127</v>
      </c>
      <c r="O990" t="s">
        <v>120</v>
      </c>
      <c r="P990">
        <v>0</v>
      </c>
      <c r="Q990">
        <v>0</v>
      </c>
      <c r="R990" s="1">
        <v>42052</v>
      </c>
      <c r="S990" t="s">
        <v>47</v>
      </c>
      <c r="T990" t="s">
        <v>77</v>
      </c>
      <c r="U990" t="s">
        <v>64</v>
      </c>
      <c r="V990" t="s">
        <v>100</v>
      </c>
      <c r="W990" t="s">
        <v>78</v>
      </c>
      <c r="X990" t="s">
        <v>52</v>
      </c>
      <c r="Y990" t="s">
        <v>1168</v>
      </c>
      <c r="Z990">
        <v>5</v>
      </c>
      <c r="AA990">
        <v>1</v>
      </c>
      <c r="AB990" t="s">
        <v>54</v>
      </c>
      <c r="AC990">
        <v>1</v>
      </c>
      <c r="AD990">
        <v>1</v>
      </c>
      <c r="AE990" t="s">
        <v>80</v>
      </c>
      <c r="AF990">
        <v>60700</v>
      </c>
      <c r="AG990">
        <v>12140</v>
      </c>
      <c r="AH990">
        <v>6070</v>
      </c>
      <c r="AI990">
        <v>42490</v>
      </c>
      <c r="AJ990" t="s">
        <v>210</v>
      </c>
      <c r="AK990" t="s">
        <v>211</v>
      </c>
      <c r="AL990">
        <v>1997</v>
      </c>
      <c r="AM990" t="s">
        <v>83</v>
      </c>
      <c r="AO990" t="str">
        <f>_xlfn.CONCAT(Table2[[#This Row],[auto_make]], " ", Table2[[#This Row],[auto_model]])</f>
        <v>Honda Civic</v>
      </c>
    </row>
    <row r="991" spans="1:41" x14ac:dyDescent="0.3">
      <c r="A991">
        <v>22</v>
      </c>
      <c r="B991">
        <v>21</v>
      </c>
      <c r="C991">
        <v>550127</v>
      </c>
      <c r="D991" s="1">
        <v>39267</v>
      </c>
      <c r="E991" t="s">
        <v>58</v>
      </c>
      <c r="F991" t="s">
        <v>41</v>
      </c>
      <c r="G991">
        <v>1000</v>
      </c>
      <c r="H991">
        <v>1248.05</v>
      </c>
      <c r="I991">
        <v>0</v>
      </c>
      <c r="J991">
        <v>443550</v>
      </c>
      <c r="K991" t="s">
        <v>71</v>
      </c>
      <c r="L991" t="s">
        <v>132</v>
      </c>
      <c r="M991" t="s">
        <v>126</v>
      </c>
      <c r="N991" t="s">
        <v>147</v>
      </c>
      <c r="O991" t="s">
        <v>46</v>
      </c>
      <c r="P991">
        <v>37500</v>
      </c>
      <c r="Q991">
        <v>-54000</v>
      </c>
      <c r="R991" s="1">
        <v>42050</v>
      </c>
      <c r="S991" t="s">
        <v>76</v>
      </c>
      <c r="T991" t="s">
        <v>77</v>
      </c>
      <c r="U991" t="s">
        <v>108</v>
      </c>
      <c r="V991" t="s">
        <v>50</v>
      </c>
      <c r="W991" t="s">
        <v>51</v>
      </c>
      <c r="X991" t="s">
        <v>88</v>
      </c>
      <c r="Y991" t="s">
        <v>1169</v>
      </c>
      <c r="Z991">
        <v>3</v>
      </c>
      <c r="AA991">
        <v>3</v>
      </c>
      <c r="AB991" t="s">
        <v>54</v>
      </c>
      <c r="AC991">
        <v>1</v>
      </c>
      <c r="AD991">
        <v>2</v>
      </c>
      <c r="AE991" t="s">
        <v>63</v>
      </c>
      <c r="AF991">
        <v>53280</v>
      </c>
      <c r="AG991">
        <v>5920</v>
      </c>
      <c r="AH991">
        <v>0</v>
      </c>
      <c r="AI991">
        <v>47360</v>
      </c>
      <c r="AJ991" t="s">
        <v>90</v>
      </c>
      <c r="AK991" t="s">
        <v>246</v>
      </c>
      <c r="AL991">
        <v>2015</v>
      </c>
      <c r="AM991" t="s">
        <v>83</v>
      </c>
      <c r="AO991" t="str">
        <f>_xlfn.CONCAT(Table2[[#This Row],[auto_make]], " ", Table2[[#This Row],[auto_model]])</f>
        <v>Chevrolet Malibu</v>
      </c>
    </row>
    <row r="992" spans="1:41" x14ac:dyDescent="0.3">
      <c r="A992">
        <v>286</v>
      </c>
      <c r="B992">
        <v>43</v>
      </c>
      <c r="C992">
        <v>663190</v>
      </c>
      <c r="D992" s="1">
        <v>34370</v>
      </c>
      <c r="E992" t="s">
        <v>84</v>
      </c>
      <c r="F992" t="s">
        <v>70</v>
      </c>
      <c r="G992">
        <v>500</v>
      </c>
      <c r="H992">
        <v>1564.43</v>
      </c>
      <c r="I992">
        <v>3000000</v>
      </c>
      <c r="J992">
        <v>477644</v>
      </c>
      <c r="K992" t="s">
        <v>71</v>
      </c>
      <c r="L992" t="s">
        <v>43</v>
      </c>
      <c r="M992" t="s">
        <v>102</v>
      </c>
      <c r="N992" t="s">
        <v>147</v>
      </c>
      <c r="O992" t="s">
        <v>86</v>
      </c>
      <c r="P992">
        <v>77500</v>
      </c>
      <c r="Q992">
        <v>-32800</v>
      </c>
      <c r="R992" s="1">
        <v>42035</v>
      </c>
      <c r="S992" t="s">
        <v>47</v>
      </c>
      <c r="T992" t="s">
        <v>77</v>
      </c>
      <c r="U992" t="s">
        <v>64</v>
      </c>
      <c r="V992" t="s">
        <v>100</v>
      </c>
      <c r="W992" t="s">
        <v>78</v>
      </c>
      <c r="X992" t="s">
        <v>157</v>
      </c>
      <c r="Y992" t="s">
        <v>1170</v>
      </c>
      <c r="Z992">
        <v>18</v>
      </c>
      <c r="AA992">
        <v>1</v>
      </c>
      <c r="AB992" t="s">
        <v>63</v>
      </c>
      <c r="AC992">
        <v>2</v>
      </c>
      <c r="AD992">
        <v>2</v>
      </c>
      <c r="AE992" t="s">
        <v>54</v>
      </c>
      <c r="AF992">
        <v>34290</v>
      </c>
      <c r="AG992">
        <v>3810</v>
      </c>
      <c r="AH992">
        <v>3810</v>
      </c>
      <c r="AI992">
        <v>26670</v>
      </c>
      <c r="AJ992" t="s">
        <v>198</v>
      </c>
      <c r="AK992" t="s">
        <v>376</v>
      </c>
      <c r="AL992">
        <v>2013</v>
      </c>
      <c r="AM992" t="s">
        <v>83</v>
      </c>
      <c r="AO992" t="str">
        <f>_xlfn.CONCAT(Table2[[#This Row],[auto_make]], " ", Table2[[#This Row],[auto_model]])</f>
        <v>Jeep Grand Cherokee</v>
      </c>
    </row>
    <row r="993" spans="1:41" x14ac:dyDescent="0.3">
      <c r="A993">
        <v>257</v>
      </c>
      <c r="B993">
        <v>44</v>
      </c>
      <c r="C993">
        <v>109392</v>
      </c>
      <c r="D993" s="1">
        <v>38910</v>
      </c>
      <c r="E993" t="s">
        <v>40</v>
      </c>
      <c r="F993" t="s">
        <v>70</v>
      </c>
      <c r="G993">
        <v>1000</v>
      </c>
      <c r="H993">
        <v>1280.8800000000001</v>
      </c>
      <c r="I993">
        <v>0</v>
      </c>
      <c r="J993">
        <v>433981</v>
      </c>
      <c r="K993" t="s">
        <v>42</v>
      </c>
      <c r="L993" t="s">
        <v>43</v>
      </c>
      <c r="M993" t="s">
        <v>112</v>
      </c>
      <c r="N993" t="s">
        <v>180</v>
      </c>
      <c r="O993" t="s">
        <v>61</v>
      </c>
      <c r="P993">
        <v>59400</v>
      </c>
      <c r="Q993">
        <v>-32200</v>
      </c>
      <c r="R993" s="1">
        <v>42041</v>
      </c>
      <c r="S993" t="s">
        <v>47</v>
      </c>
      <c r="T993" t="s">
        <v>77</v>
      </c>
      <c r="U993" t="s">
        <v>108</v>
      </c>
      <c r="V993" t="s">
        <v>121</v>
      </c>
      <c r="W993" t="s">
        <v>114</v>
      </c>
      <c r="X993" t="s">
        <v>66</v>
      </c>
      <c r="Y993" t="s">
        <v>1171</v>
      </c>
      <c r="Z993">
        <v>21</v>
      </c>
      <c r="AA993">
        <v>1</v>
      </c>
      <c r="AB993" t="s">
        <v>80</v>
      </c>
      <c r="AC993">
        <v>0</v>
      </c>
      <c r="AD993">
        <v>1</v>
      </c>
      <c r="AE993" t="s">
        <v>80</v>
      </c>
      <c r="AF993">
        <v>46980</v>
      </c>
      <c r="AG993">
        <v>0</v>
      </c>
      <c r="AH993">
        <v>5220</v>
      </c>
      <c r="AI993">
        <v>41760</v>
      </c>
      <c r="AJ993" t="s">
        <v>96</v>
      </c>
      <c r="AK993" t="s">
        <v>159</v>
      </c>
      <c r="AL993">
        <v>2002</v>
      </c>
      <c r="AM993" t="s">
        <v>83</v>
      </c>
      <c r="AO993" t="str">
        <f>_xlfn.CONCAT(Table2[[#This Row],[auto_make]], " ", Table2[[#This Row],[auto_model]])</f>
        <v>Accura TL</v>
      </c>
    </row>
    <row r="994" spans="1:41" x14ac:dyDescent="0.3">
      <c r="A994">
        <v>94</v>
      </c>
      <c r="B994">
        <v>26</v>
      </c>
      <c r="C994">
        <v>215278</v>
      </c>
      <c r="D994" s="1">
        <v>39379</v>
      </c>
      <c r="E994" t="s">
        <v>58</v>
      </c>
      <c r="F994" t="s">
        <v>70</v>
      </c>
      <c r="G994">
        <v>500</v>
      </c>
      <c r="H994">
        <v>722.66</v>
      </c>
      <c r="I994">
        <v>0</v>
      </c>
      <c r="J994">
        <v>433696</v>
      </c>
      <c r="K994" t="s">
        <v>42</v>
      </c>
      <c r="L994" t="s">
        <v>43</v>
      </c>
      <c r="M994" t="s">
        <v>126</v>
      </c>
      <c r="N994" t="s">
        <v>119</v>
      </c>
      <c r="O994" t="s">
        <v>46</v>
      </c>
      <c r="P994">
        <v>50300</v>
      </c>
      <c r="Q994">
        <v>0</v>
      </c>
      <c r="R994" s="1">
        <v>42027</v>
      </c>
      <c r="S994" t="s">
        <v>76</v>
      </c>
      <c r="T994" t="s">
        <v>87</v>
      </c>
      <c r="U994" t="s">
        <v>49</v>
      </c>
      <c r="V994" t="s">
        <v>100</v>
      </c>
      <c r="W994" t="s">
        <v>40</v>
      </c>
      <c r="X994" t="s">
        <v>103</v>
      </c>
      <c r="Y994" t="s">
        <v>1172</v>
      </c>
      <c r="Z994">
        <v>6</v>
      </c>
      <c r="AA994">
        <v>3</v>
      </c>
      <c r="AB994" t="s">
        <v>54</v>
      </c>
      <c r="AC994">
        <v>1</v>
      </c>
      <c r="AD994">
        <v>2</v>
      </c>
      <c r="AE994" t="s">
        <v>54</v>
      </c>
      <c r="AF994">
        <v>36700</v>
      </c>
      <c r="AG994">
        <v>3670</v>
      </c>
      <c r="AH994">
        <v>7340</v>
      </c>
      <c r="AI994">
        <v>25690</v>
      </c>
      <c r="AJ994" t="s">
        <v>105</v>
      </c>
      <c r="AK994" t="s">
        <v>106</v>
      </c>
      <c r="AL994">
        <v>2010</v>
      </c>
      <c r="AM994" t="s">
        <v>83</v>
      </c>
      <c r="AO994" t="str">
        <f>_xlfn.CONCAT(Table2[[#This Row],[auto_make]], " ", Table2[[#This Row],[auto_model]])</f>
        <v>Nissan Pathfinder</v>
      </c>
    </row>
    <row r="995" spans="1:41" x14ac:dyDescent="0.3">
      <c r="A995">
        <v>124</v>
      </c>
      <c r="B995">
        <v>28</v>
      </c>
      <c r="C995">
        <v>674570</v>
      </c>
      <c r="D995" s="1">
        <v>37233</v>
      </c>
      <c r="E995" t="s">
        <v>40</v>
      </c>
      <c r="F995" t="s">
        <v>41</v>
      </c>
      <c r="G995">
        <v>1000</v>
      </c>
      <c r="H995">
        <v>1235.1400000000001</v>
      </c>
      <c r="I995">
        <v>0</v>
      </c>
      <c r="J995">
        <v>443567</v>
      </c>
      <c r="K995" t="s">
        <v>42</v>
      </c>
      <c r="L995" t="s">
        <v>43</v>
      </c>
      <c r="M995" t="s">
        <v>126</v>
      </c>
      <c r="N995" t="s">
        <v>119</v>
      </c>
      <c r="O995" t="s">
        <v>46</v>
      </c>
      <c r="P995">
        <v>0</v>
      </c>
      <c r="Q995">
        <v>-32100</v>
      </c>
      <c r="R995" s="1">
        <v>42052</v>
      </c>
      <c r="S995" t="s">
        <v>76</v>
      </c>
      <c r="T995" t="s">
        <v>48</v>
      </c>
      <c r="U995" t="s">
        <v>108</v>
      </c>
      <c r="V995" t="s">
        <v>121</v>
      </c>
      <c r="W995" t="s">
        <v>40</v>
      </c>
      <c r="X995" t="s">
        <v>123</v>
      </c>
      <c r="Y995" t="s">
        <v>1173</v>
      </c>
      <c r="Z995">
        <v>20</v>
      </c>
      <c r="AA995">
        <v>3</v>
      </c>
      <c r="AB995" t="s">
        <v>63</v>
      </c>
      <c r="AC995">
        <v>0</v>
      </c>
      <c r="AD995">
        <v>1</v>
      </c>
      <c r="AE995" t="s">
        <v>63</v>
      </c>
      <c r="AF995">
        <v>60200</v>
      </c>
      <c r="AG995">
        <v>6020</v>
      </c>
      <c r="AH995">
        <v>6020</v>
      </c>
      <c r="AI995">
        <v>48160</v>
      </c>
      <c r="AJ995" t="s">
        <v>215</v>
      </c>
      <c r="AK995" t="s">
        <v>216</v>
      </c>
      <c r="AL995">
        <v>2012</v>
      </c>
      <c r="AM995" t="s">
        <v>83</v>
      </c>
      <c r="AO995" t="str">
        <f>_xlfn.CONCAT(Table2[[#This Row],[auto_make]], " ", Table2[[#This Row],[auto_model]])</f>
        <v>Volkswagen Passat</v>
      </c>
    </row>
    <row r="996" spans="1:41" x14ac:dyDescent="0.3">
      <c r="A996">
        <v>141</v>
      </c>
      <c r="B996">
        <v>30</v>
      </c>
      <c r="C996">
        <v>681486</v>
      </c>
      <c r="D996" s="1">
        <v>39165</v>
      </c>
      <c r="E996" t="s">
        <v>58</v>
      </c>
      <c r="F996" t="s">
        <v>92</v>
      </c>
      <c r="G996">
        <v>1000</v>
      </c>
      <c r="H996">
        <v>1347.04</v>
      </c>
      <c r="I996">
        <v>0</v>
      </c>
      <c r="J996">
        <v>430665</v>
      </c>
      <c r="K996" t="s">
        <v>42</v>
      </c>
      <c r="L996" t="s">
        <v>132</v>
      </c>
      <c r="M996" t="s">
        <v>73</v>
      </c>
      <c r="N996" t="s">
        <v>99</v>
      </c>
      <c r="O996" t="s">
        <v>75</v>
      </c>
      <c r="P996">
        <v>0</v>
      </c>
      <c r="Q996">
        <v>-82100</v>
      </c>
      <c r="R996" s="1">
        <v>42026</v>
      </c>
      <c r="S996" t="s">
        <v>139</v>
      </c>
      <c r="T996" t="s">
        <v>63</v>
      </c>
      <c r="U996" t="s">
        <v>64</v>
      </c>
      <c r="V996" t="s">
        <v>94</v>
      </c>
      <c r="W996" t="s">
        <v>51</v>
      </c>
      <c r="X996" t="s">
        <v>128</v>
      </c>
      <c r="Y996" t="s">
        <v>1174</v>
      </c>
      <c r="Z996">
        <v>6</v>
      </c>
      <c r="AA996">
        <v>1</v>
      </c>
      <c r="AB996" t="s">
        <v>63</v>
      </c>
      <c r="AC996">
        <v>1</v>
      </c>
      <c r="AD996">
        <v>2</v>
      </c>
      <c r="AE996" t="s">
        <v>54</v>
      </c>
      <c r="AF996">
        <v>6480</v>
      </c>
      <c r="AG996">
        <v>540</v>
      </c>
      <c r="AH996">
        <v>1080</v>
      </c>
      <c r="AI996">
        <v>4860</v>
      </c>
      <c r="AJ996" t="s">
        <v>210</v>
      </c>
      <c r="AK996" t="s">
        <v>211</v>
      </c>
      <c r="AL996">
        <v>1996</v>
      </c>
      <c r="AM996" t="s">
        <v>83</v>
      </c>
      <c r="AO996" t="str">
        <f>_xlfn.CONCAT(Table2[[#This Row],[auto_make]], " ", Table2[[#This Row],[auto_model]])</f>
        <v>Honda Civic</v>
      </c>
    </row>
    <row r="997" spans="1:41" x14ac:dyDescent="0.3">
      <c r="A997">
        <v>3</v>
      </c>
      <c r="B997">
        <v>38</v>
      </c>
      <c r="C997">
        <v>941851</v>
      </c>
      <c r="D997" s="1">
        <v>33435</v>
      </c>
      <c r="E997" t="s">
        <v>40</v>
      </c>
      <c r="F997" t="s">
        <v>92</v>
      </c>
      <c r="G997">
        <v>1000</v>
      </c>
      <c r="H997">
        <v>1310.8</v>
      </c>
      <c r="I997">
        <v>0</v>
      </c>
      <c r="J997">
        <v>431289</v>
      </c>
      <c r="K997" t="s">
        <v>71</v>
      </c>
      <c r="L997" t="s">
        <v>125</v>
      </c>
      <c r="M997" t="s">
        <v>44</v>
      </c>
      <c r="N997" t="s">
        <v>166</v>
      </c>
      <c r="O997" t="s">
        <v>86</v>
      </c>
      <c r="P997">
        <v>0</v>
      </c>
      <c r="Q997">
        <v>0</v>
      </c>
      <c r="R997" s="1">
        <v>42057</v>
      </c>
      <c r="S997" t="s">
        <v>47</v>
      </c>
      <c r="T997" t="s">
        <v>87</v>
      </c>
      <c r="U997" t="s">
        <v>64</v>
      </c>
      <c r="V997" t="s">
        <v>100</v>
      </c>
      <c r="W997" t="s">
        <v>122</v>
      </c>
      <c r="X997" t="s">
        <v>157</v>
      </c>
      <c r="Y997" t="s">
        <v>1175</v>
      </c>
      <c r="Z997">
        <v>20</v>
      </c>
      <c r="AA997">
        <v>1</v>
      </c>
      <c r="AB997" t="s">
        <v>54</v>
      </c>
      <c r="AC997">
        <v>0</v>
      </c>
      <c r="AD997">
        <v>1</v>
      </c>
      <c r="AE997" t="s">
        <v>63</v>
      </c>
      <c r="AF997">
        <v>87200</v>
      </c>
      <c r="AG997">
        <v>17440</v>
      </c>
      <c r="AH997">
        <v>8720</v>
      </c>
      <c r="AI997">
        <v>61040</v>
      </c>
      <c r="AJ997" t="s">
        <v>210</v>
      </c>
      <c r="AK997" t="s">
        <v>232</v>
      </c>
      <c r="AL997">
        <v>2006</v>
      </c>
      <c r="AM997" t="s">
        <v>83</v>
      </c>
      <c r="AO997" t="str">
        <f>_xlfn.CONCAT(Table2[[#This Row],[auto_make]], " ", Table2[[#This Row],[auto_model]])</f>
        <v>Honda Accord</v>
      </c>
    </row>
    <row r="998" spans="1:41" x14ac:dyDescent="0.3">
      <c r="A998">
        <v>285</v>
      </c>
      <c r="B998">
        <v>41</v>
      </c>
      <c r="C998">
        <v>186934</v>
      </c>
      <c r="D998" s="1">
        <v>41644</v>
      </c>
      <c r="E998" t="s">
        <v>84</v>
      </c>
      <c r="F998" t="s">
        <v>70</v>
      </c>
      <c r="G998">
        <v>1000</v>
      </c>
      <c r="H998">
        <v>1436.79</v>
      </c>
      <c r="I998">
        <v>0</v>
      </c>
      <c r="J998">
        <v>608177</v>
      </c>
      <c r="K998" t="s">
        <v>71</v>
      </c>
      <c r="L998" t="s">
        <v>72</v>
      </c>
      <c r="M998" t="s">
        <v>102</v>
      </c>
      <c r="N998" t="s">
        <v>45</v>
      </c>
      <c r="O998" t="s">
        <v>120</v>
      </c>
      <c r="P998">
        <v>70900</v>
      </c>
      <c r="Q998">
        <v>0</v>
      </c>
      <c r="R998" s="1">
        <v>42028</v>
      </c>
      <c r="S998" t="s">
        <v>47</v>
      </c>
      <c r="T998" t="s">
        <v>77</v>
      </c>
      <c r="U998" t="s">
        <v>49</v>
      </c>
      <c r="V998" t="s">
        <v>100</v>
      </c>
      <c r="W998" t="s">
        <v>51</v>
      </c>
      <c r="X998" t="s">
        <v>128</v>
      </c>
      <c r="Y998" t="s">
        <v>1176</v>
      </c>
      <c r="Z998">
        <v>23</v>
      </c>
      <c r="AA998">
        <v>1</v>
      </c>
      <c r="AB998" t="s">
        <v>54</v>
      </c>
      <c r="AC998">
        <v>2</v>
      </c>
      <c r="AD998">
        <v>3</v>
      </c>
      <c r="AE998" t="s">
        <v>63</v>
      </c>
      <c r="AF998">
        <v>108480</v>
      </c>
      <c r="AG998">
        <v>18080</v>
      </c>
      <c r="AH998">
        <v>18080</v>
      </c>
      <c r="AI998">
        <v>72320</v>
      </c>
      <c r="AJ998" t="s">
        <v>215</v>
      </c>
      <c r="AK998" t="s">
        <v>216</v>
      </c>
      <c r="AL998">
        <v>2015</v>
      </c>
      <c r="AM998" t="s">
        <v>83</v>
      </c>
      <c r="AO998" t="str">
        <f>_xlfn.CONCAT(Table2[[#This Row],[auto_make]], " ", Table2[[#This Row],[auto_model]])</f>
        <v>Volkswagen Passat</v>
      </c>
    </row>
    <row r="999" spans="1:41" x14ac:dyDescent="0.3">
      <c r="A999">
        <v>130</v>
      </c>
      <c r="B999">
        <v>34</v>
      </c>
      <c r="C999">
        <v>918516</v>
      </c>
      <c r="D999" s="1">
        <v>37669</v>
      </c>
      <c r="E999" t="s">
        <v>40</v>
      </c>
      <c r="F999" t="s">
        <v>41</v>
      </c>
      <c r="G999">
        <v>500</v>
      </c>
      <c r="H999">
        <v>1383.49</v>
      </c>
      <c r="I999">
        <v>3000000</v>
      </c>
      <c r="J999">
        <v>442797</v>
      </c>
      <c r="K999" t="s">
        <v>71</v>
      </c>
      <c r="L999" t="s">
        <v>125</v>
      </c>
      <c r="M999" t="s">
        <v>85</v>
      </c>
      <c r="N999" t="s">
        <v>99</v>
      </c>
      <c r="O999" t="s">
        <v>61</v>
      </c>
      <c r="P999">
        <v>35100</v>
      </c>
      <c r="Q999">
        <v>0</v>
      </c>
      <c r="R999" s="1">
        <v>42027</v>
      </c>
      <c r="S999" t="s">
        <v>76</v>
      </c>
      <c r="T999" t="s">
        <v>48</v>
      </c>
      <c r="U999" t="s">
        <v>64</v>
      </c>
      <c r="V999" t="s">
        <v>50</v>
      </c>
      <c r="W999" t="s">
        <v>122</v>
      </c>
      <c r="X999" t="s">
        <v>88</v>
      </c>
      <c r="Y999" t="s">
        <v>1177</v>
      </c>
      <c r="Z999">
        <v>4</v>
      </c>
      <c r="AA999">
        <v>3</v>
      </c>
      <c r="AB999" t="s">
        <v>63</v>
      </c>
      <c r="AC999">
        <v>2</v>
      </c>
      <c r="AD999">
        <v>3</v>
      </c>
      <c r="AE999" t="s">
        <v>54</v>
      </c>
      <c r="AF999">
        <v>67500</v>
      </c>
      <c r="AG999">
        <v>7500</v>
      </c>
      <c r="AH999">
        <v>7500</v>
      </c>
      <c r="AI999">
        <v>52500</v>
      </c>
      <c r="AJ999" t="s">
        <v>154</v>
      </c>
      <c r="AK999" t="s">
        <v>164</v>
      </c>
      <c r="AL999">
        <v>1996</v>
      </c>
      <c r="AM999" t="s">
        <v>83</v>
      </c>
      <c r="AO999" t="str">
        <f>_xlfn.CONCAT(Table2[[#This Row],[auto_make]], " ", Table2[[#This Row],[auto_model]])</f>
        <v>Suburu Impreza</v>
      </c>
    </row>
    <row r="1000" spans="1:41" x14ac:dyDescent="0.3">
      <c r="A1000">
        <v>458</v>
      </c>
      <c r="B1000">
        <v>62</v>
      </c>
      <c r="C1000">
        <v>533940</v>
      </c>
      <c r="D1000" s="1">
        <v>40865</v>
      </c>
      <c r="E1000" t="s">
        <v>84</v>
      </c>
      <c r="F1000" t="s">
        <v>92</v>
      </c>
      <c r="G1000">
        <v>2000</v>
      </c>
      <c r="H1000">
        <v>1356.92</v>
      </c>
      <c r="I1000">
        <v>5000000</v>
      </c>
      <c r="J1000">
        <v>441714</v>
      </c>
      <c r="K1000" t="s">
        <v>42</v>
      </c>
      <c r="L1000" t="s">
        <v>93</v>
      </c>
      <c r="M1000" t="s">
        <v>160</v>
      </c>
      <c r="N1000" t="s">
        <v>107</v>
      </c>
      <c r="O1000" t="s">
        <v>120</v>
      </c>
      <c r="P1000">
        <v>0</v>
      </c>
      <c r="Q1000">
        <v>0</v>
      </c>
      <c r="R1000" s="1">
        <v>42061</v>
      </c>
      <c r="S1000" t="s">
        <v>47</v>
      </c>
      <c r="T1000" t="s">
        <v>77</v>
      </c>
      <c r="U1000" t="s">
        <v>49</v>
      </c>
      <c r="V1000" t="s">
        <v>121</v>
      </c>
      <c r="W1000" t="s">
        <v>78</v>
      </c>
      <c r="X1000" t="s">
        <v>88</v>
      </c>
      <c r="Y1000" t="s">
        <v>1178</v>
      </c>
      <c r="Z1000">
        <v>2</v>
      </c>
      <c r="AA1000">
        <v>1</v>
      </c>
      <c r="AB1000" t="s">
        <v>63</v>
      </c>
      <c r="AC1000">
        <v>0</v>
      </c>
      <c r="AD1000">
        <v>1</v>
      </c>
      <c r="AE1000" t="s">
        <v>54</v>
      </c>
      <c r="AF1000">
        <v>46980</v>
      </c>
      <c r="AG1000">
        <v>5220</v>
      </c>
      <c r="AH1000">
        <v>5220</v>
      </c>
      <c r="AI1000">
        <v>36540</v>
      </c>
      <c r="AJ1000" t="s">
        <v>110</v>
      </c>
      <c r="AK1000" t="s">
        <v>111</v>
      </c>
      <c r="AL1000">
        <v>1998</v>
      </c>
      <c r="AM1000" t="s">
        <v>83</v>
      </c>
      <c r="AO1000" t="str">
        <f>_xlfn.CONCAT(Table2[[#This Row],[auto_make]], " ", Table2[[#This Row],[auto_model]])</f>
        <v>Audi A5</v>
      </c>
    </row>
    <row r="1001" spans="1:41" x14ac:dyDescent="0.3">
      <c r="A1001">
        <v>456</v>
      </c>
      <c r="B1001">
        <v>60</v>
      </c>
      <c r="C1001">
        <v>556080</v>
      </c>
      <c r="D1001" s="1">
        <v>35380</v>
      </c>
      <c r="E1001" t="s">
        <v>40</v>
      </c>
      <c r="F1001" t="s">
        <v>41</v>
      </c>
      <c r="G1001">
        <v>1000</v>
      </c>
      <c r="H1001">
        <v>766.19</v>
      </c>
      <c r="I1001">
        <v>0</v>
      </c>
      <c r="J1001">
        <v>612260</v>
      </c>
      <c r="K1001" t="s">
        <v>71</v>
      </c>
      <c r="L1001" t="s">
        <v>93</v>
      </c>
      <c r="M1001" t="s">
        <v>73</v>
      </c>
      <c r="N1001" t="s">
        <v>171</v>
      </c>
      <c r="O1001" t="s">
        <v>46</v>
      </c>
      <c r="P1001">
        <v>0</v>
      </c>
      <c r="Q1001">
        <v>0</v>
      </c>
      <c r="R1001" s="1">
        <v>42061</v>
      </c>
      <c r="S1001" t="s">
        <v>139</v>
      </c>
      <c r="T1001" t="s">
        <v>63</v>
      </c>
      <c r="U1001" t="s">
        <v>64</v>
      </c>
      <c r="V1001" t="s">
        <v>50</v>
      </c>
      <c r="W1001" t="s">
        <v>114</v>
      </c>
      <c r="X1001" t="s">
        <v>52</v>
      </c>
      <c r="Y1001" t="s">
        <v>1179</v>
      </c>
      <c r="Z1001">
        <v>6</v>
      </c>
      <c r="AA1001">
        <v>1</v>
      </c>
      <c r="AB1001" t="s">
        <v>63</v>
      </c>
      <c r="AC1001">
        <v>0</v>
      </c>
      <c r="AD1001">
        <v>3</v>
      </c>
      <c r="AE1001" t="s">
        <v>63</v>
      </c>
      <c r="AF1001">
        <v>5060</v>
      </c>
      <c r="AG1001">
        <v>460</v>
      </c>
      <c r="AH1001">
        <v>920</v>
      </c>
      <c r="AI1001">
        <v>3680</v>
      </c>
      <c r="AJ1001" t="s">
        <v>68</v>
      </c>
      <c r="AK1001" t="s">
        <v>69</v>
      </c>
      <c r="AL1001">
        <v>2007</v>
      </c>
      <c r="AM1001" t="s">
        <v>83</v>
      </c>
      <c r="AO1001" t="str">
        <f>_xlfn.CONCAT(Table2[[#This Row],[auto_make]], " ", Table2[[#This Row],[auto_model]])</f>
        <v>Mercedes E400</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50F9-5C7F-4E39-B532-62710DD4BA2F}">
  <dimension ref="A3:B34"/>
  <sheetViews>
    <sheetView topLeftCell="A7" workbookViewId="0">
      <selection activeCell="A30" sqref="A30:B35"/>
    </sheetView>
  </sheetViews>
  <sheetFormatPr defaultRowHeight="14.4" x14ac:dyDescent="0.3"/>
  <cols>
    <col min="1" max="1" width="12.5546875" bestFit="1" customWidth="1"/>
    <col min="2" max="2" width="20.5546875" bestFit="1" customWidth="1"/>
  </cols>
  <sheetData>
    <row r="3" spans="1:2" x14ac:dyDescent="0.3">
      <c r="A3" s="2" t="s">
        <v>1180</v>
      </c>
      <c r="B3" t="s">
        <v>1182</v>
      </c>
    </row>
    <row r="4" spans="1:2" x14ac:dyDescent="0.3">
      <c r="A4" s="3" t="s">
        <v>76</v>
      </c>
      <c r="B4" s="5">
        <v>0.41899999999999998</v>
      </c>
    </row>
    <row r="5" spans="1:2" x14ac:dyDescent="0.3">
      <c r="A5" s="3" t="s">
        <v>47</v>
      </c>
      <c r="B5" s="5">
        <v>0.40300000000000002</v>
      </c>
    </row>
    <row r="6" spans="1:2" x14ac:dyDescent="0.3">
      <c r="A6" s="3" t="s">
        <v>62</v>
      </c>
      <c r="B6" s="5">
        <v>9.4E-2</v>
      </c>
    </row>
    <row r="7" spans="1:2" x14ac:dyDescent="0.3">
      <c r="A7" s="3" t="s">
        <v>139</v>
      </c>
      <c r="B7" s="5">
        <v>8.4000000000000005E-2</v>
      </c>
    </row>
    <row r="8" spans="1:2" x14ac:dyDescent="0.3">
      <c r="A8" s="3" t="s">
        <v>1181</v>
      </c>
      <c r="B8" s="4">
        <v>1</v>
      </c>
    </row>
    <row r="30" spans="1:1" x14ac:dyDescent="0.3">
      <c r="A30" s="2" t="s">
        <v>1180</v>
      </c>
    </row>
    <row r="31" spans="1:1" x14ac:dyDescent="0.3">
      <c r="A31" s="3" t="s">
        <v>1190</v>
      </c>
    </row>
    <row r="32" spans="1:1" x14ac:dyDescent="0.3">
      <c r="A32" s="3" t="s">
        <v>1191</v>
      </c>
    </row>
    <row r="33" spans="1:1" x14ac:dyDescent="0.3">
      <c r="A33" s="3" t="s">
        <v>1192</v>
      </c>
    </row>
    <row r="34" spans="1:1" x14ac:dyDescent="0.3">
      <c r="A34" s="3" t="s">
        <v>1181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0A1C8-B0E7-4692-898F-60C2E49BB620}">
  <dimension ref="A4:B15"/>
  <sheetViews>
    <sheetView workbookViewId="0">
      <selection activeCell="A11" sqref="A11:B15"/>
    </sheetView>
  </sheetViews>
  <sheetFormatPr defaultRowHeight="14.4" x14ac:dyDescent="0.3"/>
  <cols>
    <col min="1" max="1" width="12.6640625" bestFit="1" customWidth="1"/>
    <col min="2" max="2" width="20.5546875" bestFit="1" customWidth="1"/>
  </cols>
  <sheetData>
    <row r="4" spans="1:2" x14ac:dyDescent="0.3">
      <c r="A4" s="2" t="s">
        <v>1180</v>
      </c>
      <c r="B4" t="s">
        <v>1183</v>
      </c>
    </row>
    <row r="5" spans="1:2" x14ac:dyDescent="0.3">
      <c r="A5" s="3" t="s">
        <v>87</v>
      </c>
      <c r="B5">
        <v>254</v>
      </c>
    </row>
    <row r="6" spans="1:2" x14ac:dyDescent="0.3">
      <c r="A6" s="3" t="s">
        <v>77</v>
      </c>
      <c r="B6">
        <v>292</v>
      </c>
    </row>
    <row r="7" spans="1:2" x14ac:dyDescent="0.3">
      <c r="A7" s="3" t="s">
        <v>48</v>
      </c>
      <c r="B7">
        <v>276</v>
      </c>
    </row>
    <row r="8" spans="1:2" x14ac:dyDescent="0.3">
      <c r="A8" s="3" t="s">
        <v>1181</v>
      </c>
      <c r="B8">
        <v>822</v>
      </c>
    </row>
    <row r="11" spans="1:2" x14ac:dyDescent="0.3">
      <c r="A11" s="2" t="s">
        <v>1180</v>
      </c>
      <c r="B11" t="s">
        <v>1183</v>
      </c>
    </row>
    <row r="12" spans="1:2" x14ac:dyDescent="0.3">
      <c r="A12" s="3" t="s">
        <v>77</v>
      </c>
      <c r="B12" s="5">
        <v>0.35523114355231145</v>
      </c>
    </row>
    <row r="13" spans="1:2" x14ac:dyDescent="0.3">
      <c r="A13" s="3" t="s">
        <v>48</v>
      </c>
      <c r="B13" s="5">
        <v>0.33576642335766421</v>
      </c>
    </row>
    <row r="14" spans="1:2" x14ac:dyDescent="0.3">
      <c r="A14" s="3" t="s">
        <v>87</v>
      </c>
      <c r="B14" s="5">
        <v>0.30900243309002434</v>
      </c>
    </row>
    <row r="15" spans="1:2" x14ac:dyDescent="0.3">
      <c r="A15" s="3" t="s">
        <v>1181</v>
      </c>
      <c r="B15" s="4">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03F5-29B9-4B76-B814-072F4D94DC99}">
  <dimension ref="A4:L12"/>
  <sheetViews>
    <sheetView workbookViewId="0">
      <selection activeCell="B23" sqref="B23"/>
    </sheetView>
  </sheetViews>
  <sheetFormatPr defaultRowHeight="14.4" x14ac:dyDescent="0.3"/>
  <cols>
    <col min="1" max="1" width="12.5546875" bestFit="1" customWidth="1"/>
    <col min="2" max="2" width="20.5546875" bestFit="1" customWidth="1"/>
    <col min="3" max="3" width="20.33203125" bestFit="1" customWidth="1"/>
  </cols>
  <sheetData>
    <row r="4" spans="1:12" x14ac:dyDescent="0.3">
      <c r="A4" s="2" t="s">
        <v>1180</v>
      </c>
      <c r="B4" t="s">
        <v>1182</v>
      </c>
      <c r="K4" s="3" t="s">
        <v>40</v>
      </c>
      <c r="L4">
        <v>23</v>
      </c>
    </row>
    <row r="5" spans="1:12" x14ac:dyDescent="0.3">
      <c r="A5" s="3" t="s">
        <v>40</v>
      </c>
      <c r="B5">
        <v>23</v>
      </c>
      <c r="K5" s="3" t="s">
        <v>176</v>
      </c>
      <c r="L5">
        <v>30</v>
      </c>
    </row>
    <row r="6" spans="1:12" x14ac:dyDescent="0.3">
      <c r="A6" s="3" t="s">
        <v>176</v>
      </c>
      <c r="B6">
        <v>30</v>
      </c>
      <c r="K6" s="3" t="s">
        <v>122</v>
      </c>
      <c r="L6">
        <v>110</v>
      </c>
    </row>
    <row r="7" spans="1:12" x14ac:dyDescent="0.3">
      <c r="A7" s="3" t="s">
        <v>122</v>
      </c>
      <c r="B7">
        <v>110</v>
      </c>
      <c r="K7" s="3" t="s">
        <v>65</v>
      </c>
      <c r="L7">
        <v>110</v>
      </c>
    </row>
    <row r="8" spans="1:12" x14ac:dyDescent="0.3">
      <c r="A8" s="3" t="s">
        <v>65</v>
      </c>
      <c r="B8">
        <v>110</v>
      </c>
      <c r="K8" s="3" t="s">
        <v>114</v>
      </c>
      <c r="L8">
        <v>217</v>
      </c>
    </row>
    <row r="9" spans="1:12" x14ac:dyDescent="0.3">
      <c r="A9" s="3" t="s">
        <v>114</v>
      </c>
      <c r="B9">
        <v>217</v>
      </c>
      <c r="K9" s="3" t="s">
        <v>51</v>
      </c>
      <c r="L9">
        <v>248</v>
      </c>
    </row>
    <row r="10" spans="1:12" x14ac:dyDescent="0.3">
      <c r="A10" s="3" t="s">
        <v>51</v>
      </c>
      <c r="B10">
        <v>248</v>
      </c>
      <c r="K10" s="3" t="s">
        <v>78</v>
      </c>
      <c r="L10">
        <v>262</v>
      </c>
    </row>
    <row r="11" spans="1:12" x14ac:dyDescent="0.3">
      <c r="A11" s="3" t="s">
        <v>78</v>
      </c>
      <c r="B11">
        <v>262</v>
      </c>
    </row>
    <row r="12" spans="1:12" x14ac:dyDescent="0.3">
      <c r="A12" s="3" t="s">
        <v>1181</v>
      </c>
      <c r="B12">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D92D-8E53-4166-8199-800B3EB7017B}">
  <dimension ref="A3:B9"/>
  <sheetViews>
    <sheetView workbookViewId="0">
      <selection activeCell="B5" sqref="B5"/>
    </sheetView>
  </sheetViews>
  <sheetFormatPr defaultRowHeight="14.4" x14ac:dyDescent="0.3"/>
  <cols>
    <col min="1" max="1" width="12.5546875" bestFit="1" customWidth="1"/>
    <col min="2" max="2" width="20.5546875" bestFit="1" customWidth="1"/>
    <col min="3" max="3" width="3.33203125" bestFit="1" customWidth="1"/>
    <col min="4" max="8" width="4" bestFit="1" customWidth="1"/>
    <col min="9" max="9" width="10.77734375" bestFit="1" customWidth="1"/>
  </cols>
  <sheetData>
    <row r="3" spans="1:2" x14ac:dyDescent="0.3">
      <c r="A3" s="2" t="s">
        <v>1180</v>
      </c>
      <c r="B3" t="s">
        <v>1182</v>
      </c>
    </row>
    <row r="4" spans="1:2" x14ac:dyDescent="0.3">
      <c r="A4" s="3" t="s">
        <v>1185</v>
      </c>
      <c r="B4">
        <v>36</v>
      </c>
    </row>
    <row r="5" spans="1:2" x14ac:dyDescent="0.3">
      <c r="A5" s="3" t="s">
        <v>1187</v>
      </c>
      <c r="B5">
        <v>37</v>
      </c>
    </row>
    <row r="6" spans="1:2" x14ac:dyDescent="0.3">
      <c r="A6" s="3" t="s">
        <v>1186</v>
      </c>
      <c r="B6">
        <v>37</v>
      </c>
    </row>
    <row r="7" spans="1:2" x14ac:dyDescent="0.3">
      <c r="A7" s="3" t="s">
        <v>1189</v>
      </c>
      <c r="B7">
        <v>42</v>
      </c>
    </row>
    <row r="8" spans="1:2" x14ac:dyDescent="0.3">
      <c r="A8" s="3" t="s">
        <v>1188</v>
      </c>
      <c r="B8">
        <v>43</v>
      </c>
    </row>
    <row r="9" spans="1:2" x14ac:dyDescent="0.3">
      <c r="A9" s="3" t="s">
        <v>1181</v>
      </c>
      <c r="B9">
        <v>195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C6CB-7BD5-40FD-9A33-E75ABC7758FF}">
  <dimension ref="A4:B10"/>
  <sheetViews>
    <sheetView workbookViewId="0">
      <selection activeCell="A6" sqref="A5:A9"/>
      <pivotSelection pane="bottomRight" showHeader="1" activeRow="5" click="1" r:id="rId1">
        <pivotArea dataOnly="0" labelOnly="1" fieldPosition="0">
          <references count="1">
            <reference field="35" count="0"/>
          </references>
        </pivotArea>
      </pivotSelection>
    </sheetView>
  </sheetViews>
  <sheetFormatPr defaultRowHeight="14.4" x14ac:dyDescent="0.3"/>
  <cols>
    <col min="1" max="1" width="12.5546875" bestFit="1" customWidth="1"/>
    <col min="2" max="2" width="20.5546875" bestFit="1" customWidth="1"/>
  </cols>
  <sheetData>
    <row r="4" spans="1:2" x14ac:dyDescent="0.3">
      <c r="A4" s="2" t="s">
        <v>1180</v>
      </c>
      <c r="B4" t="s">
        <v>1182</v>
      </c>
    </row>
    <row r="5" spans="1:2" x14ac:dyDescent="0.3">
      <c r="A5" s="3" t="s">
        <v>90</v>
      </c>
      <c r="B5">
        <v>76</v>
      </c>
    </row>
    <row r="6" spans="1:2" x14ac:dyDescent="0.3">
      <c r="A6" s="3" t="s">
        <v>105</v>
      </c>
      <c r="B6">
        <v>78</v>
      </c>
    </row>
    <row r="7" spans="1:2" x14ac:dyDescent="0.3">
      <c r="A7" s="3" t="s">
        <v>55</v>
      </c>
      <c r="B7">
        <v>80</v>
      </c>
    </row>
    <row r="8" spans="1:2" x14ac:dyDescent="0.3">
      <c r="A8" s="3" t="s">
        <v>81</v>
      </c>
      <c r="B8">
        <v>80</v>
      </c>
    </row>
    <row r="9" spans="1:2" x14ac:dyDescent="0.3">
      <c r="A9" s="3" t="s">
        <v>154</v>
      </c>
      <c r="B9">
        <v>80</v>
      </c>
    </row>
    <row r="10" spans="1:2" x14ac:dyDescent="0.3">
      <c r="A10" s="3" t="s">
        <v>1181</v>
      </c>
      <c r="B10">
        <v>394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5F988-675B-4225-81FD-B1074789208E}">
  <dimension ref="A3:B8"/>
  <sheetViews>
    <sheetView workbookViewId="0">
      <selection activeCell="A3" sqref="A3:B8"/>
    </sheetView>
  </sheetViews>
  <sheetFormatPr defaultRowHeight="14.4" x14ac:dyDescent="0.3"/>
  <cols>
    <col min="1" max="1" width="13.109375" bestFit="1" customWidth="1"/>
    <col min="2" max="2" width="20.5546875" bestFit="1" customWidth="1"/>
    <col min="3" max="3" width="18" bestFit="1" customWidth="1"/>
  </cols>
  <sheetData>
    <row r="3" spans="1:2" x14ac:dyDescent="0.3">
      <c r="A3" s="2" t="s">
        <v>1180</v>
      </c>
      <c r="B3" t="s">
        <v>1182</v>
      </c>
    </row>
    <row r="4" spans="1:2" x14ac:dyDescent="0.3">
      <c r="A4" s="3" t="s">
        <v>213</v>
      </c>
      <c r="B4">
        <v>90</v>
      </c>
    </row>
    <row r="5" spans="1:2" x14ac:dyDescent="0.3">
      <c r="A5" s="3" t="s">
        <v>49</v>
      </c>
      <c r="B5">
        <v>276</v>
      </c>
    </row>
    <row r="6" spans="1:2" x14ac:dyDescent="0.3">
      <c r="A6" s="3" t="s">
        <v>108</v>
      </c>
      <c r="B6">
        <v>280</v>
      </c>
    </row>
    <row r="7" spans="1:2" x14ac:dyDescent="0.3">
      <c r="A7" s="3" t="s">
        <v>64</v>
      </c>
      <c r="B7">
        <v>354</v>
      </c>
    </row>
    <row r="8" spans="1:2" x14ac:dyDescent="0.3">
      <c r="A8" s="3" t="s">
        <v>1181</v>
      </c>
      <c r="B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8DE7-CBE8-48B2-8A96-19F41C5F9BFF}">
  <dimension ref="A4:B29"/>
  <sheetViews>
    <sheetView zoomScaleNormal="100" workbookViewId="0">
      <selection activeCell="B9" sqref="B9"/>
    </sheetView>
  </sheetViews>
  <sheetFormatPr defaultRowHeight="14.4" x14ac:dyDescent="0.3"/>
  <cols>
    <col min="1" max="1" width="12.5546875" bestFit="1" customWidth="1"/>
    <col min="2" max="2" width="20.5546875" bestFit="1" customWidth="1"/>
    <col min="3" max="3" width="30.44140625" bestFit="1" customWidth="1"/>
  </cols>
  <sheetData>
    <row r="4" spans="1:2" x14ac:dyDescent="0.3">
      <c r="A4" s="2" t="s">
        <v>1180</v>
      </c>
      <c r="B4" t="s">
        <v>1182</v>
      </c>
    </row>
    <row r="5" spans="1:2" x14ac:dyDescent="0.3">
      <c r="A5" s="3">
        <v>0</v>
      </c>
      <c r="B5">
        <v>52</v>
      </c>
    </row>
    <row r="6" spans="1:2" x14ac:dyDescent="0.3">
      <c r="A6" s="3">
        <v>1</v>
      </c>
      <c r="B6">
        <v>29</v>
      </c>
    </row>
    <row r="7" spans="1:2" x14ac:dyDescent="0.3">
      <c r="A7" s="3">
        <v>2</v>
      </c>
      <c r="B7">
        <v>31</v>
      </c>
    </row>
    <row r="8" spans="1:2" x14ac:dyDescent="0.3">
      <c r="A8" s="3">
        <v>3</v>
      </c>
      <c r="B8">
        <v>53</v>
      </c>
    </row>
    <row r="9" spans="1:2" x14ac:dyDescent="0.3">
      <c r="A9" s="3">
        <v>4</v>
      </c>
      <c r="B9">
        <v>46</v>
      </c>
    </row>
    <row r="10" spans="1:2" x14ac:dyDescent="0.3">
      <c r="A10" s="3">
        <v>5</v>
      </c>
      <c r="B10">
        <v>33</v>
      </c>
    </row>
    <row r="11" spans="1:2" x14ac:dyDescent="0.3">
      <c r="A11" s="3">
        <v>6</v>
      </c>
      <c r="B11">
        <v>44</v>
      </c>
    </row>
    <row r="12" spans="1:2" x14ac:dyDescent="0.3">
      <c r="A12" s="3">
        <v>7</v>
      </c>
      <c r="B12">
        <v>40</v>
      </c>
    </row>
    <row r="13" spans="1:2" x14ac:dyDescent="0.3">
      <c r="A13" s="3">
        <v>8</v>
      </c>
      <c r="B13">
        <v>36</v>
      </c>
    </row>
    <row r="14" spans="1:2" x14ac:dyDescent="0.3">
      <c r="A14" s="3">
        <v>9</v>
      </c>
      <c r="B14">
        <v>43</v>
      </c>
    </row>
    <row r="15" spans="1:2" x14ac:dyDescent="0.3">
      <c r="A15" s="3">
        <v>10</v>
      </c>
      <c r="B15">
        <v>46</v>
      </c>
    </row>
    <row r="16" spans="1:2" x14ac:dyDescent="0.3">
      <c r="A16" s="3">
        <v>11</v>
      </c>
      <c r="B16">
        <v>30</v>
      </c>
    </row>
    <row r="17" spans="1:2" x14ac:dyDescent="0.3">
      <c r="A17" s="3">
        <v>12</v>
      </c>
      <c r="B17">
        <v>40</v>
      </c>
    </row>
    <row r="18" spans="1:2" x14ac:dyDescent="0.3">
      <c r="A18" s="3">
        <v>13</v>
      </c>
      <c r="B18">
        <v>46</v>
      </c>
    </row>
    <row r="19" spans="1:2" x14ac:dyDescent="0.3">
      <c r="A19" s="3">
        <v>14</v>
      </c>
      <c r="B19">
        <v>43</v>
      </c>
    </row>
    <row r="20" spans="1:2" x14ac:dyDescent="0.3">
      <c r="A20" s="3">
        <v>15</v>
      </c>
      <c r="B20">
        <v>39</v>
      </c>
    </row>
    <row r="21" spans="1:2" x14ac:dyDescent="0.3">
      <c r="A21" s="3">
        <v>16</v>
      </c>
      <c r="B21">
        <v>49</v>
      </c>
    </row>
    <row r="22" spans="1:2" x14ac:dyDescent="0.3">
      <c r="A22" s="3">
        <v>17</v>
      </c>
      <c r="B22">
        <v>54</v>
      </c>
    </row>
    <row r="23" spans="1:2" x14ac:dyDescent="0.3">
      <c r="A23" s="3">
        <v>18</v>
      </c>
      <c r="B23">
        <v>41</v>
      </c>
    </row>
    <row r="24" spans="1:2" x14ac:dyDescent="0.3">
      <c r="A24" s="3">
        <v>19</v>
      </c>
      <c r="B24">
        <v>40</v>
      </c>
    </row>
    <row r="25" spans="1:2" x14ac:dyDescent="0.3">
      <c r="A25" s="3">
        <v>20</v>
      </c>
      <c r="B25">
        <v>34</v>
      </c>
    </row>
    <row r="26" spans="1:2" x14ac:dyDescent="0.3">
      <c r="A26" s="3">
        <v>21</v>
      </c>
      <c r="B26">
        <v>42</v>
      </c>
    </row>
    <row r="27" spans="1:2" x14ac:dyDescent="0.3">
      <c r="A27" s="3">
        <v>22</v>
      </c>
      <c r="B27">
        <v>38</v>
      </c>
    </row>
    <row r="28" spans="1:2" x14ac:dyDescent="0.3">
      <c r="A28" s="3">
        <v>23</v>
      </c>
      <c r="B28">
        <v>51</v>
      </c>
    </row>
    <row r="29" spans="1:2" x14ac:dyDescent="0.3">
      <c r="A29" s="3" t="s">
        <v>1181</v>
      </c>
      <c r="B29">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0BF50-1245-411B-BC8A-61077922BECB}">
  <dimension ref="A1:J7"/>
  <sheetViews>
    <sheetView tabSelected="1" workbookViewId="0">
      <selection activeCell="G5" sqref="G5"/>
    </sheetView>
  </sheetViews>
  <sheetFormatPr defaultRowHeight="14.4" x14ac:dyDescent="0.3"/>
  <sheetData>
    <row r="1" spans="1:10" x14ac:dyDescent="0.3">
      <c r="A1" s="11" t="s">
        <v>1193</v>
      </c>
      <c r="B1" s="11"/>
      <c r="C1" s="11"/>
      <c r="D1" s="11"/>
      <c r="E1" s="11"/>
      <c r="F1" s="11"/>
      <c r="G1" s="11"/>
      <c r="H1" s="11"/>
      <c r="I1" s="11"/>
      <c r="J1" s="11"/>
    </row>
    <row r="2" spans="1:10" x14ac:dyDescent="0.3">
      <c r="A2" s="11"/>
      <c r="B2" s="11"/>
      <c r="C2" s="11"/>
      <c r="D2" s="11"/>
      <c r="E2" s="11"/>
      <c r="F2" s="11"/>
      <c r="G2" s="11"/>
      <c r="H2" s="11"/>
      <c r="I2" s="11"/>
      <c r="J2" s="11"/>
    </row>
    <row r="3" spans="1:10" x14ac:dyDescent="0.3">
      <c r="A3" s="11"/>
      <c r="B3" s="11"/>
      <c r="C3" s="11"/>
      <c r="D3" s="11"/>
      <c r="E3" s="11"/>
      <c r="F3" s="11"/>
      <c r="G3" s="11"/>
      <c r="H3" s="11"/>
      <c r="I3" s="11"/>
      <c r="J3" s="11"/>
    </row>
    <row r="4" spans="1:10" ht="14.4" customHeight="1" x14ac:dyDescent="0.3">
      <c r="A4" s="6"/>
      <c r="B4" s="6"/>
      <c r="C4" s="12">
        <f>GETPIVOTDATA("incident_type",'accident vs state'!$A$4)</f>
        <v>1000</v>
      </c>
      <c r="D4" s="13"/>
      <c r="E4" s="8"/>
      <c r="F4" s="7"/>
      <c r="G4" s="7"/>
      <c r="H4" s="7"/>
      <c r="I4" s="7"/>
      <c r="J4" s="6"/>
    </row>
    <row r="5" spans="1:10" ht="14.4" customHeight="1" x14ac:dyDescent="0.3">
      <c r="A5" s="6"/>
      <c r="B5" s="6"/>
      <c r="C5" s="14"/>
      <c r="D5" s="11"/>
      <c r="E5" s="9"/>
      <c r="F5" s="7"/>
      <c r="G5" s="7"/>
      <c r="H5" s="7"/>
      <c r="I5" s="7"/>
      <c r="J5" s="6"/>
    </row>
    <row r="6" spans="1:10" ht="14.4" customHeight="1" x14ac:dyDescent="0.3">
      <c r="A6" s="6"/>
      <c r="B6" s="6"/>
      <c r="C6" s="15" t="s">
        <v>1194</v>
      </c>
      <c r="D6" s="16"/>
      <c r="E6" s="10"/>
      <c r="F6" s="7"/>
      <c r="G6" s="7"/>
      <c r="H6" s="7"/>
      <c r="I6" s="7"/>
      <c r="J6" s="6"/>
    </row>
    <row r="7" spans="1:10" ht="14.4" customHeight="1" x14ac:dyDescent="0.3">
      <c r="A7" s="6"/>
      <c r="B7" s="6"/>
      <c r="C7" s="6"/>
      <c r="D7" s="6"/>
      <c r="E7" s="6"/>
      <c r="F7" s="7"/>
      <c r="G7" s="7"/>
      <c r="H7" s="7"/>
      <c r="I7" s="7"/>
      <c r="J7" s="6"/>
    </row>
  </sheetData>
  <mergeCells count="3">
    <mergeCell ref="A1:J3"/>
    <mergeCell ref="C4:D5"/>
    <mergeCell ref="C6:D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insurance_claims</vt:lpstr>
      <vt:lpstr>Count and types of incident</vt:lpstr>
      <vt:lpstr>collision type</vt:lpstr>
      <vt:lpstr>accident vs state</vt:lpstr>
      <vt:lpstr>accident vs car model</vt:lpstr>
      <vt:lpstr>incident vs car model</vt:lpstr>
      <vt:lpstr>incident severity</vt:lpstr>
      <vt:lpstr>hour vs incident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Arindam</dc:creator>
  <cp:lastModifiedBy>Arindam Bhunia</cp:lastModifiedBy>
  <dcterms:created xsi:type="dcterms:W3CDTF">2024-12-27T23:36:30Z</dcterms:created>
  <dcterms:modified xsi:type="dcterms:W3CDTF">2024-12-28T02:31:48Z</dcterms:modified>
</cp:coreProperties>
</file>