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Ex3.xml" ContentType="application/vnd.ms-office.chartex+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Ex4.xml" ContentType="application/vnd.ms-office.chartex+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172e1b018aaadd17/1. Ivy/Excel/Project/2. Meesho/"/>
    </mc:Choice>
  </mc:AlternateContent>
  <xr:revisionPtr revIDLastSave="762" documentId="8_{1F321930-FD53-434A-A157-A981B9DE8EA0}" xr6:coauthVersionLast="47" xr6:coauthVersionMax="47" xr10:uidLastSave="{6C039905-DB4F-4275-8D94-D68C07AD899C}"/>
  <bookViews>
    <workbookView xWindow="-108" yWindow="-108" windowWidth="23256" windowHeight="12456" firstSheet="5" activeTab="9" xr2:uid="{37FA234C-800E-422E-AD22-82706E7C1642}"/>
  </bookViews>
  <sheets>
    <sheet name="meesho ForwardReports - Copy" sheetId="1" r:id="rId1"/>
    <sheet name="1. Order Count by State" sheetId="2" r:id="rId2"/>
    <sheet name="2. Revenue Analysis" sheetId="3" r:id="rId3"/>
    <sheet name="3. Average Order Value" sheetId="4" r:id="rId4"/>
    <sheet name="4. Order Status Evaluation" sheetId="5" r:id="rId5"/>
    <sheet name="5. State-wise Order Status Dist" sheetId="6" r:id="rId6"/>
    <sheet name="6. " sheetId="7" r:id="rId7"/>
    <sheet name="7" sheetId="9" r:id="rId8"/>
    <sheet name="KPI" sheetId="10" r:id="rId9"/>
    <sheet name="Dashboard" sheetId="8" r:id="rId10"/>
  </sheets>
  <definedNames>
    <definedName name="_xlnm._FilterDatabase" localSheetId="3" hidden="1">'3. Average Order Value'!$F$3:$G$29</definedName>
    <definedName name="_xlchart.v5.0" hidden="1">'1. Order Count by State'!$D$3</definedName>
    <definedName name="_xlchart.v5.1" hidden="1">'1. Order Count by State'!$D$4:$D$29</definedName>
    <definedName name="_xlchart.v5.10" hidden="1">'2. Revenue Analysis'!$F$3</definedName>
    <definedName name="_xlchart.v5.11" hidden="1">'2. Revenue Analysis'!$F$4:$F$29</definedName>
    <definedName name="_xlchart.v5.12" hidden="1">'1. Order Count by State'!$D$3</definedName>
    <definedName name="_xlchart.v5.13" hidden="1">'1. Order Count by State'!$D$4:$D$29</definedName>
    <definedName name="_xlchart.v5.14" hidden="1">'1. Order Count by State'!$E$3</definedName>
    <definedName name="_xlchart.v5.15" hidden="1">'1. Order Count by State'!$E$4:$E$29</definedName>
    <definedName name="_xlchart.v5.2" hidden="1">'1. Order Count by State'!$E$3</definedName>
    <definedName name="_xlchart.v5.3" hidden="1">'1. Order Count by State'!$E$4:$E$29</definedName>
    <definedName name="_xlchart.v5.4" hidden="1">'2. Revenue Analysis'!$E$3</definedName>
    <definedName name="_xlchart.v5.5" hidden="1">'2. Revenue Analysis'!$E$4:$E$29</definedName>
    <definedName name="_xlchart.v5.6" hidden="1">'2. Revenue Analysis'!$F$3</definedName>
    <definedName name="_xlchart.v5.7" hidden="1">'2. Revenue Analysis'!$F$4:$F$29</definedName>
    <definedName name="_xlchart.v5.8" hidden="1">'2. Revenue Analysis'!$E$3</definedName>
    <definedName name="_xlchart.v5.9" hidden="1">'2. Revenue Analysis'!$E$4:$E$29</definedName>
    <definedName name="Slicer_order_status">#N/A</definedName>
    <definedName name="Slicer_stat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F12" i="4"/>
  <c r="F13" i="4"/>
  <c r="F4" i="4"/>
  <c r="F25" i="4"/>
  <c r="F6" i="4"/>
  <c r="F28" i="4"/>
  <c r="F23" i="4"/>
  <c r="F5" i="4"/>
  <c r="F27" i="4"/>
  <c r="F14" i="4"/>
  <c r="F22" i="4"/>
  <c r="F26" i="4"/>
  <c r="F8" i="4"/>
  <c r="F20" i="4"/>
  <c r="F29" i="4"/>
  <c r="F11" i="4"/>
  <c r="F9" i="4"/>
  <c r="F7" i="4"/>
  <c r="F19" i="4"/>
  <c r="F15" i="4"/>
  <c r="F21" i="4"/>
  <c r="F16" i="4"/>
  <c r="F24" i="4"/>
  <c r="F18" i="4"/>
  <c r="F17" i="4"/>
  <c r="E5" i="3"/>
  <c r="E6" i="3"/>
  <c r="E7" i="3"/>
  <c r="E8" i="3"/>
  <c r="E9" i="3"/>
  <c r="E10" i="3"/>
  <c r="E11" i="3"/>
  <c r="E12" i="3"/>
  <c r="E13" i="3"/>
  <c r="E14" i="3"/>
  <c r="E15" i="3"/>
  <c r="E16" i="3"/>
  <c r="E17" i="3"/>
  <c r="E18" i="3"/>
  <c r="E19" i="3"/>
  <c r="E20" i="3"/>
  <c r="E21" i="3"/>
  <c r="E22" i="3"/>
  <c r="E23" i="3"/>
  <c r="E24" i="3"/>
  <c r="E25" i="3"/>
  <c r="E26" i="3"/>
  <c r="E27" i="3"/>
  <c r="E28" i="3"/>
  <c r="E29" i="3"/>
  <c r="E4" i="3"/>
  <c r="D5" i="2"/>
  <c r="D6" i="2"/>
  <c r="D7" i="2"/>
  <c r="D8" i="2"/>
  <c r="D9" i="2"/>
  <c r="D10" i="2"/>
  <c r="D11" i="2"/>
  <c r="D12" i="2"/>
  <c r="D13" i="2"/>
  <c r="D14" i="2"/>
  <c r="D15" i="2"/>
  <c r="D16" i="2"/>
  <c r="D17" i="2"/>
  <c r="D18" i="2"/>
  <c r="D19" i="2"/>
  <c r="D20" i="2"/>
  <c r="D21" i="2"/>
  <c r="D22" i="2"/>
  <c r="D23" i="2"/>
  <c r="D24" i="2"/>
  <c r="D25" i="2"/>
  <c r="D26" i="2"/>
  <c r="D27" i="2"/>
  <c r="D28" i="2"/>
  <c r="D29" i="2"/>
  <c r="D4" i="2"/>
  <c r="P2" i="8"/>
  <c r="G20" i="4"/>
  <c r="G15" i="4"/>
  <c r="G27" i="4"/>
  <c r="G4" i="4"/>
  <c r="G25" i="4"/>
  <c r="G11" i="4"/>
  <c r="G6" i="4"/>
  <c r="G10" i="4"/>
  <c r="G9" i="4"/>
  <c r="G24" i="4"/>
  <c r="G28" i="4"/>
  <c r="G7" i="4"/>
  <c r="G12" i="4"/>
  <c r="G23" i="4"/>
  <c r="G8" i="4"/>
  <c r="G19" i="4"/>
  <c r="G13" i="4"/>
  <c r="G29" i="4"/>
  <c r="G21" i="4"/>
  <c r="G14" i="4"/>
  <c r="G16" i="4"/>
  <c r="G22" i="4"/>
  <c r="G26" i="4"/>
  <c r="G18" i="4"/>
  <c r="G5" i="4"/>
  <c r="G17" i="4"/>
  <c r="F4" i="3"/>
  <c r="F5" i="3"/>
  <c r="F17" i="3"/>
  <c r="F29" i="3"/>
  <c r="F6" i="3"/>
  <c r="F18" i="3"/>
  <c r="F7" i="3"/>
  <c r="F19" i="3"/>
  <c r="F8" i="3"/>
  <c r="F20" i="3"/>
  <c r="F9" i="3"/>
  <c r="F21" i="3"/>
  <c r="F10" i="3"/>
  <c r="F22" i="3"/>
  <c r="F11" i="3"/>
  <c r="F12" i="3"/>
  <c r="F24" i="3"/>
  <c r="F13" i="3"/>
  <c r="F26" i="3"/>
  <c r="F27" i="3"/>
  <c r="F28" i="3"/>
  <c r="F23" i="3"/>
  <c r="F25" i="3"/>
  <c r="F14" i="3"/>
  <c r="F15" i="3"/>
  <c r="F16" i="3"/>
  <c r="E5" i="2"/>
  <c r="E17" i="2"/>
  <c r="E29" i="2"/>
  <c r="E18" i="2"/>
  <c r="E7" i="2"/>
  <c r="E19" i="2"/>
  <c r="E8" i="2"/>
  <c r="E20" i="2"/>
  <c r="E9" i="2"/>
  <c r="E10" i="2"/>
  <c r="E11" i="2"/>
  <c r="E12" i="2"/>
  <c r="E13" i="2"/>
  <c r="E14" i="2"/>
  <c r="E15" i="2"/>
  <c r="E16" i="2"/>
  <c r="E6" i="2"/>
  <c r="E21" i="2"/>
  <c r="E22" i="2"/>
  <c r="E23" i="2"/>
  <c r="E24" i="2"/>
  <c r="E25" i="2"/>
  <c r="E26" i="2"/>
  <c r="E27" i="2"/>
  <c r="E28" i="2"/>
  <c r="E4" i="2"/>
  <c r="T2" i="8"/>
</calcChain>
</file>

<file path=xl/sharedStrings.xml><?xml version="1.0" encoding="utf-8"?>
<sst xmlns="http://schemas.openxmlformats.org/spreadsheetml/2006/main" count="636" uniqueCount="232">
  <si>
    <t>order_date</t>
  </si>
  <si>
    <t>sub_order_num</t>
  </si>
  <si>
    <t>order_status</t>
  </si>
  <si>
    <t>state</t>
  </si>
  <si>
    <t>pin</t>
  </si>
  <si>
    <t>gst_amount</t>
  </si>
  <si>
    <t>meesho_price</t>
  </si>
  <si>
    <t>shipping_charges_total</t>
  </si>
  <si>
    <t>price</t>
  </si>
  <si>
    <t>Avg order val</t>
  </si>
  <si>
    <t>381809810413_1</t>
  </si>
  <si>
    <t>Shipped</t>
  </si>
  <si>
    <t>Jammu &amp; Kashmir</t>
  </si>
  <si>
    <t>940712900368_1</t>
  </si>
  <si>
    <t>rto</t>
  </si>
  <si>
    <t>Uttar Pradesh</t>
  </si>
  <si>
    <t>322259568161_1</t>
  </si>
  <si>
    <t>Delivered</t>
  </si>
  <si>
    <t>Telangana</t>
  </si>
  <si>
    <t>475133679575_1</t>
  </si>
  <si>
    <t>Cancelled</t>
  </si>
  <si>
    <t>493966375185_1</t>
  </si>
  <si>
    <t>Odisha</t>
  </si>
  <si>
    <t>284641390076_1</t>
  </si>
  <si>
    <t>Maharashtra</t>
  </si>
  <si>
    <t>528661643961_1</t>
  </si>
  <si>
    <t>Return</t>
  </si>
  <si>
    <t>West Bengal</t>
  </si>
  <si>
    <t>313984293646_1</t>
  </si>
  <si>
    <t>545646779706_1</t>
  </si>
  <si>
    <t>Andhra Pradesh</t>
  </si>
  <si>
    <t>755146728346_1</t>
  </si>
  <si>
    <t>910483967612_1</t>
  </si>
  <si>
    <t>Assam</t>
  </si>
  <si>
    <t>933916764856_1</t>
  </si>
  <si>
    <t>Chandigarh</t>
  </si>
  <si>
    <t>810704930357_1</t>
  </si>
  <si>
    <t>converted up to uttar pradesh</t>
  </si>
  <si>
    <t>486842794529_1</t>
  </si>
  <si>
    <t>Delhi</t>
  </si>
  <si>
    <t>590792915541_1</t>
  </si>
  <si>
    <t>756746970573_1</t>
  </si>
  <si>
    <t>Tamil Nadu</t>
  </si>
  <si>
    <t>263636176870_1</t>
  </si>
  <si>
    <t>Rajasthan</t>
  </si>
  <si>
    <t>668655545003_1</t>
  </si>
  <si>
    <t>675841565482_1</t>
  </si>
  <si>
    <t>715638312753_1</t>
  </si>
  <si>
    <t>643537959075_1</t>
  </si>
  <si>
    <t>Punjab</t>
  </si>
  <si>
    <t>796423327995_1</t>
  </si>
  <si>
    <t>Chhattisgarh</t>
  </si>
  <si>
    <t>520950302337_1</t>
  </si>
  <si>
    <t>781373357372_1</t>
  </si>
  <si>
    <t>Bihar</t>
  </si>
  <si>
    <t>395369627755_1</t>
  </si>
  <si>
    <t>313945993871_1</t>
  </si>
  <si>
    <t>740854251861_1</t>
  </si>
  <si>
    <t>315389638702_1</t>
  </si>
  <si>
    <t>747803875668_1</t>
  </si>
  <si>
    <t>507323371165_1</t>
  </si>
  <si>
    <t>Karnataka</t>
  </si>
  <si>
    <t>572323669372_1</t>
  </si>
  <si>
    <t>115964435613_1</t>
  </si>
  <si>
    <t>Exchange</t>
  </si>
  <si>
    <t>120234205854_1</t>
  </si>
  <si>
    <t>Kerala</t>
  </si>
  <si>
    <t>173534645547_1</t>
  </si>
  <si>
    <t>Madhya Pradesh</t>
  </si>
  <si>
    <t>498649084066_1</t>
  </si>
  <si>
    <t>485706928032_1</t>
  </si>
  <si>
    <t>912010011757_1</t>
  </si>
  <si>
    <t>Others</t>
  </si>
  <si>
    <t>748208976472_1</t>
  </si>
  <si>
    <t>684818289255_1</t>
  </si>
  <si>
    <t>640125783153_1</t>
  </si>
  <si>
    <t>Gujarat</t>
  </si>
  <si>
    <t>403153127441_1</t>
  </si>
  <si>
    <t>882312666682_1</t>
  </si>
  <si>
    <t>485570015946_1</t>
  </si>
  <si>
    <t>641300392975_1</t>
  </si>
  <si>
    <t>odisha</t>
  </si>
  <si>
    <t>546528163157_1</t>
  </si>
  <si>
    <t>363376800481_1</t>
  </si>
  <si>
    <t>848334441754_1</t>
  </si>
  <si>
    <t>354258590368_1</t>
  </si>
  <si>
    <t>967475471717_1</t>
  </si>
  <si>
    <t>261363877240_1</t>
  </si>
  <si>
    <t>236795271202_1</t>
  </si>
  <si>
    <t>755828660648_1</t>
  </si>
  <si>
    <t>507304078237_1</t>
  </si>
  <si>
    <t>963799194113_1</t>
  </si>
  <si>
    <t>248244279818_1</t>
  </si>
  <si>
    <t>851847662041_1</t>
  </si>
  <si>
    <t>458878633167_1</t>
  </si>
  <si>
    <t>269083456798_1</t>
  </si>
  <si>
    <t>Goa</t>
  </si>
  <si>
    <t>437167650973_1</t>
  </si>
  <si>
    <t>736602256273_1</t>
  </si>
  <si>
    <t>384931415630_1</t>
  </si>
  <si>
    <t>621670207763_1</t>
  </si>
  <si>
    <t>239488734703_1</t>
  </si>
  <si>
    <t>704165208295_1</t>
  </si>
  <si>
    <t>426207937376_1</t>
  </si>
  <si>
    <t>717389427083_1</t>
  </si>
  <si>
    <t>707632123402_1</t>
  </si>
  <si>
    <t>220688769897_1</t>
  </si>
  <si>
    <t>145765249861_1</t>
  </si>
  <si>
    <t>832025757463_1</t>
  </si>
  <si>
    <t>133620476043_1</t>
  </si>
  <si>
    <t>823942308881_1</t>
  </si>
  <si>
    <t>349165630963_1</t>
  </si>
  <si>
    <t>Uttarakhand</t>
  </si>
  <si>
    <t>264002870509_1</t>
  </si>
  <si>
    <t>654530604117_1</t>
  </si>
  <si>
    <t>150003921805_1</t>
  </si>
  <si>
    <t>188317821806_1</t>
  </si>
  <si>
    <t>673557263786_1</t>
  </si>
  <si>
    <t>231138984607_1</t>
  </si>
  <si>
    <t>641914233092_1</t>
  </si>
  <si>
    <t>922552445432_1</t>
  </si>
  <si>
    <t>406826346276_1</t>
  </si>
  <si>
    <t>849870909835_1</t>
  </si>
  <si>
    <t>507255016644_1</t>
  </si>
  <si>
    <t>537121032423_1</t>
  </si>
  <si>
    <t>874997211089_1</t>
  </si>
  <si>
    <t>574899849229_1</t>
  </si>
  <si>
    <t>583140288760_1</t>
  </si>
  <si>
    <t>710010425387_1</t>
  </si>
  <si>
    <t>seoni</t>
  </si>
  <si>
    <t>803134095214_1</t>
  </si>
  <si>
    <t xml:space="preserve">up </t>
  </si>
  <si>
    <t>139089555643_1</t>
  </si>
  <si>
    <t>State Bank Of India</t>
  </si>
  <si>
    <t>974991026344_1</t>
  </si>
  <si>
    <t>704814497883_1</t>
  </si>
  <si>
    <t>296540364861_1</t>
  </si>
  <si>
    <t>571369750119_1</t>
  </si>
  <si>
    <t>542703544972_1</t>
  </si>
  <si>
    <t>Himachal Pradesh</t>
  </si>
  <si>
    <t>355746559602_1</t>
  </si>
  <si>
    <t>768837658082_1</t>
  </si>
  <si>
    <t>265339595628_1</t>
  </si>
  <si>
    <t>354486173123_1</t>
  </si>
  <si>
    <t>397474434265_1</t>
  </si>
  <si>
    <t>382786145334_1</t>
  </si>
  <si>
    <t>261601009640_1</t>
  </si>
  <si>
    <t>703072596386_1</t>
  </si>
  <si>
    <t>402972493507_1</t>
  </si>
  <si>
    <t>125088357756_1</t>
  </si>
  <si>
    <t>203099192349_1</t>
  </si>
  <si>
    <t>928726855752_1</t>
  </si>
  <si>
    <t>295645979015_1</t>
  </si>
  <si>
    <t>978604039408_1</t>
  </si>
  <si>
    <t>Haryana</t>
  </si>
  <si>
    <t>189410351427_1</t>
  </si>
  <si>
    <t>301578067962_1</t>
  </si>
  <si>
    <t>658416003246_1</t>
  </si>
  <si>
    <t>114775122169_1</t>
  </si>
  <si>
    <t>473722759765_1</t>
  </si>
  <si>
    <t>803963214519_1</t>
  </si>
  <si>
    <t>184970118893_1</t>
  </si>
  <si>
    <t>736602256273_2</t>
  </si>
  <si>
    <t>237419587792_1</t>
  </si>
  <si>
    <t>555207008312_1</t>
  </si>
  <si>
    <t>702473758487_1</t>
  </si>
  <si>
    <t>105706412059_1</t>
  </si>
  <si>
    <t>183404359462_1</t>
  </si>
  <si>
    <t>294779117929_1</t>
  </si>
  <si>
    <t>431854237562_1</t>
  </si>
  <si>
    <t>118121582107_1</t>
  </si>
  <si>
    <t>Mumbai</t>
  </si>
  <si>
    <t>296605193297_1</t>
  </si>
  <si>
    <t>1688345391_1</t>
  </si>
  <si>
    <t>Arunachal Pradesh</t>
  </si>
  <si>
    <t>704133639877_1</t>
  </si>
  <si>
    <t>444981584080_1</t>
  </si>
  <si>
    <t>765111140935_1</t>
  </si>
  <si>
    <t>923462757835_1</t>
  </si>
  <si>
    <t>punjab</t>
  </si>
  <si>
    <t>447323391939_1</t>
  </si>
  <si>
    <t>271046524562_1</t>
  </si>
  <si>
    <t>346130315989_1</t>
  </si>
  <si>
    <t>312073496064_1</t>
  </si>
  <si>
    <t>916538974169_1</t>
  </si>
  <si>
    <t>436163379734_1</t>
  </si>
  <si>
    <t>MAHARASHTRA</t>
  </si>
  <si>
    <t>Row Labels</t>
  </si>
  <si>
    <t>Count of sub_order_num</t>
  </si>
  <si>
    <t>State</t>
  </si>
  <si>
    <t>No. of orders</t>
  </si>
  <si>
    <t>Grand Total</t>
  </si>
  <si>
    <t>Sum of price</t>
  </si>
  <si>
    <t>Revenue</t>
  </si>
  <si>
    <t>Average order value</t>
  </si>
  <si>
    <t>Count of order_status</t>
  </si>
  <si>
    <t>Column Labels</t>
  </si>
  <si>
    <t>29-Jul</t>
  </si>
  <si>
    <t>30-Jul</t>
  </si>
  <si>
    <t>31-Jul</t>
  </si>
  <si>
    <t>01-Aug</t>
  </si>
  <si>
    <t>02-Aug</t>
  </si>
  <si>
    <t>03-Aug</t>
  </si>
  <si>
    <t>04-Aug</t>
  </si>
  <si>
    <t>05-Aug</t>
  </si>
  <si>
    <t>06-Aug</t>
  </si>
  <si>
    <t>07-Aug</t>
  </si>
  <si>
    <t>08-Aug</t>
  </si>
  <si>
    <t>09-Aug</t>
  </si>
  <si>
    <t>10-Aug</t>
  </si>
  <si>
    <t>11-Aug</t>
  </si>
  <si>
    <t>12-Aug</t>
  </si>
  <si>
    <t>13-Aug</t>
  </si>
  <si>
    <t>14-Aug</t>
  </si>
  <si>
    <t>15-Aug</t>
  </si>
  <si>
    <t>16-Aug</t>
  </si>
  <si>
    <t>18-Aug</t>
  </si>
  <si>
    <t>19-Aug</t>
  </si>
  <si>
    <t>20-Aug</t>
  </si>
  <si>
    <t>21-Aug</t>
  </si>
  <si>
    <t>22-Aug</t>
  </si>
  <si>
    <t>23-Aug</t>
  </si>
  <si>
    <t>24-Aug</t>
  </si>
  <si>
    <t>25-Aug</t>
  </si>
  <si>
    <t>26-Aug</t>
  </si>
  <si>
    <t>27-Aug</t>
  </si>
  <si>
    <t>28-Aug</t>
  </si>
  <si>
    <t>29-Aug</t>
  </si>
  <si>
    <t>30-Aug</t>
  </si>
  <si>
    <t>31-Aug</t>
  </si>
  <si>
    <t>Meesho Sales Data Dashboard</t>
  </si>
  <si>
    <t>No.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</si>
</sst>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 [$₹-4009]\ * #,##0_ ;_ [$₹-4009]\ * \-#,##0_ ;_ [$₹-4009]\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0"/>
      <name val="Calibri"/>
      <family val="2"/>
      <scheme val="minor"/>
    </font>
    <font>
      <b/>
      <sz val="26"/>
      <name val="Calibri"/>
      <family val="2"/>
      <scheme val="minor"/>
    </font>
    <font>
      <b/>
      <sz val="24"/>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42" applyFont="1"/>
    <xf numFmtId="0" fontId="18" fillId="0" borderId="0" xfId="0" applyFont="1" applyAlignment="1">
      <alignment vertical="center"/>
    </xf>
    <xf numFmtId="0" fontId="0" fillId="33" borderId="12" xfId="0" applyFill="1" applyBorder="1"/>
    <xf numFmtId="0" fontId="0" fillId="33" borderId="14" xfId="0" applyFill="1" applyBorder="1"/>
    <xf numFmtId="0" fontId="0" fillId="33" borderId="17" xfId="0" applyFill="1" applyBorder="1"/>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16" fillId="0" borderId="15" xfId="0" applyFont="1" applyBorder="1" applyAlignment="1">
      <alignment horizontal="center"/>
    </xf>
    <xf numFmtId="0" fontId="16" fillId="0" borderId="16" xfId="0" applyFont="1" applyBorder="1" applyAlignment="1">
      <alignment horizontal="center"/>
    </xf>
    <xf numFmtId="0" fontId="20" fillId="0" borderId="10" xfId="0" applyFont="1" applyBorder="1" applyAlignment="1">
      <alignment horizontal="center"/>
    </xf>
    <xf numFmtId="0" fontId="20" fillId="0" borderId="11" xfId="0" applyFont="1" applyBorder="1" applyAlignment="1">
      <alignment horizontal="center"/>
    </xf>
    <xf numFmtId="0" fontId="20" fillId="0" borderId="13" xfId="0" applyFont="1" applyBorder="1" applyAlignment="1">
      <alignment horizontal="center"/>
    </xf>
    <xf numFmtId="0" fontId="20" fillId="0" borderId="0" xfId="0" applyFont="1" applyAlignment="1">
      <alignment horizontal="center"/>
    </xf>
    <xf numFmtId="166" fontId="21" fillId="0" borderId="10" xfId="0" applyNumberFormat="1" applyFont="1" applyBorder="1" applyAlignment="1">
      <alignment horizontal="center" vertical="center"/>
    </xf>
    <xf numFmtId="166" fontId="21" fillId="0" borderId="11" xfId="0" applyNumberFormat="1" applyFont="1" applyBorder="1" applyAlignment="1">
      <alignment horizontal="center" vertical="center"/>
    </xf>
    <xf numFmtId="166" fontId="21" fillId="0" borderId="13" xfId="0" applyNumberFormat="1" applyFont="1" applyBorder="1" applyAlignment="1">
      <alignment horizontal="center" vertical="center"/>
    </xf>
    <xf numFmtId="166" fontId="21" fillId="0" borderId="0" xfId="0" applyNumberFormat="1"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 Average Order Value'!$G$3</c:f>
              <c:strCache>
                <c:ptCount val="1"/>
                <c:pt idx="0">
                  <c:v>Average order value</c:v>
                </c:pt>
              </c:strCache>
            </c:strRef>
          </c:tx>
          <c:spPr>
            <a:solidFill>
              <a:schemeClr val="accent1"/>
            </a:solidFill>
            <a:ln>
              <a:noFill/>
            </a:ln>
            <a:effectLst/>
          </c:spPr>
          <c:invertIfNegative val="0"/>
          <c:cat>
            <c:strRef>
              <c:f>'3. Average Order Value'!$F$4:$F$29</c:f>
              <c:strCache>
                <c:ptCount val="26"/>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&amp; Kashmir</c:v>
                </c:pt>
                <c:pt idx="12">
                  <c:v>Karnataka</c:v>
                </c:pt>
                <c:pt idx="13">
                  <c:v>Kerala</c:v>
                </c:pt>
                <c:pt idx="14">
                  <c:v>Madhya Pradesh</c:v>
                </c:pt>
                <c:pt idx="15">
                  <c:v>Maharashtra</c:v>
                </c:pt>
                <c:pt idx="16">
                  <c:v>Mumbai</c:v>
                </c:pt>
                <c:pt idx="17">
                  <c:v>Odisha</c:v>
                </c:pt>
                <c:pt idx="18">
                  <c:v>Others</c:v>
                </c:pt>
                <c:pt idx="19">
                  <c:v>Punjab</c:v>
                </c:pt>
                <c:pt idx="20">
                  <c:v>Rajasthan</c:v>
                </c:pt>
                <c:pt idx="21">
                  <c:v>Tamil Nadu</c:v>
                </c:pt>
                <c:pt idx="22">
                  <c:v>Telangana</c:v>
                </c:pt>
                <c:pt idx="23">
                  <c:v>Uttar Pradesh</c:v>
                </c:pt>
                <c:pt idx="24">
                  <c:v>Uttarakhand</c:v>
                </c:pt>
                <c:pt idx="25">
                  <c:v>West Bengal</c:v>
                </c:pt>
              </c:strCache>
            </c:strRef>
          </c:cat>
          <c:val>
            <c:numRef>
              <c:f>'3. Average Order Value'!$G$4:$G$29</c:f>
              <c:numCache>
                <c:formatCode>General</c:formatCode>
                <c:ptCount val="26"/>
                <c:pt idx="0">
                  <c:v>1382.375</c:v>
                </c:pt>
                <c:pt idx="1">
                  <c:v>1464</c:v>
                </c:pt>
                <c:pt idx="2">
                  <c:v>1452.6</c:v>
                </c:pt>
                <c:pt idx="3">
                  <c:v>1434.3333333333333</c:v>
                </c:pt>
                <c:pt idx="4">
                  <c:v>2456</c:v>
                </c:pt>
                <c:pt idx="5">
                  <c:v>1141.3333333333333</c:v>
                </c:pt>
                <c:pt idx="6">
                  <c:v>1656.75</c:v>
                </c:pt>
                <c:pt idx="7">
                  <c:v>508</c:v>
                </c:pt>
                <c:pt idx="8">
                  <c:v>1210.125</c:v>
                </c:pt>
                <c:pt idx="9">
                  <c:v>1847</c:v>
                </c:pt>
                <c:pt idx="10">
                  <c:v>973.5</c:v>
                </c:pt>
                <c:pt idx="11">
                  <c:v>1417.5</c:v>
                </c:pt>
                <c:pt idx="12">
                  <c:v>1252.8</c:v>
                </c:pt>
                <c:pt idx="13">
                  <c:v>1011.125</c:v>
                </c:pt>
                <c:pt idx="14">
                  <c:v>1631.7777777777778</c:v>
                </c:pt>
                <c:pt idx="15">
                  <c:v>1283</c:v>
                </c:pt>
                <c:pt idx="16">
                  <c:v>499</c:v>
                </c:pt>
                <c:pt idx="17">
                  <c:v>1463.125</c:v>
                </c:pt>
                <c:pt idx="18">
                  <c:v>1464.3333333333333</c:v>
                </c:pt>
                <c:pt idx="19">
                  <c:v>1638.6666666666667</c:v>
                </c:pt>
                <c:pt idx="20">
                  <c:v>1317</c:v>
                </c:pt>
                <c:pt idx="21">
                  <c:v>1390.4</c:v>
                </c:pt>
                <c:pt idx="22">
                  <c:v>1258.3333333333333</c:v>
                </c:pt>
                <c:pt idx="23">
                  <c:v>1387.9166666666667</c:v>
                </c:pt>
                <c:pt idx="24">
                  <c:v>1150</c:v>
                </c:pt>
                <c:pt idx="25">
                  <c:v>1336.7777777777778</c:v>
                </c:pt>
              </c:numCache>
            </c:numRef>
          </c:val>
          <c:extLst>
            <c:ext xmlns:c16="http://schemas.microsoft.com/office/drawing/2014/chart" uri="{C3380CC4-5D6E-409C-BE32-E72D297353CC}">
              <c16:uniqueId val="{00000000-A50E-4B03-BA4D-1331CA72FBDA}"/>
            </c:ext>
          </c:extLst>
        </c:ser>
        <c:dLbls>
          <c:showLegendKey val="0"/>
          <c:showVal val="0"/>
          <c:showCatName val="0"/>
          <c:showSerName val="0"/>
          <c:showPercent val="0"/>
          <c:showBubbleSize val="0"/>
        </c:dLbls>
        <c:gapWidth val="182"/>
        <c:axId val="828833663"/>
        <c:axId val="1105225551"/>
      </c:barChart>
      <c:catAx>
        <c:axId val="82883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25551"/>
        <c:crosses val="autoZero"/>
        <c:auto val="1"/>
        <c:lblAlgn val="ctr"/>
        <c:lblOffset val="100"/>
        <c:noMultiLvlLbl val="0"/>
      </c:catAx>
      <c:valAx>
        <c:axId val="1105225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3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Sales Data Dashboard.xlsx]4. Order Status Evaluation!PivotTable11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'4. Order Status Evaluation'!$B$3:$B$4</c:f>
              <c:strCache>
                <c:ptCount val="1"/>
                <c:pt idx="0">
                  <c:v>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Order Status Evaluation'!$A$5:$A$25</c:f>
              <c:strCache>
                <c:ptCount val="20"/>
                <c:pt idx="0">
                  <c:v>West Bengal</c:v>
                </c:pt>
                <c:pt idx="1">
                  <c:v>Uttarakhand</c:v>
                </c:pt>
                <c:pt idx="2">
                  <c:v>Uttar Pradesh</c:v>
                </c:pt>
                <c:pt idx="3">
                  <c:v>Telangana</c:v>
                </c:pt>
                <c:pt idx="4">
                  <c:v>Tamil Nadu</c:v>
                </c:pt>
                <c:pt idx="5">
                  <c:v>Rajasthan</c:v>
                </c:pt>
                <c:pt idx="6">
                  <c:v>Punjab</c:v>
                </c:pt>
                <c:pt idx="7">
                  <c:v>Others</c:v>
                </c:pt>
                <c:pt idx="8">
                  <c:v>Odisha</c:v>
                </c:pt>
                <c:pt idx="9">
                  <c:v>Maharashtra</c:v>
                </c:pt>
                <c:pt idx="10">
                  <c:v>Madhya Pradesh</c:v>
                </c:pt>
                <c:pt idx="11">
                  <c:v>Kerala</c:v>
                </c:pt>
                <c:pt idx="12">
                  <c:v>Jammu &amp; Kashmir</c:v>
                </c:pt>
                <c:pt idx="13">
                  <c:v>Gujarat</c:v>
                </c:pt>
                <c:pt idx="14">
                  <c:v>Delhi</c:v>
                </c:pt>
                <c:pt idx="15">
                  <c:v>Chandigarh</c:v>
                </c:pt>
                <c:pt idx="16">
                  <c:v>Bihar</c:v>
                </c:pt>
                <c:pt idx="17">
                  <c:v>Assam</c:v>
                </c:pt>
                <c:pt idx="18">
                  <c:v>Arunachal Pradesh</c:v>
                </c:pt>
                <c:pt idx="19">
                  <c:v>Andhra Pradesh</c:v>
                </c:pt>
              </c:strCache>
            </c:strRef>
          </c:cat>
          <c:val>
            <c:numRef>
              <c:f>'4. Order Status Evaluation'!$B$5:$B$25</c:f>
              <c:numCache>
                <c:formatCode>General</c:formatCode>
                <c:ptCount val="20"/>
                <c:pt idx="0">
                  <c:v>1</c:v>
                </c:pt>
                <c:pt idx="2">
                  <c:v>3</c:v>
                </c:pt>
                <c:pt idx="3">
                  <c:v>2</c:v>
                </c:pt>
                <c:pt idx="8">
                  <c:v>1</c:v>
                </c:pt>
                <c:pt idx="10">
                  <c:v>3</c:v>
                </c:pt>
                <c:pt idx="11">
                  <c:v>1</c:v>
                </c:pt>
                <c:pt idx="12">
                  <c:v>1</c:v>
                </c:pt>
                <c:pt idx="14">
                  <c:v>2</c:v>
                </c:pt>
                <c:pt idx="15">
                  <c:v>1</c:v>
                </c:pt>
                <c:pt idx="16">
                  <c:v>1</c:v>
                </c:pt>
                <c:pt idx="17">
                  <c:v>2</c:v>
                </c:pt>
                <c:pt idx="19">
                  <c:v>4</c:v>
                </c:pt>
              </c:numCache>
            </c:numRef>
          </c:val>
          <c:extLst>
            <c:ext xmlns:c16="http://schemas.microsoft.com/office/drawing/2014/chart" uri="{C3380CC4-5D6E-409C-BE32-E72D297353CC}">
              <c16:uniqueId val="{00000000-F638-4F30-B2B3-91BFAED595EB}"/>
            </c:ext>
          </c:extLst>
        </c:ser>
        <c:ser>
          <c:idx val="1"/>
          <c:order val="1"/>
          <c:tx>
            <c:strRef>
              <c:f>'4. Order Status Evaluation'!$C$3:$C$4</c:f>
              <c:strCache>
                <c:ptCount val="1"/>
                <c:pt idx="0">
                  <c:v>Return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Order Status Evaluation'!$A$5:$A$25</c:f>
              <c:strCache>
                <c:ptCount val="20"/>
                <c:pt idx="0">
                  <c:v>West Bengal</c:v>
                </c:pt>
                <c:pt idx="1">
                  <c:v>Uttarakhand</c:v>
                </c:pt>
                <c:pt idx="2">
                  <c:v>Uttar Pradesh</c:v>
                </c:pt>
                <c:pt idx="3">
                  <c:v>Telangana</c:v>
                </c:pt>
                <c:pt idx="4">
                  <c:v>Tamil Nadu</c:v>
                </c:pt>
                <c:pt idx="5">
                  <c:v>Rajasthan</c:v>
                </c:pt>
                <c:pt idx="6">
                  <c:v>Punjab</c:v>
                </c:pt>
                <c:pt idx="7">
                  <c:v>Others</c:v>
                </c:pt>
                <c:pt idx="8">
                  <c:v>Odisha</c:v>
                </c:pt>
                <c:pt idx="9">
                  <c:v>Maharashtra</c:v>
                </c:pt>
                <c:pt idx="10">
                  <c:v>Madhya Pradesh</c:v>
                </c:pt>
                <c:pt idx="11">
                  <c:v>Kerala</c:v>
                </c:pt>
                <c:pt idx="12">
                  <c:v>Jammu &amp; Kashmir</c:v>
                </c:pt>
                <c:pt idx="13">
                  <c:v>Gujarat</c:v>
                </c:pt>
                <c:pt idx="14">
                  <c:v>Delhi</c:v>
                </c:pt>
                <c:pt idx="15">
                  <c:v>Chandigarh</c:v>
                </c:pt>
                <c:pt idx="16">
                  <c:v>Bihar</c:v>
                </c:pt>
                <c:pt idx="17">
                  <c:v>Assam</c:v>
                </c:pt>
                <c:pt idx="18">
                  <c:v>Arunachal Pradesh</c:v>
                </c:pt>
                <c:pt idx="19">
                  <c:v>Andhra Pradesh</c:v>
                </c:pt>
              </c:strCache>
            </c:strRef>
          </c:cat>
          <c:val>
            <c:numRef>
              <c:f>'4. Order Status Evaluation'!$C$5:$C$25</c:f>
              <c:numCache>
                <c:formatCode>General</c:formatCode>
                <c:ptCount val="20"/>
                <c:pt idx="0">
                  <c:v>3</c:v>
                </c:pt>
                <c:pt idx="1">
                  <c:v>1</c:v>
                </c:pt>
                <c:pt idx="2">
                  <c:v>3</c:v>
                </c:pt>
                <c:pt idx="3">
                  <c:v>2</c:v>
                </c:pt>
                <c:pt idx="4">
                  <c:v>4</c:v>
                </c:pt>
                <c:pt idx="5">
                  <c:v>2</c:v>
                </c:pt>
                <c:pt idx="6">
                  <c:v>2</c:v>
                </c:pt>
                <c:pt idx="7">
                  <c:v>2</c:v>
                </c:pt>
                <c:pt idx="8">
                  <c:v>3</c:v>
                </c:pt>
                <c:pt idx="9">
                  <c:v>2</c:v>
                </c:pt>
                <c:pt idx="10">
                  <c:v>2</c:v>
                </c:pt>
                <c:pt idx="11">
                  <c:v>3</c:v>
                </c:pt>
                <c:pt idx="13">
                  <c:v>1</c:v>
                </c:pt>
                <c:pt idx="14">
                  <c:v>1</c:v>
                </c:pt>
                <c:pt idx="17">
                  <c:v>1</c:v>
                </c:pt>
                <c:pt idx="18">
                  <c:v>1</c:v>
                </c:pt>
                <c:pt idx="19">
                  <c:v>1</c:v>
                </c:pt>
              </c:numCache>
            </c:numRef>
          </c:val>
          <c:extLst>
            <c:ext xmlns:c16="http://schemas.microsoft.com/office/drawing/2014/chart" uri="{C3380CC4-5D6E-409C-BE32-E72D297353CC}">
              <c16:uniqueId val="{00000007-F638-4F30-B2B3-91BFAED595EB}"/>
            </c:ext>
          </c:extLst>
        </c:ser>
        <c:dLbls>
          <c:dLblPos val="inEnd"/>
          <c:showLegendKey val="0"/>
          <c:showVal val="1"/>
          <c:showCatName val="0"/>
          <c:showSerName val="0"/>
          <c:showPercent val="0"/>
          <c:showBubbleSize val="0"/>
        </c:dLbls>
        <c:gapWidth val="150"/>
        <c:overlap val="100"/>
        <c:axId val="1172688495"/>
        <c:axId val="1172665935"/>
      </c:barChart>
      <c:catAx>
        <c:axId val="117268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65935"/>
        <c:crosses val="autoZero"/>
        <c:auto val="1"/>
        <c:lblAlgn val="ctr"/>
        <c:lblOffset val="100"/>
        <c:noMultiLvlLbl val="0"/>
      </c:catAx>
      <c:valAx>
        <c:axId val="117266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88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Sales Data Dashboard.xlsx]5. State-wise Order Status Dist!PivotTable13</c:name>
    <c:fmtId val="1"/>
  </c:pivotSource>
  <c:chart>
    <c:title>
      <c:layout>
        <c:manualLayout>
          <c:xMode val="edge"/>
          <c:yMode val="edge"/>
          <c:x val="0.43429844097995546"/>
          <c:y val="9.548611111111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'5. State-wise Order Status Dist'!$B$3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14-468C-A869-1F31A125E1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14-468C-A869-1F31A125E1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14-468C-A869-1F31A125E1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14-468C-A869-1F31A125E1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DFED-4000-BB53-3F325A812B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DFED-4000-BB53-3F325A812B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 State-wise Order Status Dist'!$A$4:$A$10</c:f>
              <c:strCache>
                <c:ptCount val="6"/>
                <c:pt idx="0">
                  <c:v>Delivered</c:v>
                </c:pt>
                <c:pt idx="1">
                  <c:v>Return</c:v>
                </c:pt>
                <c:pt idx="2">
                  <c:v>Shipped</c:v>
                </c:pt>
                <c:pt idx="3">
                  <c:v>rto</c:v>
                </c:pt>
                <c:pt idx="4">
                  <c:v>Cancelled</c:v>
                </c:pt>
                <c:pt idx="5">
                  <c:v>Exchange</c:v>
                </c:pt>
              </c:strCache>
            </c:strRef>
          </c:cat>
          <c:val>
            <c:numRef>
              <c:f>'5. State-wise Order Status Dist'!$B$4:$B$10</c:f>
              <c:numCache>
                <c:formatCode>General</c:formatCode>
                <c:ptCount val="6"/>
                <c:pt idx="0">
                  <c:v>50</c:v>
                </c:pt>
                <c:pt idx="1">
                  <c:v>34</c:v>
                </c:pt>
                <c:pt idx="2">
                  <c:v>26</c:v>
                </c:pt>
                <c:pt idx="3">
                  <c:v>22</c:v>
                </c:pt>
                <c:pt idx="4">
                  <c:v>4</c:v>
                </c:pt>
                <c:pt idx="5">
                  <c:v>2</c:v>
                </c:pt>
              </c:numCache>
            </c:numRef>
          </c:val>
          <c:extLst>
            <c:ext xmlns:c16="http://schemas.microsoft.com/office/drawing/2014/chart" uri="{C3380CC4-5D6E-409C-BE32-E72D297353CC}">
              <c16:uniqueId val="{00000000-DFED-4000-BB53-3F325A812BF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Sales Data Dashboard.xlsx]6. !PivotTable14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 '!$B$4</c:f>
              <c:strCache>
                <c:ptCount val="1"/>
                <c:pt idx="0">
                  <c:v>Total</c:v>
                </c:pt>
              </c:strCache>
            </c:strRef>
          </c:tx>
          <c:spPr>
            <a:ln w="28575" cap="rnd">
              <a:solidFill>
                <a:schemeClr val="accent1"/>
              </a:solidFill>
              <a:round/>
            </a:ln>
            <a:effectLst/>
          </c:spPr>
          <c:marker>
            <c:symbol val="none"/>
          </c:marker>
          <c:cat>
            <c:strRef>
              <c:f>'6. '!$A$5:$A$38</c:f>
              <c:strCache>
                <c:ptCount val="33"/>
                <c:pt idx="0">
                  <c:v>29-Jul</c:v>
                </c:pt>
                <c:pt idx="1">
                  <c:v>30-Jul</c:v>
                </c:pt>
                <c:pt idx="2">
                  <c:v>31-Jul</c:v>
                </c:pt>
                <c:pt idx="3">
                  <c:v>01-Aug</c:v>
                </c:pt>
                <c:pt idx="4">
                  <c:v>02-Aug</c:v>
                </c:pt>
                <c:pt idx="5">
                  <c:v>03-Aug</c:v>
                </c:pt>
                <c:pt idx="6">
                  <c:v>04-Aug</c:v>
                </c:pt>
                <c:pt idx="7">
                  <c:v>05-Aug</c:v>
                </c:pt>
                <c:pt idx="8">
                  <c:v>06-Aug</c:v>
                </c:pt>
                <c:pt idx="9">
                  <c:v>07-Aug</c:v>
                </c:pt>
                <c:pt idx="10">
                  <c:v>08-Aug</c:v>
                </c:pt>
                <c:pt idx="11">
                  <c:v>09-Aug</c:v>
                </c:pt>
                <c:pt idx="12">
                  <c:v>10-Aug</c:v>
                </c:pt>
                <c:pt idx="13">
                  <c:v>11-Aug</c:v>
                </c:pt>
                <c:pt idx="14">
                  <c:v>12-Aug</c:v>
                </c:pt>
                <c:pt idx="15">
                  <c:v>13-Aug</c:v>
                </c:pt>
                <c:pt idx="16">
                  <c:v>14-Aug</c:v>
                </c:pt>
                <c:pt idx="17">
                  <c:v>15-Aug</c:v>
                </c:pt>
                <c:pt idx="18">
                  <c:v>16-Aug</c:v>
                </c:pt>
                <c:pt idx="19">
                  <c:v>18-Aug</c:v>
                </c:pt>
                <c:pt idx="20">
                  <c:v>19-Aug</c:v>
                </c:pt>
                <c:pt idx="21">
                  <c:v>20-Aug</c:v>
                </c:pt>
                <c:pt idx="22">
                  <c:v>21-Aug</c:v>
                </c:pt>
                <c:pt idx="23">
                  <c:v>22-Aug</c:v>
                </c:pt>
                <c:pt idx="24">
                  <c:v>23-Aug</c:v>
                </c:pt>
                <c:pt idx="25">
                  <c:v>24-Aug</c:v>
                </c:pt>
                <c:pt idx="26">
                  <c:v>25-Aug</c:v>
                </c:pt>
                <c:pt idx="27">
                  <c:v>26-Aug</c:v>
                </c:pt>
                <c:pt idx="28">
                  <c:v>27-Aug</c:v>
                </c:pt>
                <c:pt idx="29">
                  <c:v>28-Aug</c:v>
                </c:pt>
                <c:pt idx="30">
                  <c:v>29-Aug</c:v>
                </c:pt>
                <c:pt idx="31">
                  <c:v>30-Aug</c:v>
                </c:pt>
                <c:pt idx="32">
                  <c:v>31-Aug</c:v>
                </c:pt>
              </c:strCache>
            </c:strRef>
          </c:cat>
          <c:val>
            <c:numRef>
              <c:f>'6. '!$B$5:$B$38</c:f>
              <c:numCache>
                <c:formatCode>General</c:formatCode>
                <c:ptCount val="33"/>
                <c:pt idx="0">
                  <c:v>3885</c:v>
                </c:pt>
                <c:pt idx="1">
                  <c:v>1722</c:v>
                </c:pt>
                <c:pt idx="2">
                  <c:v>3320</c:v>
                </c:pt>
                <c:pt idx="3">
                  <c:v>2050</c:v>
                </c:pt>
                <c:pt idx="4">
                  <c:v>7409</c:v>
                </c:pt>
                <c:pt idx="5">
                  <c:v>2887</c:v>
                </c:pt>
                <c:pt idx="6">
                  <c:v>7220</c:v>
                </c:pt>
                <c:pt idx="7">
                  <c:v>3394</c:v>
                </c:pt>
                <c:pt idx="8">
                  <c:v>4988</c:v>
                </c:pt>
                <c:pt idx="9">
                  <c:v>5374</c:v>
                </c:pt>
                <c:pt idx="10">
                  <c:v>6189</c:v>
                </c:pt>
                <c:pt idx="11">
                  <c:v>6710</c:v>
                </c:pt>
                <c:pt idx="12">
                  <c:v>5927</c:v>
                </c:pt>
                <c:pt idx="13">
                  <c:v>4438</c:v>
                </c:pt>
                <c:pt idx="14">
                  <c:v>4382</c:v>
                </c:pt>
                <c:pt idx="15">
                  <c:v>8789</c:v>
                </c:pt>
                <c:pt idx="16">
                  <c:v>3493</c:v>
                </c:pt>
                <c:pt idx="17">
                  <c:v>12519</c:v>
                </c:pt>
                <c:pt idx="18">
                  <c:v>3561</c:v>
                </c:pt>
                <c:pt idx="19">
                  <c:v>4614</c:v>
                </c:pt>
                <c:pt idx="20">
                  <c:v>1464</c:v>
                </c:pt>
                <c:pt idx="21">
                  <c:v>4680</c:v>
                </c:pt>
                <c:pt idx="22">
                  <c:v>8886</c:v>
                </c:pt>
                <c:pt idx="23">
                  <c:v>13112</c:v>
                </c:pt>
                <c:pt idx="24">
                  <c:v>5431</c:v>
                </c:pt>
                <c:pt idx="25">
                  <c:v>4779</c:v>
                </c:pt>
                <c:pt idx="26">
                  <c:v>11109</c:v>
                </c:pt>
                <c:pt idx="27">
                  <c:v>7273</c:v>
                </c:pt>
                <c:pt idx="28">
                  <c:v>7087</c:v>
                </c:pt>
                <c:pt idx="29">
                  <c:v>3861</c:v>
                </c:pt>
                <c:pt idx="30">
                  <c:v>3180</c:v>
                </c:pt>
                <c:pt idx="31">
                  <c:v>11644</c:v>
                </c:pt>
                <c:pt idx="32">
                  <c:v>2106</c:v>
                </c:pt>
              </c:numCache>
            </c:numRef>
          </c:val>
          <c:smooth val="0"/>
          <c:extLst>
            <c:ext xmlns:c16="http://schemas.microsoft.com/office/drawing/2014/chart" uri="{C3380CC4-5D6E-409C-BE32-E72D297353CC}">
              <c16:uniqueId val="{00000000-D465-4839-B6BA-28F756661589}"/>
            </c:ext>
          </c:extLst>
        </c:ser>
        <c:dLbls>
          <c:showLegendKey val="0"/>
          <c:showVal val="0"/>
          <c:showCatName val="0"/>
          <c:showSerName val="0"/>
          <c:showPercent val="0"/>
          <c:showBubbleSize val="0"/>
        </c:dLbls>
        <c:smooth val="0"/>
        <c:axId val="1172677935"/>
        <c:axId val="1172680335"/>
      </c:lineChart>
      <c:catAx>
        <c:axId val="11726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80335"/>
        <c:crosses val="autoZero"/>
        <c:auto val="1"/>
        <c:lblAlgn val="ctr"/>
        <c:lblOffset val="100"/>
        <c:noMultiLvlLbl val="0"/>
      </c:catAx>
      <c:valAx>
        <c:axId val="1172680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7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Sales Data Dashboard.xlsx]7!PivotTable16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'7'!$B$3</c:f>
              <c:strCache>
                <c:ptCount val="1"/>
                <c:pt idx="0">
                  <c:v>Total</c:v>
                </c:pt>
              </c:strCache>
            </c:strRef>
          </c:tx>
          <c:spPr>
            <a:ln w="28575" cap="rnd">
              <a:solidFill>
                <a:schemeClr val="accent1"/>
              </a:solidFill>
              <a:round/>
            </a:ln>
            <a:effectLst/>
          </c:spPr>
          <c:marker>
            <c:symbol val="none"/>
          </c:marker>
          <c:cat>
            <c:strRef>
              <c:f>'7'!$A$4:$A$37</c:f>
              <c:strCache>
                <c:ptCount val="33"/>
                <c:pt idx="0">
                  <c:v>29-Jul</c:v>
                </c:pt>
                <c:pt idx="1">
                  <c:v>30-Jul</c:v>
                </c:pt>
                <c:pt idx="2">
                  <c:v>31-Jul</c:v>
                </c:pt>
                <c:pt idx="3">
                  <c:v>01-Aug</c:v>
                </c:pt>
                <c:pt idx="4">
                  <c:v>02-Aug</c:v>
                </c:pt>
                <c:pt idx="5">
                  <c:v>03-Aug</c:v>
                </c:pt>
                <c:pt idx="6">
                  <c:v>04-Aug</c:v>
                </c:pt>
                <c:pt idx="7">
                  <c:v>05-Aug</c:v>
                </c:pt>
                <c:pt idx="8">
                  <c:v>06-Aug</c:v>
                </c:pt>
                <c:pt idx="9">
                  <c:v>07-Aug</c:v>
                </c:pt>
                <c:pt idx="10">
                  <c:v>08-Aug</c:v>
                </c:pt>
                <c:pt idx="11">
                  <c:v>09-Aug</c:v>
                </c:pt>
                <c:pt idx="12">
                  <c:v>10-Aug</c:v>
                </c:pt>
                <c:pt idx="13">
                  <c:v>11-Aug</c:v>
                </c:pt>
                <c:pt idx="14">
                  <c:v>12-Aug</c:v>
                </c:pt>
                <c:pt idx="15">
                  <c:v>13-Aug</c:v>
                </c:pt>
                <c:pt idx="16">
                  <c:v>14-Aug</c:v>
                </c:pt>
                <c:pt idx="17">
                  <c:v>15-Aug</c:v>
                </c:pt>
                <c:pt idx="18">
                  <c:v>16-Aug</c:v>
                </c:pt>
                <c:pt idx="19">
                  <c:v>18-Aug</c:v>
                </c:pt>
                <c:pt idx="20">
                  <c:v>19-Aug</c:v>
                </c:pt>
                <c:pt idx="21">
                  <c:v>20-Aug</c:v>
                </c:pt>
                <c:pt idx="22">
                  <c:v>21-Aug</c:v>
                </c:pt>
                <c:pt idx="23">
                  <c:v>22-Aug</c:v>
                </c:pt>
                <c:pt idx="24">
                  <c:v>23-Aug</c:v>
                </c:pt>
                <c:pt idx="25">
                  <c:v>24-Aug</c:v>
                </c:pt>
                <c:pt idx="26">
                  <c:v>25-Aug</c:v>
                </c:pt>
                <c:pt idx="27">
                  <c:v>26-Aug</c:v>
                </c:pt>
                <c:pt idx="28">
                  <c:v>27-Aug</c:v>
                </c:pt>
                <c:pt idx="29">
                  <c:v>28-Aug</c:v>
                </c:pt>
                <c:pt idx="30">
                  <c:v>29-Aug</c:v>
                </c:pt>
                <c:pt idx="31">
                  <c:v>30-Aug</c:v>
                </c:pt>
                <c:pt idx="32">
                  <c:v>31-Aug</c:v>
                </c:pt>
              </c:strCache>
            </c:strRef>
          </c:cat>
          <c:val>
            <c:numRef>
              <c:f>'7'!$B$4:$B$37</c:f>
              <c:numCache>
                <c:formatCode>General</c:formatCode>
                <c:ptCount val="33"/>
                <c:pt idx="0">
                  <c:v>3</c:v>
                </c:pt>
                <c:pt idx="1">
                  <c:v>1</c:v>
                </c:pt>
                <c:pt idx="2">
                  <c:v>2</c:v>
                </c:pt>
                <c:pt idx="3">
                  <c:v>1</c:v>
                </c:pt>
                <c:pt idx="4">
                  <c:v>5</c:v>
                </c:pt>
                <c:pt idx="5">
                  <c:v>2</c:v>
                </c:pt>
                <c:pt idx="6">
                  <c:v>5</c:v>
                </c:pt>
                <c:pt idx="7">
                  <c:v>2</c:v>
                </c:pt>
                <c:pt idx="8">
                  <c:v>3</c:v>
                </c:pt>
                <c:pt idx="9">
                  <c:v>4</c:v>
                </c:pt>
                <c:pt idx="10">
                  <c:v>4</c:v>
                </c:pt>
                <c:pt idx="11">
                  <c:v>5</c:v>
                </c:pt>
                <c:pt idx="12">
                  <c:v>4</c:v>
                </c:pt>
                <c:pt idx="13">
                  <c:v>3</c:v>
                </c:pt>
                <c:pt idx="14">
                  <c:v>3</c:v>
                </c:pt>
                <c:pt idx="15">
                  <c:v>6</c:v>
                </c:pt>
                <c:pt idx="16">
                  <c:v>3</c:v>
                </c:pt>
                <c:pt idx="17">
                  <c:v>8</c:v>
                </c:pt>
                <c:pt idx="18">
                  <c:v>2</c:v>
                </c:pt>
                <c:pt idx="19">
                  <c:v>3</c:v>
                </c:pt>
                <c:pt idx="20">
                  <c:v>1</c:v>
                </c:pt>
                <c:pt idx="21">
                  <c:v>3</c:v>
                </c:pt>
                <c:pt idx="22">
                  <c:v>6</c:v>
                </c:pt>
                <c:pt idx="23">
                  <c:v>8</c:v>
                </c:pt>
                <c:pt idx="24">
                  <c:v>3</c:v>
                </c:pt>
                <c:pt idx="25">
                  <c:v>3</c:v>
                </c:pt>
                <c:pt idx="26">
                  <c:v>14</c:v>
                </c:pt>
                <c:pt idx="27">
                  <c:v>7</c:v>
                </c:pt>
                <c:pt idx="28">
                  <c:v>7</c:v>
                </c:pt>
                <c:pt idx="29">
                  <c:v>4</c:v>
                </c:pt>
                <c:pt idx="30">
                  <c:v>3</c:v>
                </c:pt>
                <c:pt idx="31">
                  <c:v>9</c:v>
                </c:pt>
                <c:pt idx="32">
                  <c:v>1</c:v>
                </c:pt>
              </c:numCache>
            </c:numRef>
          </c:val>
          <c:smooth val="0"/>
          <c:extLst>
            <c:ext xmlns:c16="http://schemas.microsoft.com/office/drawing/2014/chart" uri="{C3380CC4-5D6E-409C-BE32-E72D297353CC}">
              <c16:uniqueId val="{00000000-B204-423D-8D54-9A48B5956921}"/>
            </c:ext>
          </c:extLst>
        </c:ser>
        <c:dLbls>
          <c:showLegendKey val="0"/>
          <c:showVal val="0"/>
          <c:showCatName val="0"/>
          <c:showSerName val="0"/>
          <c:showPercent val="0"/>
          <c:showBubbleSize val="0"/>
        </c:dLbls>
        <c:smooth val="0"/>
        <c:axId val="1446191183"/>
        <c:axId val="1446198383"/>
      </c:lineChart>
      <c:catAx>
        <c:axId val="144619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98383"/>
        <c:crosses val="autoZero"/>
        <c:auto val="1"/>
        <c:lblAlgn val="ctr"/>
        <c:lblOffset val="100"/>
        <c:noMultiLvlLbl val="0"/>
      </c:catAx>
      <c:valAx>
        <c:axId val="144619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[Meesho Sales Data Dashboard.xlsx]5. State-wise Order Status Dist!PivotTable13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Order Status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50000"/>
            </a:schemeClr>
          </a:solidFill>
          <a:ln w="19050">
            <a:solidFill>
              <a:schemeClr val="lt1"/>
            </a:solidFill>
          </a:ln>
          <a:effectLst/>
        </c:spPr>
      </c:pivotFmt>
      <c:pivotFmt>
        <c:idx val="12"/>
        <c:spPr>
          <a:solidFill>
            <a:schemeClr val="accent4">
              <a:shade val="70000"/>
            </a:schemeClr>
          </a:solidFill>
          <a:ln w="19050">
            <a:solidFill>
              <a:schemeClr val="lt1"/>
            </a:solidFill>
          </a:ln>
          <a:effectLst/>
        </c:spPr>
      </c:pivotFmt>
      <c:pivotFmt>
        <c:idx val="13"/>
        <c:spPr>
          <a:solidFill>
            <a:schemeClr val="accent4">
              <a:shade val="90000"/>
            </a:schemeClr>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tint val="70000"/>
            </a:schemeClr>
          </a:solidFill>
          <a:ln w="19050">
            <a:solidFill>
              <a:schemeClr val="lt1"/>
            </a:solidFill>
          </a:ln>
          <a:effectLst/>
        </c:spPr>
      </c:pivotFmt>
      <c:pivotFmt>
        <c:idx val="16"/>
        <c:spPr>
          <a:solidFill>
            <a:schemeClr val="accent4"/>
          </a:solidFill>
          <a:ln w="19050">
            <a:solidFill>
              <a:schemeClr val="lt1"/>
            </a:solidFill>
          </a:ln>
          <a:effectLst/>
        </c:spPr>
      </c:pivotFmt>
    </c:pivotFmts>
    <c:plotArea>
      <c:layout/>
      <c:doughnutChart>
        <c:varyColors val="1"/>
        <c:ser>
          <c:idx val="0"/>
          <c:order val="0"/>
          <c:tx>
            <c:strRef>
              <c:f>'5. State-wise Order Status Dist'!$B$3</c:f>
              <c:strCache>
                <c:ptCount val="1"/>
                <c:pt idx="0">
                  <c:v>Total</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1-E93F-4269-AA07-D7695DD4C6AC}"/>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3-E93F-4269-AA07-D7695DD4C6AC}"/>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5-E93F-4269-AA07-D7695DD4C6AC}"/>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E93F-4269-AA07-D7695DD4C6AC}"/>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9-E93F-4269-AA07-D7695DD4C6AC}"/>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B-E93F-4269-AA07-D7695DD4C6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 State-wise Order Status Dist'!$A$4:$A$10</c:f>
              <c:strCache>
                <c:ptCount val="6"/>
                <c:pt idx="0">
                  <c:v>Delivered</c:v>
                </c:pt>
                <c:pt idx="1">
                  <c:v>Return</c:v>
                </c:pt>
                <c:pt idx="2">
                  <c:v>Shipped</c:v>
                </c:pt>
                <c:pt idx="3">
                  <c:v>rto</c:v>
                </c:pt>
                <c:pt idx="4">
                  <c:v>Cancelled</c:v>
                </c:pt>
                <c:pt idx="5">
                  <c:v>Exchange</c:v>
                </c:pt>
              </c:strCache>
            </c:strRef>
          </c:cat>
          <c:val>
            <c:numRef>
              <c:f>'5. State-wise Order Status Dist'!$B$4:$B$10</c:f>
              <c:numCache>
                <c:formatCode>General</c:formatCode>
                <c:ptCount val="6"/>
                <c:pt idx="0">
                  <c:v>50</c:v>
                </c:pt>
                <c:pt idx="1">
                  <c:v>34</c:v>
                </c:pt>
                <c:pt idx="2">
                  <c:v>26</c:v>
                </c:pt>
                <c:pt idx="3">
                  <c:v>22</c:v>
                </c:pt>
                <c:pt idx="4">
                  <c:v>4</c:v>
                </c:pt>
                <c:pt idx="5">
                  <c:v>2</c:v>
                </c:pt>
              </c:numCache>
            </c:numRef>
          </c:val>
          <c:extLst>
            <c:ext xmlns:c16="http://schemas.microsoft.com/office/drawing/2014/chart" uri="{C3380CC4-5D6E-409C-BE32-E72D297353CC}">
              <c16:uniqueId val="{0000000C-E93F-4269-AA07-D7695DD4C6A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[Meesho Sales Data Dashboard.xlsx]6. !PivotTable14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 '!$B$4</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'6. '!$A$5:$A$38</c:f>
              <c:strCache>
                <c:ptCount val="33"/>
                <c:pt idx="0">
                  <c:v>29-Jul</c:v>
                </c:pt>
                <c:pt idx="1">
                  <c:v>30-Jul</c:v>
                </c:pt>
                <c:pt idx="2">
                  <c:v>31-Jul</c:v>
                </c:pt>
                <c:pt idx="3">
                  <c:v>01-Aug</c:v>
                </c:pt>
                <c:pt idx="4">
                  <c:v>02-Aug</c:v>
                </c:pt>
                <c:pt idx="5">
                  <c:v>03-Aug</c:v>
                </c:pt>
                <c:pt idx="6">
                  <c:v>04-Aug</c:v>
                </c:pt>
                <c:pt idx="7">
                  <c:v>05-Aug</c:v>
                </c:pt>
                <c:pt idx="8">
                  <c:v>06-Aug</c:v>
                </c:pt>
                <c:pt idx="9">
                  <c:v>07-Aug</c:v>
                </c:pt>
                <c:pt idx="10">
                  <c:v>08-Aug</c:v>
                </c:pt>
                <c:pt idx="11">
                  <c:v>09-Aug</c:v>
                </c:pt>
                <c:pt idx="12">
                  <c:v>10-Aug</c:v>
                </c:pt>
                <c:pt idx="13">
                  <c:v>11-Aug</c:v>
                </c:pt>
                <c:pt idx="14">
                  <c:v>12-Aug</c:v>
                </c:pt>
                <c:pt idx="15">
                  <c:v>13-Aug</c:v>
                </c:pt>
                <c:pt idx="16">
                  <c:v>14-Aug</c:v>
                </c:pt>
                <c:pt idx="17">
                  <c:v>15-Aug</c:v>
                </c:pt>
                <c:pt idx="18">
                  <c:v>16-Aug</c:v>
                </c:pt>
                <c:pt idx="19">
                  <c:v>18-Aug</c:v>
                </c:pt>
                <c:pt idx="20">
                  <c:v>19-Aug</c:v>
                </c:pt>
                <c:pt idx="21">
                  <c:v>20-Aug</c:v>
                </c:pt>
                <c:pt idx="22">
                  <c:v>21-Aug</c:v>
                </c:pt>
                <c:pt idx="23">
                  <c:v>22-Aug</c:v>
                </c:pt>
                <c:pt idx="24">
                  <c:v>23-Aug</c:v>
                </c:pt>
                <c:pt idx="25">
                  <c:v>24-Aug</c:v>
                </c:pt>
                <c:pt idx="26">
                  <c:v>25-Aug</c:v>
                </c:pt>
                <c:pt idx="27">
                  <c:v>26-Aug</c:v>
                </c:pt>
                <c:pt idx="28">
                  <c:v>27-Aug</c:v>
                </c:pt>
                <c:pt idx="29">
                  <c:v>28-Aug</c:v>
                </c:pt>
                <c:pt idx="30">
                  <c:v>29-Aug</c:v>
                </c:pt>
                <c:pt idx="31">
                  <c:v>30-Aug</c:v>
                </c:pt>
                <c:pt idx="32">
                  <c:v>31-Aug</c:v>
                </c:pt>
              </c:strCache>
            </c:strRef>
          </c:cat>
          <c:val>
            <c:numRef>
              <c:f>'6. '!$B$5:$B$38</c:f>
              <c:numCache>
                <c:formatCode>General</c:formatCode>
                <c:ptCount val="33"/>
                <c:pt idx="0">
                  <c:v>3885</c:v>
                </c:pt>
                <c:pt idx="1">
                  <c:v>1722</c:v>
                </c:pt>
                <c:pt idx="2">
                  <c:v>3320</c:v>
                </c:pt>
                <c:pt idx="3">
                  <c:v>2050</c:v>
                </c:pt>
                <c:pt idx="4">
                  <c:v>7409</c:v>
                </c:pt>
                <c:pt idx="5">
                  <c:v>2887</c:v>
                </c:pt>
                <c:pt idx="6">
                  <c:v>7220</c:v>
                </c:pt>
                <c:pt idx="7">
                  <c:v>3394</c:v>
                </c:pt>
                <c:pt idx="8">
                  <c:v>4988</c:v>
                </c:pt>
                <c:pt idx="9">
                  <c:v>5374</c:v>
                </c:pt>
                <c:pt idx="10">
                  <c:v>6189</c:v>
                </c:pt>
                <c:pt idx="11">
                  <c:v>6710</c:v>
                </c:pt>
                <c:pt idx="12">
                  <c:v>5927</c:v>
                </c:pt>
                <c:pt idx="13">
                  <c:v>4438</c:v>
                </c:pt>
                <c:pt idx="14">
                  <c:v>4382</c:v>
                </c:pt>
                <c:pt idx="15">
                  <c:v>8789</c:v>
                </c:pt>
                <c:pt idx="16">
                  <c:v>3493</c:v>
                </c:pt>
                <c:pt idx="17">
                  <c:v>12519</c:v>
                </c:pt>
                <c:pt idx="18">
                  <c:v>3561</c:v>
                </c:pt>
                <c:pt idx="19">
                  <c:v>4614</c:v>
                </c:pt>
                <c:pt idx="20">
                  <c:v>1464</c:v>
                </c:pt>
                <c:pt idx="21">
                  <c:v>4680</c:v>
                </c:pt>
                <c:pt idx="22">
                  <c:v>8886</c:v>
                </c:pt>
                <c:pt idx="23">
                  <c:v>13112</c:v>
                </c:pt>
                <c:pt idx="24">
                  <c:v>5431</c:v>
                </c:pt>
                <c:pt idx="25">
                  <c:v>4779</c:v>
                </c:pt>
                <c:pt idx="26">
                  <c:v>11109</c:v>
                </c:pt>
                <c:pt idx="27">
                  <c:v>7273</c:v>
                </c:pt>
                <c:pt idx="28">
                  <c:v>7087</c:v>
                </c:pt>
                <c:pt idx="29">
                  <c:v>3861</c:v>
                </c:pt>
                <c:pt idx="30">
                  <c:v>3180</c:v>
                </c:pt>
                <c:pt idx="31">
                  <c:v>11644</c:v>
                </c:pt>
                <c:pt idx="32">
                  <c:v>2106</c:v>
                </c:pt>
              </c:numCache>
            </c:numRef>
          </c:val>
          <c:smooth val="0"/>
          <c:extLst>
            <c:ext xmlns:c16="http://schemas.microsoft.com/office/drawing/2014/chart" uri="{C3380CC4-5D6E-409C-BE32-E72D297353CC}">
              <c16:uniqueId val="{00000000-BE98-4624-AC14-485FD42D8FF6}"/>
            </c:ext>
          </c:extLst>
        </c:ser>
        <c:dLbls>
          <c:showLegendKey val="0"/>
          <c:showVal val="0"/>
          <c:showCatName val="0"/>
          <c:showSerName val="0"/>
          <c:showPercent val="0"/>
          <c:showBubbleSize val="0"/>
        </c:dLbls>
        <c:marker val="1"/>
        <c:smooth val="0"/>
        <c:axId val="1172677935"/>
        <c:axId val="1172680335"/>
      </c:lineChart>
      <c:catAx>
        <c:axId val="11726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80335"/>
        <c:crosses val="autoZero"/>
        <c:auto val="1"/>
        <c:lblAlgn val="ctr"/>
        <c:lblOffset val="100"/>
        <c:noMultiLvlLbl val="0"/>
      </c:catAx>
      <c:valAx>
        <c:axId val="1172680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7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[Meesho Sales Data Dashboard.xlsx]4. Order Status Evaluation!PivotTable11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1">
                <a:solidFill>
                  <a:sysClr val="windowText" lastClr="000000"/>
                </a:solidFill>
              </a:rPr>
              <a:t>No. of</a:t>
            </a:r>
            <a:r>
              <a:rPr lang="en-IN" sz="1300" b="1" baseline="0">
                <a:solidFill>
                  <a:sysClr val="windowText" lastClr="000000"/>
                </a:solidFill>
              </a:rPr>
              <a:t> items </a:t>
            </a:r>
          </a:p>
          <a:p>
            <a:pPr>
              <a:defRPr/>
            </a:pPr>
            <a:r>
              <a:rPr lang="en-IN" sz="1300" b="1" baseline="0">
                <a:solidFill>
                  <a:sysClr val="windowText" lastClr="000000"/>
                </a:solidFill>
              </a:rPr>
              <a:t>(returned or opted for return) </a:t>
            </a:r>
            <a:endParaRPr lang="en-IN" sz="13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'4. Order Status Evaluation'!$B$3:$B$4</c:f>
              <c:strCache>
                <c:ptCount val="1"/>
                <c:pt idx="0">
                  <c:v>rto</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Order Status Evaluation'!$A$5:$A$25</c:f>
              <c:strCache>
                <c:ptCount val="20"/>
                <c:pt idx="0">
                  <c:v>West Bengal</c:v>
                </c:pt>
                <c:pt idx="1">
                  <c:v>Uttarakhand</c:v>
                </c:pt>
                <c:pt idx="2">
                  <c:v>Uttar Pradesh</c:v>
                </c:pt>
                <c:pt idx="3">
                  <c:v>Telangana</c:v>
                </c:pt>
                <c:pt idx="4">
                  <c:v>Tamil Nadu</c:v>
                </c:pt>
                <c:pt idx="5">
                  <c:v>Rajasthan</c:v>
                </c:pt>
                <c:pt idx="6">
                  <c:v>Punjab</c:v>
                </c:pt>
                <c:pt idx="7">
                  <c:v>Others</c:v>
                </c:pt>
                <c:pt idx="8">
                  <c:v>Odisha</c:v>
                </c:pt>
                <c:pt idx="9">
                  <c:v>Maharashtra</c:v>
                </c:pt>
                <c:pt idx="10">
                  <c:v>Madhya Pradesh</c:v>
                </c:pt>
                <c:pt idx="11">
                  <c:v>Kerala</c:v>
                </c:pt>
                <c:pt idx="12">
                  <c:v>Jammu &amp; Kashmir</c:v>
                </c:pt>
                <c:pt idx="13">
                  <c:v>Gujarat</c:v>
                </c:pt>
                <c:pt idx="14">
                  <c:v>Delhi</c:v>
                </c:pt>
                <c:pt idx="15">
                  <c:v>Chandigarh</c:v>
                </c:pt>
                <c:pt idx="16">
                  <c:v>Bihar</c:v>
                </c:pt>
                <c:pt idx="17">
                  <c:v>Assam</c:v>
                </c:pt>
                <c:pt idx="18">
                  <c:v>Arunachal Pradesh</c:v>
                </c:pt>
                <c:pt idx="19">
                  <c:v>Andhra Pradesh</c:v>
                </c:pt>
              </c:strCache>
            </c:strRef>
          </c:cat>
          <c:val>
            <c:numRef>
              <c:f>'4. Order Status Evaluation'!$B$5:$B$25</c:f>
              <c:numCache>
                <c:formatCode>General</c:formatCode>
                <c:ptCount val="20"/>
                <c:pt idx="0">
                  <c:v>1</c:v>
                </c:pt>
                <c:pt idx="2">
                  <c:v>3</c:v>
                </c:pt>
                <c:pt idx="3">
                  <c:v>2</c:v>
                </c:pt>
                <c:pt idx="8">
                  <c:v>1</c:v>
                </c:pt>
                <c:pt idx="10">
                  <c:v>3</c:v>
                </c:pt>
                <c:pt idx="11">
                  <c:v>1</c:v>
                </c:pt>
                <c:pt idx="12">
                  <c:v>1</c:v>
                </c:pt>
                <c:pt idx="14">
                  <c:v>2</c:v>
                </c:pt>
                <c:pt idx="15">
                  <c:v>1</c:v>
                </c:pt>
                <c:pt idx="16">
                  <c:v>1</c:v>
                </c:pt>
                <c:pt idx="17">
                  <c:v>2</c:v>
                </c:pt>
                <c:pt idx="19">
                  <c:v>4</c:v>
                </c:pt>
              </c:numCache>
            </c:numRef>
          </c:val>
          <c:extLst>
            <c:ext xmlns:c16="http://schemas.microsoft.com/office/drawing/2014/chart" uri="{C3380CC4-5D6E-409C-BE32-E72D297353CC}">
              <c16:uniqueId val="{00000000-DFEF-47D4-A648-06F47E04362C}"/>
            </c:ext>
          </c:extLst>
        </c:ser>
        <c:ser>
          <c:idx val="1"/>
          <c:order val="1"/>
          <c:tx>
            <c:strRef>
              <c:f>'4. Order Status Evaluation'!$C$3:$C$4</c:f>
              <c:strCache>
                <c:ptCount val="1"/>
                <c:pt idx="0">
                  <c:v>Return</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Order Status Evaluation'!$A$5:$A$25</c:f>
              <c:strCache>
                <c:ptCount val="20"/>
                <c:pt idx="0">
                  <c:v>West Bengal</c:v>
                </c:pt>
                <c:pt idx="1">
                  <c:v>Uttarakhand</c:v>
                </c:pt>
                <c:pt idx="2">
                  <c:v>Uttar Pradesh</c:v>
                </c:pt>
                <c:pt idx="3">
                  <c:v>Telangana</c:v>
                </c:pt>
                <c:pt idx="4">
                  <c:v>Tamil Nadu</c:v>
                </c:pt>
                <c:pt idx="5">
                  <c:v>Rajasthan</c:v>
                </c:pt>
                <c:pt idx="6">
                  <c:v>Punjab</c:v>
                </c:pt>
                <c:pt idx="7">
                  <c:v>Others</c:v>
                </c:pt>
                <c:pt idx="8">
                  <c:v>Odisha</c:v>
                </c:pt>
                <c:pt idx="9">
                  <c:v>Maharashtra</c:v>
                </c:pt>
                <c:pt idx="10">
                  <c:v>Madhya Pradesh</c:v>
                </c:pt>
                <c:pt idx="11">
                  <c:v>Kerala</c:v>
                </c:pt>
                <c:pt idx="12">
                  <c:v>Jammu &amp; Kashmir</c:v>
                </c:pt>
                <c:pt idx="13">
                  <c:v>Gujarat</c:v>
                </c:pt>
                <c:pt idx="14">
                  <c:v>Delhi</c:v>
                </c:pt>
                <c:pt idx="15">
                  <c:v>Chandigarh</c:v>
                </c:pt>
                <c:pt idx="16">
                  <c:v>Bihar</c:v>
                </c:pt>
                <c:pt idx="17">
                  <c:v>Assam</c:v>
                </c:pt>
                <c:pt idx="18">
                  <c:v>Arunachal Pradesh</c:v>
                </c:pt>
                <c:pt idx="19">
                  <c:v>Andhra Pradesh</c:v>
                </c:pt>
              </c:strCache>
            </c:strRef>
          </c:cat>
          <c:val>
            <c:numRef>
              <c:f>'4. Order Status Evaluation'!$C$5:$C$25</c:f>
              <c:numCache>
                <c:formatCode>General</c:formatCode>
                <c:ptCount val="20"/>
                <c:pt idx="0">
                  <c:v>3</c:v>
                </c:pt>
                <c:pt idx="1">
                  <c:v>1</c:v>
                </c:pt>
                <c:pt idx="2">
                  <c:v>3</c:v>
                </c:pt>
                <c:pt idx="3">
                  <c:v>2</c:v>
                </c:pt>
                <c:pt idx="4">
                  <c:v>4</c:v>
                </c:pt>
                <c:pt idx="5">
                  <c:v>2</c:v>
                </c:pt>
                <c:pt idx="6">
                  <c:v>2</c:v>
                </c:pt>
                <c:pt idx="7">
                  <c:v>2</c:v>
                </c:pt>
                <c:pt idx="8">
                  <c:v>3</c:v>
                </c:pt>
                <c:pt idx="9">
                  <c:v>2</c:v>
                </c:pt>
                <c:pt idx="10">
                  <c:v>2</c:v>
                </c:pt>
                <c:pt idx="11">
                  <c:v>3</c:v>
                </c:pt>
                <c:pt idx="13">
                  <c:v>1</c:v>
                </c:pt>
                <c:pt idx="14">
                  <c:v>1</c:v>
                </c:pt>
                <c:pt idx="17">
                  <c:v>1</c:v>
                </c:pt>
                <c:pt idx="18">
                  <c:v>1</c:v>
                </c:pt>
                <c:pt idx="19">
                  <c:v>1</c:v>
                </c:pt>
              </c:numCache>
            </c:numRef>
          </c:val>
          <c:extLst>
            <c:ext xmlns:c16="http://schemas.microsoft.com/office/drawing/2014/chart" uri="{C3380CC4-5D6E-409C-BE32-E72D297353CC}">
              <c16:uniqueId val="{00000005-DFEF-47D4-A648-06F47E04362C}"/>
            </c:ext>
          </c:extLst>
        </c:ser>
        <c:dLbls>
          <c:dLblPos val="inEnd"/>
          <c:showLegendKey val="0"/>
          <c:showVal val="1"/>
          <c:showCatName val="0"/>
          <c:showSerName val="0"/>
          <c:showPercent val="0"/>
          <c:showBubbleSize val="0"/>
        </c:dLbls>
        <c:gapWidth val="50"/>
        <c:overlap val="100"/>
        <c:axId val="1172688495"/>
        <c:axId val="1172665935"/>
      </c:barChart>
      <c:catAx>
        <c:axId val="117268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65935"/>
        <c:crosses val="autoZero"/>
        <c:auto val="1"/>
        <c:lblAlgn val="ctr"/>
        <c:lblOffset val="100"/>
        <c:noMultiLvlLbl val="0"/>
      </c:catAx>
      <c:valAx>
        <c:axId val="117266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88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[Meesho Sales Data Dashboard.xlsx]7!PivotTable16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No.</a:t>
            </a:r>
            <a:r>
              <a:rPr lang="en-US" b="1" baseline="0">
                <a:solidFill>
                  <a:sysClr val="windowText" lastClr="000000"/>
                </a:solidFill>
              </a:rPr>
              <a:t> of Orders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'7'!$A$4:$A$37</c:f>
              <c:strCache>
                <c:ptCount val="33"/>
                <c:pt idx="0">
                  <c:v>29-Jul</c:v>
                </c:pt>
                <c:pt idx="1">
                  <c:v>30-Jul</c:v>
                </c:pt>
                <c:pt idx="2">
                  <c:v>31-Jul</c:v>
                </c:pt>
                <c:pt idx="3">
                  <c:v>01-Aug</c:v>
                </c:pt>
                <c:pt idx="4">
                  <c:v>02-Aug</c:v>
                </c:pt>
                <c:pt idx="5">
                  <c:v>03-Aug</c:v>
                </c:pt>
                <c:pt idx="6">
                  <c:v>04-Aug</c:v>
                </c:pt>
                <c:pt idx="7">
                  <c:v>05-Aug</c:v>
                </c:pt>
                <c:pt idx="8">
                  <c:v>06-Aug</c:v>
                </c:pt>
                <c:pt idx="9">
                  <c:v>07-Aug</c:v>
                </c:pt>
                <c:pt idx="10">
                  <c:v>08-Aug</c:v>
                </c:pt>
                <c:pt idx="11">
                  <c:v>09-Aug</c:v>
                </c:pt>
                <c:pt idx="12">
                  <c:v>10-Aug</c:v>
                </c:pt>
                <c:pt idx="13">
                  <c:v>11-Aug</c:v>
                </c:pt>
                <c:pt idx="14">
                  <c:v>12-Aug</c:v>
                </c:pt>
                <c:pt idx="15">
                  <c:v>13-Aug</c:v>
                </c:pt>
                <c:pt idx="16">
                  <c:v>14-Aug</c:v>
                </c:pt>
                <c:pt idx="17">
                  <c:v>15-Aug</c:v>
                </c:pt>
                <c:pt idx="18">
                  <c:v>16-Aug</c:v>
                </c:pt>
                <c:pt idx="19">
                  <c:v>18-Aug</c:v>
                </c:pt>
                <c:pt idx="20">
                  <c:v>19-Aug</c:v>
                </c:pt>
                <c:pt idx="21">
                  <c:v>20-Aug</c:v>
                </c:pt>
                <c:pt idx="22">
                  <c:v>21-Aug</c:v>
                </c:pt>
                <c:pt idx="23">
                  <c:v>22-Aug</c:v>
                </c:pt>
                <c:pt idx="24">
                  <c:v>23-Aug</c:v>
                </c:pt>
                <c:pt idx="25">
                  <c:v>24-Aug</c:v>
                </c:pt>
                <c:pt idx="26">
                  <c:v>25-Aug</c:v>
                </c:pt>
                <c:pt idx="27">
                  <c:v>26-Aug</c:v>
                </c:pt>
                <c:pt idx="28">
                  <c:v>27-Aug</c:v>
                </c:pt>
                <c:pt idx="29">
                  <c:v>28-Aug</c:v>
                </c:pt>
                <c:pt idx="30">
                  <c:v>29-Aug</c:v>
                </c:pt>
                <c:pt idx="31">
                  <c:v>30-Aug</c:v>
                </c:pt>
                <c:pt idx="32">
                  <c:v>31-Aug</c:v>
                </c:pt>
              </c:strCache>
            </c:strRef>
          </c:cat>
          <c:val>
            <c:numRef>
              <c:f>'7'!$B$4:$B$37</c:f>
              <c:numCache>
                <c:formatCode>General</c:formatCode>
                <c:ptCount val="33"/>
                <c:pt idx="0">
                  <c:v>3</c:v>
                </c:pt>
                <c:pt idx="1">
                  <c:v>1</c:v>
                </c:pt>
                <c:pt idx="2">
                  <c:v>2</c:v>
                </c:pt>
                <c:pt idx="3">
                  <c:v>1</c:v>
                </c:pt>
                <c:pt idx="4">
                  <c:v>5</c:v>
                </c:pt>
                <c:pt idx="5">
                  <c:v>2</c:v>
                </c:pt>
                <c:pt idx="6">
                  <c:v>5</c:v>
                </c:pt>
                <c:pt idx="7">
                  <c:v>2</c:v>
                </c:pt>
                <c:pt idx="8">
                  <c:v>3</c:v>
                </c:pt>
                <c:pt idx="9">
                  <c:v>4</c:v>
                </c:pt>
                <c:pt idx="10">
                  <c:v>4</c:v>
                </c:pt>
                <c:pt idx="11">
                  <c:v>5</c:v>
                </c:pt>
                <c:pt idx="12">
                  <c:v>4</c:v>
                </c:pt>
                <c:pt idx="13">
                  <c:v>3</c:v>
                </c:pt>
                <c:pt idx="14">
                  <c:v>3</c:v>
                </c:pt>
                <c:pt idx="15">
                  <c:v>6</c:v>
                </c:pt>
                <c:pt idx="16">
                  <c:v>3</c:v>
                </c:pt>
                <c:pt idx="17">
                  <c:v>8</c:v>
                </c:pt>
                <c:pt idx="18">
                  <c:v>2</c:v>
                </c:pt>
                <c:pt idx="19">
                  <c:v>3</c:v>
                </c:pt>
                <c:pt idx="20">
                  <c:v>1</c:v>
                </c:pt>
                <c:pt idx="21">
                  <c:v>3</c:v>
                </c:pt>
                <c:pt idx="22">
                  <c:v>6</c:v>
                </c:pt>
                <c:pt idx="23">
                  <c:v>8</c:v>
                </c:pt>
                <c:pt idx="24">
                  <c:v>3</c:v>
                </c:pt>
                <c:pt idx="25">
                  <c:v>3</c:v>
                </c:pt>
                <c:pt idx="26">
                  <c:v>14</c:v>
                </c:pt>
                <c:pt idx="27">
                  <c:v>7</c:v>
                </c:pt>
                <c:pt idx="28">
                  <c:v>7</c:v>
                </c:pt>
                <c:pt idx="29">
                  <c:v>4</c:v>
                </c:pt>
                <c:pt idx="30">
                  <c:v>3</c:v>
                </c:pt>
                <c:pt idx="31">
                  <c:v>9</c:v>
                </c:pt>
                <c:pt idx="32">
                  <c:v>1</c:v>
                </c:pt>
              </c:numCache>
            </c:numRef>
          </c:val>
          <c:smooth val="0"/>
          <c:extLst>
            <c:ext xmlns:c16="http://schemas.microsoft.com/office/drawing/2014/chart" uri="{C3380CC4-5D6E-409C-BE32-E72D297353CC}">
              <c16:uniqueId val="{00000000-55CA-4C75-9F71-3DF1C2734ECF}"/>
            </c:ext>
          </c:extLst>
        </c:ser>
        <c:dLbls>
          <c:showLegendKey val="0"/>
          <c:showVal val="0"/>
          <c:showCatName val="0"/>
          <c:showSerName val="0"/>
          <c:showPercent val="0"/>
          <c:showBubbleSize val="0"/>
        </c:dLbls>
        <c:marker val="1"/>
        <c:smooth val="0"/>
        <c:axId val="1446191183"/>
        <c:axId val="1446198383"/>
      </c:lineChart>
      <c:catAx>
        <c:axId val="144619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98383"/>
        <c:crosses val="autoZero"/>
        <c:auto val="1"/>
        <c:lblAlgn val="ctr"/>
        <c:lblOffset val="100"/>
        <c:noMultiLvlLbl val="0"/>
      </c:catAx>
      <c:valAx>
        <c:axId val="144619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9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No. of Orders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 of Orders</a:t>
          </a:r>
        </a:p>
      </cx:txPr>
    </cx:title>
    <cx:plotArea>
      <cx:plotAreaRegion>
        <cx:series layoutId="regionMap" uniqueId="{A9E24135-2B2D-4C92-873E-724284DCFA3E}">
          <cx:tx>
            <cx:txData>
              <cx:f>_xlchart.v5.2</cx:f>
              <cx:v>No. of orders</cx:v>
            </cx:txData>
          </cx:tx>
          <cx:dataLabels>
            <cx:visibility seriesName="0" categoryName="0" value="1"/>
            <cx:separator>, </cx:separator>
          </cx:dataLabels>
          <cx:dataId val="0"/>
          <cx:layoutPr>
            <cx:geography cultureLanguage="en-US" cultureRegion="IN" attribution="Powered by Bing">
              <cx:geoCache provider="{E9337A44-BEBE-4D9F-B70C-5C5E7DAFC167}">
                <cx:binary>1LxZc904si38Vxx+uE8fVcRAEDzfqRPR4B41WIPl8vDC2JZUIEiAIAGC06+/KVuutlTqsiuO+0Z7
2xEOiRskgIXMXLky6f++mf7rRt8d3IvJ6Mb/183068uy79v/+uUXf1PemYM/MurGWW9/749urPnF
/v67urn75dYdRtXIX3CM6C835cH1d9PL//lvuJu8s6f25tAr21yGOzdf3fmge/8X15699OJwa1Sz
Ur536qZHv748O8BTDr7s3eHli7umV/18Pbd3v7589MWXL355ers/PfqFhtn14RbGouyIJjjmJMni
Tx/08oW2jXy4nLIjFPOMYJp9/iRfHv3qYGD4d87p04wOt7fuzntY16d/nwx+tAi4tnv54saGpr/f
Pwlb+evLfXOrYOXK2/zzhdzer2D/6tOSf3m88//z309+AZvw5DdfgfN0x7516U/Y5GV56Hvl5cGV
X3bofw8ORkeYMU4zQOgZcDg+iinCaRLjL8/8jMr3zuZ5WB6PfoJLfv1T4fKP5rZ0hxcX7nB7538g
Mig5SpMkQTyLHwzjsdlkRxlLKEqyB7shjwH6/mk9D9HT8U9A+sfFTwXSTpkDeFD942Ei6CjDJAEb
etaA0vQIE4YRYfyzfbHHMP2diT0P1J/v8ASq3c8F1T+8P5gvm/QDHBw7IgklPAND+vx5ZEYZPuLg
3sDGyOerT83oW7N5HpSHRTxB4h+vfyqj+YcLzb/JanB6lGQEUEnQZ7OA8PIVJ8juOUFKUvbF9T2x
mr81s3+B0J8X9xStq58KrfNb5csfSNtwfJQgElMKvO0Zw+H0iGIOlhU/sLontO3b03kely/jnoBx
/nOBkZcHoJI/lqqR+CjFGTgzzp6jasCjUx4nKE3Sz3DRL070C2P7nik9D8rXy3kCTP5zsWihIMP5
sjE/ILokRyzNeIIS8hwmHC7HGWM0A//2OZ/6DMY3p/E8Dg/DnkAgfi7bWN3pUn3Zjh8AAT9ilJAs
Zs+bRXqEUEJTwOizWTwJJd+czfNIPAx7gsTq9KcKGVv7A+MF5CuEEUwy/CzRSulRnGCWMYw/4/Ak
XnxjLs+j8GnQEwy2//iPxuB5xeFrreXRN/6m1oIxsF2cxDx5oLPZI16VZvcYsRRc1rPZyIP+8a9n
8zwMD8MeTfw/W0w5O9yW878hacfkKCEcYnDysMHo8f7zI8x5xgh5cEZPso3vn9bzQDwd/8Q0zn6u
THAbKlAj+x8YKvARy8AHoQeGlD2xDgRJSRoTDl/5/Pny6M9B+zvm8zwsfwx8gsf2+D/aVT2aLajD
u4ObD80PDBk4O0IZRxmFWPBV9gdMltAY05g+76W+Yx7P4/DHwEcrg4X9XATq+GBMePF/Dqb9/1+c
gFpv1A9ktAQ8GFDaJIkfXNQTG0nuM3MGXOt5OvU35/Y8Ts/e5Almxyc/le2cHFxz6A/1D7QeRI9S
FFNM6fPKI2goACRkJs8rW981o+fx+WroE1RO/rPJ16PZgkd70/cQYer7ZP2Lq//fJySQpyOCYyir
PIQR/ti7ZUc4TgjOvtDkJ0T4O+f0PDKPBj9aLSz2J7OYO3fQP9Jc4iMKpRIEnz+i++OgQ2OI/BQ9
pJFPMvaTb07neUS+jHsCxsnPlSmeBfPx8M2k/d9Y/Tzvyzvnv2Wk/8YJXISmOnz81gQeV4j/qioO
XoJTDOU7nD52D8kRHEEOquoDSX2SInx7Hs+fwy/jnpzDC/FThdGrQ3XwPfjrHwcEZkcJpyBc8C9Z
wWM8yBEHLoQhqfucMj9x1981o+ch+WroE1Sufq7E4PpglH7x6nAbfhwsCB3FiEF1iD8Jn/yIxmkM
IRTs5mtJ9fsm8TwSX499AsU19H78RMLG9Z0+NPKHZmkoPYI8jCVQQX1sGdlRHGf3rSMPHQhw+REg
3zOVf4HHP4c+hWP7U8HxiY/9+KYD8Fmfmg7QQ/U0Ro+Q4VC6YwyEQP489f/uWT2PzpPhTxB683OJ
TG/vfP9C3IHN6C/H93+fAoAMCKVRlMTp4+DO06MsBXWJflFnnwST75zM87A8GvwElLf/j8P8vyZi
f3CiFaTD608thl+1wv311U/rht7HJ0MfvM6zsH12SPvbX19iRAGMPzoX7+/xyF096jv554A74Bu/
voSGhBiSOpDNCWWQVTNQRUY4Ob++5Bm0aWVwb0ZBsMKfrjTW9SU8EdBmKdSdoI8BEcQJlJ68DZ8u
0SOEsyTj7F4rJilCfzR2Xlg9S9v8sRMPP79ogrmwqun9ry8ZguSk/fy9+5mCDwZPDE9CGc5SCs+C
c9XeHK6gexS+jv4/W6ZjXEae7IpysaOIp6hE64AKUm1jG0KTc7voC66KssyzjPAmH+Tcp6Loq9bk
ZZ8OXjg4zm612B5tGh4viSAmCXY3RaFQWzvTaMczN6wxQvRuRj0ZRdSk6pgmOmghA9c5zQa1Z41c
V0njL6hq8GXmEXsl8cxyg6PmdMKZ2ntZTGcB09ectj6HHZy3cYvcylrcn1U+3Xjerio6VuuEkePU
mDxtQ1gtblxyNg+NwH1b5IvjdpPO9bKidcBrkoQ5t112VsgIvRoiL7d0KT80SKmTGWu+qqKB5Uvs
s41NyG2b4SQfB3/TmJpv61Zx0ftkEWEq5n3V2v5yybLxuFZxeZt1bMj1jPxxg/pDOkV8BwzFbarQ
0tWYwTO5YnfFkKJXfTfdLiEkm3iataBV9Ip1qbDV8jHryn0kyao3xdupIyd9p09pWq36ORwbiraq
jJtSpF10Qy0fN8VEbrVut57aStRs3gU92xyP5Fpm5SCsqpZ1UqtiZaS1okPVW10m07pP03esik8r
h7jg6Wr0o8tVmLp1Jju+4iEaTtDoncAdOjbGzttZ0e0UMSWgwfiidq2TYpm8WVNp8G5s6cd5jPTK
OBZfLtDodj6HBOfa0fDBeGxmYdkgb3DBClFWE9whkGjboJHeOBeirQ4dPzdGpidkYvPvLusHEagi
nbB+Wk7q1oynrqzPY9Sq36kbbV7PLRFIRlIYbyORKN3ftnWo84hHV6jLjuvQmxxJVGuxRI6c42Is
drPmF7VNs9XIlite2ss6jbeRHNOLxahxnwxanaiuZ1bEdYEvssF2K5XMNzqppg2P9AdDwnDmU7aP
sF5iMWBfX6VpSNZp21UnU8wH0TG+IVU7rpuJLLmlzXzS1+k5imhy1Uvv0WmaFlWWx2WDulUzR4rk
htYmbHqjg8ojPcponWaadaIaYLEr3VKwu4qFbMxZUEav6VKYeFurisGCowpfOSgnaVER44fVoEhT
rzRb4jgPQxdXoo0nJ9c+5bNcLUupWJ4iW6SrQhdjWMsKUSdC1JSTaKQb5GlElel3AWVtn5e49kZU
NVXt26iunFJgz7xfVrXhiRZpbHmOB94Mr5Ky6ucdb2o3nxRdqccNnxKNhGyc468N7hK7rxMd2d/b
Wi0ZPLfKwAJ8qbNc4qhiYi6KhopQZFyu50xak8shTuy2JGzGwibdyNY9jlW5KUzE/a3FQ2lyCy19
wwrZ2Zai6bLkQ4zl/LYZwWKyviounHR8XlUFUp1g81TaXYFHHQs8RKbJWTUFIxKrZbJKaw2bldaR
cANdB5jGm7qKwUJ6DqagllLUVWNe+0r2d2PRWbpS5Th2eV0pVF8wW5lqswTa8LXpBy9flXUD6NO5
LbdymHC/xkXtdB4zvpDVLKO22ppQpmjPOtfrm85FQW2ytO7qHBteeEEHtByaLFV5N4XyKmuWeJ1o
Bg8Mbb3qkRlgoW2Zhv1cTC4R3TAJbZdjFmH8oWaqPGsy2h/GxgYqdDl1Z8H60IiSL9XeTGw58CTK
k9JTETN/XfXpddlP73hTTSvfdPN7nozdZqlLfUkqBG5PSbaRTdO/pmlqN8Pg+XuJO1cK0tPlA4qX
25GFYuXi0PxWRG7VZs0q8tUgjBv6Ewb3dYL1MajR4ELHwZz2bqjJNosK2NFhdiZncoys0Dzqzmen
0ToqpyJs5dj2eGXT2o1r3DR6PAGv/dvQ0yndsLLrX1cm1eSq0N1QbHSa8tUUPDvxuKGVmF0fT1eJ
Vtmy07STqyHWdflap6i8jZhGiRiV8eWKO6qunW364YO0S++OFzSly6YclGeik6VAqp539Th9nMqq
4ILBWUaCS5blWLbLBhW+yt3kh4u+n9U5jRqZD2SazjgJl3Md6L4oWXUJfVth4/XSvImWOD2NMj29
91PSXrZRnCkxzFl27Rc9X86FM/piyKz92JAk2YV6GffFYNJIjIGbAysUuox85kSK++x86s3QiR5V
/KPEPLzVqq66lWsSxYQjoajzoif8d66X7rSdw/h7UQ5jyFVmU33toy7NfRrNLodG5bJcpzau9O+K
MyfzKirjV/UwsCtrEXtrxqjaqkHhdJPRmelT1HQTeIW5XEdN5q6t7FqZ+3ps7nDK7e9DGo3vxg6H
dtXRMluxxDgrUNXXSqhp6c4jq8iZ1D4yZ7pu6XVUkc6cNu3E612NLGVrqaKhWmdxyd+lVhKeVz6b
tlVbWHzMUE1vbeSGS1Zjfh3bRp82qlfoxPVF+kY7lHxYAkQQNYNXFamZ5Ts2RPElnpBshJ71dGZn
MqygA5jtijEjayQTdFJK3O8HiutBSCqbVRLGOAIfYV294c6ZLl+imWIRZYt/M5UoelU0zixikr4L
gkm9uDMTKRvEIk0zgpfs9CxcnDV5iJdZr0vd22PfTwFvFkJ8cumqQb8zXsKhs1KSYW2GoSArXGRp
dZw1jix7XoS+2EcKR24X0xjiXyc5ay6HBEfzecKKEl9G8exnMdmqHzZRQRouPEnndtWWsPTVOGpZ
CxPVIxGKo3rcSpcl8lQ1EZvzoRmHS4QLJY9puyTx6VhVi1nHWdTyvPX2KrNTm4qliuZwVXQqaX8r
TJJPJmnySletgNbEeN3UYPJZWWb5iNhwVqeIb8e+y66LybDLCpiLzE0Bfp9NndpFdCG7LOHTqsUK
7yCemXOyaLPjqefbgZalyObB6lVU+eXUF5T3ovEkOlHEAwqt7toRDsTgbibOukZMswX6QOJXfh7V
SrniKgaDz51XxbpnsRZet8M7jkJ3Yiol31S+6/Paj1Es4pbJa5rIUq6B3TSAsJ32y8y79tRZy+st
obTKdmzKOMDa9gnJi6qk/QXGOj7nPiVnOirJGzr2U7fVKhqL3LIa3LLpGatXbVWZfcQL8mZGgwKY
5zmV62wO4fVEqrHdo5nXxyVe5C2EOXCWhRuTSQxjSeROq7hYI8g/Di0y2clMY32xUHvRpWjaehWQ
0FmrhWuW5NS6lq+akJx0S0LWDe6vJVM1EqopTsYoWQ4QMKrXMsX6tg3tsO3qDnWbkUT1HvWuaASk
Mt2tlA1QMJsUe6njcacHAwGqncq0EVS5Cq1jT+imI2kchCIQCLbjBLT9LCn7bOvtiDMxTtNyXlPv
8q6f7U3r55u+i2qS90iZLLcxTrpNIDorVkibqoIM9Y/k7JmcB7pZ/zLjgdzq64yHTKGJre2nPbW6
6wVJvDtudFRd//3HgDqcMYqhbQo6qx4/ZlhMY4siGvfp5MZGVFJWeTd3NP3GckAre7Kce3wRNDLG
kBFCPvf4OSiLcA/d8mG/hCYcqvsIz/oFMgI5c13mU1SrOz0spRG0N5h/4+n4frce548IpYSkNOPQ
HMaeLlONso5aR/o9dardlPdEAHPDNvSeHAyj15e8I92mtnR+X892WklgE0OcXS/ALugnmoHkSt8T
j4YB71+miym1ds9IN7XHcSz7VlRLn7YiGpU+986Bq7LpUoi2Kq0TSQb1sr86Hn9eEGTC8AoBzmIE
Vb3kfr+/SogXQstU29DuF+V9JbpayVYMVo3xOrAhgxgvNSf7v/tQEjN4Xw5xYKYsjZ+cSVcUkg51
5uGhcjklKQEu3b+PnTxW6dxBrfOvVnif0j+GDB6G4AUJ0BZS8E73ksBXK5TwRmWjuen346KideLw
7VRHGxNP/TdW9WdLI3AsoaMtSUHkgP7zxw/CxqPWdqrZq2Bwf05RW0DgbFASdn+9IvRn0OBdA3r/
uhTUx0HgfwKarBWtkiXR+x5KZCdlAEpRhKmUp6B+kLCqMcF+my0K8ry2HP15PQZCLzhKcghE5W34
xP5aNMhV70Kx7KZP/NB94op/PdU/7QlC0McKrd1wupIUWv4e74mMqOyd5Wpfl2Wc7lse+ovJTpAs
/e3n3L8kk8ArGKCDkOzJ3rOu9J2Uodw3BSQDK5fiRq1koTUUkOAwPchwF19LSje2nZ2S5cPrwn/8
+D/X1sDfT2P++cv7t43/+dPZl9eU//Jb2zt73zDnn37pfjZ/3Av0rYfZ3Stxj374kyr4L3S/z289
/4uL3ykKUngN6StI/qQKfnkd5Ssd8fOQz7ogCLoU+gXo/TsZILZzCgA96III6lTwB15wAqca03vF
8IsuiI/gzHyCFJwF5ERgBw+64H2tBWFoQaAZtMWB1WV/RxdMGdQBvnISKWU8AV9EGDQ1QkvdZ93w
KyehBtZxavtl02rbRbk1iW6Em6L4rExduXYpyGGhRcU6M0lp1lib4hSxRm8KPXUndQVMoJhiU6wG
orJWFK0MAuM+DYIXY+q2uEnc2YRUmYoMgvFa9j1HeaNGCMbZ3L1bVKJXAVu9V0SXOwM6wy6YoV8P
PpS7rpPNuaIp7YHs9kO2SggNLjc1pP8CFMcwCkyda/aYa3qiJlVkAjQ3vy5AZTobK1d3oOfAYRcm
m6K7wgdnBB9R9lFljudxPPIzm1Tq2AbIMISpF3sKndPsrYdOkGmN4tI3om5B6hBOucGvMAmQRFZN
9VvV6/fjEqsz5dR14ZYlT6QZ9knF3IGxpTyhuCuvCtez12yh+ixWFd5OIDuu41SVQs1NuR/mKIJM
P973kdMb0HyXdQZbB0lIVeZR5woBkt945YDE5XXGz7id9AmWvcqlr28h80xEYFZdFTyp9g1q9TpJ
h/nDtFh2WiZLvIgljhqdK+ChoBFxQo7re2Ew9zFZlPChBeHH6oSfRL1ULTBn0H+E1gh1op3GyghT
pvwNkkt8wWY/XWWD1tmeNwp7EVeyO6/JNDvBDfYHm5Zjtx8HG06YlNiJ2I7FueUGMmXT8eFeCajS
9mRskSb3Kl5JRZRSkIaXVmYXfpCY5KxPKd80M22O/QQ5ddFqg0Vc8A68WjBKbRj1kBeNdfVKZh6/
UkNUfYgGSKQKPzbbpgLaDksa9FUnM/6mBc12nfR8OgUtazjvEcR84bIBsiQ68aQXeHTDa45sWQkD
PPZtSEb2mwWxeczb0aFLkOjZOcN0MKvEFXYXklTvTEbHNh8DaDA9SE4fu0RVl16VZE2iUnbrSs2z
PB1hScMmaGTXyaxdkTeMqSvw0nzXp3W8Y7WcNiYxRudFPdhd16b2TGPdb+TwGjsV8mQcNmlU/mbH
bsptPQ+vQg97jHxavZ/SLlwk1g15QstOcNec9xN6ReYZreowLZd1p8lZ1UWwZZGzuUOmO8t0QsxW
J0kPVg2C2HZ0To1ibqIe5C+H3QLaV+WWPGqnZEWjeLxLq+J9T7Q7rTrSnI1dNu1lC6khsLW02wVv
6KmdJ3vcLJ57wTEqzivvIyeaoWhOgopcscEjUmnuYpVeNkr731Dtyj6fSp2e+Qy5dxOmjVkh1/a1
ANmAnSQthPX9yLEP+6aD/GUdD4TPH2gMIL32vBtXPmnsrc5Gy2SOOsbaUw5nHxQR1AWF3kaynKZ9
WUFNBDj5wLu1JbSObwgriuy0sV1drZKZKIDC1pCrhJSbYxXB7fMYDfObkscI8v7evEV4oua4tKrb
qriuq3zpk1BtIOnCSICLjut1mgT9Vqlp3IbMRUkOzv630GXjKSK9fxWNcQNaBPAnEDtZWguup/g2
Tat066dCnzls681QRsVmANGSiWZeyLlF0/yx8QV6r92k89T1yW4CKwIP28oNr/r2elQY+VxDIWae
clC37K0cenu5UFbcVZEHvSoNy60bpwGywBhujEA1kmtNFjptJwkJ0bWKEOU5hWRb5n1p+XQ1+y4d
1qn3E9ukHXx1LyuCVn3jinGtqkaDToKnGsoKYTT6rDFpi/cmkGDWCVZjEKiWy3UVKDaCQHpMBKWM
livPqWNbnDRyyLnP6rMpsRGEF0k2LSqhZLMERAUGWWc7Z3bJ4wxIP9LyXHujTx0HLSqi0wRiE5WL
IBB4hBl9exxYtXgRMjZu52kyZxJ0wjeJ6uRpbzNWioXi9kNwsJzc1WASwo9TC3pvgAqLjCK+bLrU
kCw3uk2rXS2b0eSFMvNNTLtqFkM9Zx/LLkIG8hAF+V2blgsRcxc32ZalC8Hr2MzznFOV0FnUpdVX
Pk09XhtdpeVJwUipViwEmUEEs406B3XNnYymHO2+Wlq6H1tMxzNN7biD/0QArAC0sBM7a7UbQQ3P
RFRNU15ZcJPxWPZX6RR6kBBdfOj65YoOKSeiqIvwOp5q2ggZ+She9ZVLh9w0Q+oFXmp2cHKO9apu
J/bWhSRkOWVtJXd1vwzlOnRsYcKXsV7AZ1d9Hs/jfCdRFr9JUD++7jPZ1ys7zP1rBi/7nnRgw2KK
ML1CvqNvQYY0oEg09NgnoN8mlbtXmuazJdN0ygMrR8GT+nTJlmPcg8EKj/Rya7QFfRbY+TzDFD1L
XqnS+Cg3ACUoW51x88a7MWq2VFPyOxCnOWzaiJv5ksi4fJOUZLi/e8xPamSY3CpiyZtqqsDfQd7V
t8edzXq3BrGuP4/SoAsRDTh72+rM7FBTUStqGndkl0RoKPIiKoppxUrga8IYVycrX3sAGvKNypz7
aSj7NR+8ft8VdXzuqqifBVSEoOznhrkBDpFN7SpOdXjfmcacB7xEKyuLheRSJv61X2h04PAf4OA8
CT5V6wAiH9APU9K81LjrcqypOYdVd8dFGcV+x9p4nPK6DP7O6zImUMYbJRcFz2i6s3MP0p4LJC1z
kMuVz8u4BIfNFhT5vOrNeJZOcQs1qKZnowBJs72FJDip87QZQHgsO9LmdOxuoK1H79puSW8CHRaV
86ngUd7jKPE5RKZlDXldBcyhiuX7pJDuNImr4W2kQMIWIDVWZwOyb/jYJVhoryRap2manBjnq3Vl
hiqsStPcQlG8gFBWuHdLAxm/62rAfAgsvJrqFmTvMja9KGw9gU+poJipGa/nTVOH7qJSywImX/QR
KFykKp2oui68V6F2QcgYenk3MsHju7k0WIu6RpVcR5zKk4hCBSdMrLyDqiUBkx5Gbdc22AXlarkv
DUzSdCuQ+tsOvHLwWHSe3lfHCIOcElcmH0Iofhs614iOlG7rWI9F2+k2j8y8rJe53AIh3dVxzaAy
XlXNBgTxNoe6OOtFPYG+S/hoxWgaClpZCi5Qmdq/HVVWQ+m0n3KI++BPajiVx5KTYtdL3Z7aQY7X
XcHHXPeFWRFEp/dQXdY69y7uPkpnuMqXsiQ3k7H5WAzrorbL+7Jgd4MqnIhYLHe+wANUJ2a2SEFn
nogsWGa3RWHmWNSqXLbzXOJ5HfUufocoRKO3ZWcjA3VdklyQgfF7UaRya+K07nYgzUAtb8wC7sDR
NvXHViYTSODgIFYjtVBDY7yMhpzZrN05CBd5DzFgPyndXtlMjb8VoIiKZNR43HrQiUNUNicDTstI
dH1VzrvIGz6BeNkQIxqcjde81g1IPh1MmqS1+QjdEe4dVjVNVmaooztHIwOsEzO498TdJXigGIO0
TtoODoH1F3E7Zqc0hirxCqcku4DinXsN3YRJvS1YrVsxzk33galU1cK3VYNWQNCg5sWn9ibIFKwj
7aGgeAKGB8RQNaU9ZCz46wQN5DRAr+iFmZB/wwmv2zVpg4VgJ9kMcVbOST6oKNtSbKcdnJ6x3Jgy
Dre0nzO1s4vKThhJjQRXm7agF7qRQ0V4Js2wqnwfCXhvoNxpbagUkU/lOwztQvkMR6UT0EYBAPaW
9H0OlA0dMu7DMWKjPBuxsVrM/J6CDb0EPmAW7IAckIII4IReLNnsT+eCuQVqhXMbiQUXcbYtG2ru
wElUh2oc0zPN4woKlFPXrGHPYpsPXE350KOyXk2gIINUW9jfPKuGEzBWmis1RvnQEnSMiJoEJzUV
JZRL1uBVm1WZRhitQI0pqECsImUulxlUd6mzW5m1YNquZPXHKSTVqWv/L3tfth23DWz7Q5dnkQAI
kK/sZlOTZcmSp7xwxY7NARzAASTBr7+7nZxEQixrBc/nVXFANIAqFKp27Q0kdCKqaGuTZRqDL1RX
6rj5ZXGoPElOyuDduLJOpT3ZrsfcyGTYJSpDtGze0nrv7nrBa3JYvIIf4qmBY1F9fbmOyD+HcJK/
x40PoEWkw98qWe5ftmZom0ShMP7GxF39RZG+O+5bUzzoNpCfCMrsD8h64v0ncIfcLkrla0aCbpoB
SCGzPMCwfHKafZQ/5mocrwnMIt3adY4S37tYIwQFXfdgUM4gSYnffR+jFgJUgEK9SYtYXJuia9qD
3ubmw1TS8mLbEVwcR97s5WHspvIPThWCxT6P0iEUbXauAhWnsO3K62KO9R0P8vKywQY8xoAvPMBf
DDcFxc9AZBRIhC6lSeYVF67ZzfJIVu+KY0NzPL8+ixredotZ8TD0+/sn6Y+/EkVPsUbATD3PKADh
RONQ8B+QI35OazxNO0YUC0vVvGdyDOp7te7zLSt5cNy7QFxVeyOyoNvK468/ek6n/ZPrRBrj3JaJ
9HQEwJQAmRJSNk8/Sqqg33Mht2wti+YGUcZ8V+Rrf6R+XT6qfdQnPMn45YSa/bdff/l5SvLPLyNt
EvjIjQMfzqy8vArDVTTttGdDpIB4igRbUIDj3vVoqNxRl8nPrUX/l4p7iUnwn7xaAJYMZM/+ToH/
KxX3v500//pf/kzFgWmL/iB5AptghGMS4GT+mYoD9QCCryjyeRAS5LIFUul/peIC8j/CB7QfYRXw
/zwOcbL+SsWhVZv9aIIE/R0gfITz/5KKI/x8Up6eYZweDp4QINfxPqSU47c+PcOxrr0VIYxMaT6n
PO8B08O93VSHEhO66epmPOS+Jrg+9v7Cb1GL6RGpNoeojdWbUnrzR7YyZLG6qKw/cYXyISLMrr9s
8gCwpjiSkUiGcu4QMi3RW7+ccc8vnK/VzRgO/Ve2h/p66kQ8XmmfI8um+0ovp4LlU3UA5oLLdPZi
v0umSgEkUiObiPCuKf7oYAPtMVoiTo8RxYWWzA1FSsIs29ah5CjFe9/UtUy7oNxukJbKr/dpGPVV
VPr847Cv5GMuUL6fSm99C/SFKpNln7yEd35xtQQRR4VRlhPAOI2Or0gg99upWzvgXTy/mpMFT4/l
iox56afrmI9wc4huHvxuBcpOyrhqjoPZB55IPGnqZAWIsQMiEOCSt6WYNFByJUpqyHwyjtfhsDbr
Ww6kxXSDVrB5OpCcAbijeomKXlkHG+rLohj9Q1W36vuwbv0N0V6FrF5lRmRCaj+86EvURg+AX4dl
ApCieVh30p6faQT4pXnemhkJ0LkGFi1GhiXhq5Jfpdfv6tIEuumPZpL4ACt49MlHHPZWenl8gZ1h
j35ULxfASpnbvDfxHVmXbk4qZGy2dJr8/j2huDVRom+3POPFKK/UuPnFgS3j9sFXUiAp5POv/hZR
PEG4DpHgA/SPA8kS7W2y1rxJdTiRj0ih6I9REbLltDZsihDWtr5GokAM13WruwdW4l2FjOIwIG80
Byh/sm0uzSFvi+2I3MkWHcPZX9pUa0rf1S3rL8JiqO6RLpr7ZAlq/hXJVT7iQBIjkNwk623dLOV1
XNAGmb6Af2NdORVJvod4+udLvGEJ8j2+ZEj4mSMybiTHNboG+HcB/20QSEEkLdLc8rDucbsdeMsU
O60+2cMLs3koJBpd5f5Rc7bjAl60+Dx0BV4UPuXT1RTtmzwyFfWAUkWqCoEHGPV3HuwbO2KILj9U
vjrnCZRcl4REgz7lyJ3UJ592+X27bAWSF0auJ7nhhyVrGY8B8mpGVUlB5vFmaLj8Q1es8C+j1vMP
XR7q8cibuu94srIyAjCDzu1DHFfRcUKOUNbJgtynR5KJjfUHtce3jdBb2ulxFTNAW7G69smAfDeg
K40Ra33hT379oSOrnwF6uKeiYvsNkqTNtSkXcho2kg+HSq5iPUc8c3AfjFX/YVzpEflQehGECzBB
MZ1VfcXitnsoyjqdm8ksGRB0036JxynAULIO3/g6qsZkjjp/xQeQ5kGG1qvUF4Ay9hu8PZb4IBXO
yZUH2Jv5AMIqlBYGYxa/QDC6caS7UIobR4DtasRpbS2rL7mHdPmqO/5FNuuAx3QxAxC7mqbb31ay
CcwhgMnoUxwqjndHVGyeSeIYuKZLHu96f0sLbfY3HkCRH2YglxEeUiTqTnpjZq2TsCRaXODZDjef
5FMZeUkhAWRDZDj8DmDLdTdFdYoE3xEYkiHxYUkHFWp2QJ0Gvzb5f6GKja+VHlLZbupuIsucBUrJ
0/9d7k9ogr8+pdP933aKM0Id4IZfXe3PeGf+/vd/Qe9RYsO9HaO+RoClDylqXH/e6zwCfQT+FPng
bwT95vm//HWvU/E/6L1AzxKHpZzLaLht/7rXQZOG8hpqdYIAKo8WbfJf7vXzrf3PrY73DapTAl2c
VkQaE5TWpmYT6RyWDfKQuzEfS8K3/1T//Wd4q7hfC0+adetEWo7DOL4DqtkvHgtUfr4/Wea7Pyf6
NJp/Ht7+M/65bvikLhi3u4y0zHkKGPy0359hR35S0hrpdBQ1UZNhdJjzPw//nz2vP/nYS2tlxdAT
9qhei44DeYUyZYIei2JEeY9Hv/36xzx/mvz9YyLrSSLiwVd1bHiqA8XeBACftw+rX/v8xkRzt2We
2HEVtWZQ7379wRd+0LlD8enqqchXizh/cGlisV31pc5xe6KiWaW//sB55j85XdH5lz7ZnqjaV3/W
NExXOYkVEQ/NyUHJiZQ3oSxr8ibQZ0j8MA2dEYnfMEC8UEtcxotffz94HrT+s6Tnc/NkAkq0kwwn
E54zmctwiEiUCRoA302HFa63AMI30UZ4N/0KJH6KCm8fdYlXRKR9Bcjz0hojZn86g6Yw7dKEK5YA
mc0DHfvvIlyrV37fS4Of//7k5/WwVLzg5zBF6kR88oEwT/JF129/vXovjW75hiaqKz7RMUwlrapv
PnjfbzqvkvrgNrzlG3pvDdVQhmHaoG3nQ7AOLNnyXbh5nsjyDGOz1kqRIUzn3tv3FJ1ECwIZ1ffC
cfqWNyBbEUSmqeENeqbrg+F8Y6gIwJSOTusjLHdAauN1/aTQhtIbwe8m0KbOH9p59l7xnS9sr41S
miJfI3kfRtneB21qCoZq6FZJJKJ+Pf/zCf+J8Z9bCJ8ezhhvkUYTk2c96lftCWVqtaTNaoLqOFQl
ix0/Y5k4Zcg8rcoT2TxrMl90vO/8FFmcZktVNa+bm6md395Pf83QL0NOtzbKFJH7I1pIyrcdHuKP
bmt13qMnhrzKLQpWhAcZ8bYqbaZR0JuCIcT7KMNIbq8s1Us7Tp9/pYwKhde1irKxYebSa3f/bVwE
Y5P8+ke8NLxt0HllfCwOz7QYyAbkxcY+871Xr1wmLw1vWbReRA/iWM6zpcEOzE2B5i7tAYrpNnvL
njWakkxj6ihj0yKxBybavGTyTbW7fcDOOMrYCwFLwOrHwDh0lyoIuzUF1mRf75x+Abeuc0EMnQJv
41k8ldUHEU3T3VYVg3ll/meD+ok9c8ue23hZwxplh6xtpiF/h37GQX+gwx77V7NXxuIe7aCUX7r9
FsuqhRnBlOqHIlOUzYA/7HSLk1K2q+9mz9yy560yA0plo8jkVKC+PbXoEUsACBhfu5vPq/6z5bJM
2hR14bcrztOQGzUe64IKcdd6+8KvCiTBZbqhnbT71LQR/U13xdq9snIvxTzcsvJmK3LR7yv8bhM1
6grttLlAZC9jhHXRvNZAqXVzvS+HquSqRSZgL8SRs5X2D4s/89fQsC+YK7e8AWo4noiQE8rQDqSP
tFpFFqEF6pXDiAbjny+v5Q3CZd6qAYmFjPr72Kd7kAONF+b7jkpxjG6St8XUopHPY2t7wfaoC283
CqTxGzT8RPWnSJIwfGUqL/1Qy3GgFy1U/Yr2UyXyCdiwPf6mtg1dd06WACTls6uhGSkPzAYUzugp
tMLMqIQmaDAq/nAb3nIaOhh5VNcFywp0M30OcZXeTr7XuvnsM9fJ03ttoAWgbp6Is7DBS+aggwj9
R7oazfSKGb9gZaHlJ6ZqMCHZxiibzZqTS8B3Rv/LpgJYXElKACK7SqsW2A2uiq+q3SfiuC2W/6Ar
QOuSACzEo7zVKLkTdKEazTzH68KGq+9sl4PmowDwJQxS9IujNZb33tFt2y0nwXOkyOth27NJF3O2
d6JO+KjqV3zQCyYRWrYPuH/pbbgasppU7YGg5e+Ym544HirL9PHq6aOg6veM4N2Y+GXwsSvYa1Hr
S1O3rDngqmMor+5ZIcz8RpvORywwlEHtdm6YZc5lrWdFR7NnXt7Gl2RBPjenEcuctpVZ1kzVEgKd
iNHnnLDDSoGsmtqgcpy7Zc1RR/ZoEdhWbyblQaLVPOFSMDc/yixTrn1v9Nf8XKIMquY0xefm1JDt
p1+vzNkuf3Idn6lan3oiJLLLHbijNUNz2Tc8O+VyYrNUXTavgjv+gvOZehLF00UsXS1RgAfkanwX
z32dBqyXbs9xZpns3CEUWncgCHsW8stzk9WxNp2ju7HbcAL09udoukYn83TGqDeteKO2xnHqlsXi
os5RMqRzNvRI0h/GkEwHUW7ytfr6C0ZrV7eB+ZqktyPNo7pqu5JzMd/oPG/cjIpaJov8qLcEup5P
oy7W6YGuftS8DccIuM1fn80Xpm934cigWoZiAZJ/K/SOmkT42cSme+XgvzS4ZbRh7UkWRYBgDU0Z
JHTSwJDFsXacumW0VNWAzdXRgpX3Po8E8V0Xb/nRbV0sm5VARHjexP+aOjoVSBIuqLO6jX5esKfW
GqJVOSqDJY1XJI3JefTJfWEsa5X+ovJmwuhbHZcHFMrQcc3Jf+se/TuvScnzuZcsjNCY6mN0Rr4N
FUNbRlU4ZrbO5YinCyOh/hhVBQZHwQowfJTa8fLim1tsQK0LdpupyBsjF/Q75GuyBQtJ0Ik3u11R
xLLVtlSk66mv024B+HMtq2+63gO3E0Os23Xax1n1JRhJWoliImfhZ28BJNPpOJ7pNJ+uup+HIzWl
N6cCqO3jtFW/o+o/OQ5umekAMoIakbBOax6XCa8BjdYjea359wUXQyw7FbT2wH8QY+qxDt6gI4be
5aL4q7fvv5ZdiGWnG0D6HTBNOtuDsQdCsIt4ePRm8Ks4nhnLVMmwxa1WxZIZ1gLQ6VEVZmol81e3
jbVsNahyMvZbi5s1n5qruJ4CoLZrk7qNbhmrHnNFgebU2RzT34Ka3E+M3rsNbVvqZGo0DXgzOJ28
W7jHz4YIx1zhGeT09LTHVdWKoBNzVq9ldNRl+NjLvHfb0DPf49PBO4nGHvAf6MwDy8YBHQ43ggy+
mykFlp2ifLuqaYu8tGu2PyoTfCRhC8bqv/Fgd39Go0+rmS/Y0Y++4ic3UgQgp4f72mQYdpoBfZ1K
cA5NtHBzvTa72lKEupRsnDMQS/uf2Aw/AJjUHrhFGoFlqHpoiN/kvc7aftyP/Sa+lJXKHZfdMtI8
qgaxVKPOQjMaoNKBWJnka5XXlxbeMtG442CP8to5AyFe/CaaigAsGbn66LatlomSGcgaKBfjOJY5
iIja9ZNAx7Xb2JaNgl0jrvNS6mwMF/CNRdvnZojunMb2LRsFTG9bK4qxQWvyyLR5E7LpjdvQloWi
5TIvZlrMKRA53sGr85tq9x3zA75loQHwLmL3iJdC0+xta8TnaDSNm2uxqRHQN7nAm2NNmrK774se
RF+lmyf3rVuUqdXQDQn8tN+Xi3El1yz8szv+v96gvmWYyoRgjFN42/G2uEF3LjDauVuZ1bfMEqx2
W6k1Jq3a9/uiD7X44HZCLJNsgBZUu8QmslJ+Gbf4Ptq5m586k84+vR70sMjNrHzO0BoUPO5mJlmt
6XR0m7hlkcDZbV1dxXM2eYASkE5exHn8yWVs0BU/n7lsqimElgZoMtAdlHg+/52BzcjJw6LZ//ng
ONjDgOaDOQP/3paEE/OOcYwGPbepW0YZTYuYWbh46cAfxv4YIYvtNrAV2pZFObChNHOmI4A5Vjop
9NbyR7fBLZtcUe8ypsunNCjVxYqu8uNA69nppPxAjT89h6PWvvQaDB414R3V6mvF0KXuNnHLLiFV
ZPwhiid0FtK7EGNvenEd2zLNYK1AwbMFSBsT6t/oqKivBrZxx1WxrBMcPEuDeBYHJUS/5+7X7xte
OgVY/2In2mLNVhnD8jdq5hoN0Dnvj+BNDCon18JsCJdaWwbaKthQwdTv3rp8RPHhvdOO2mCtBYxL
I6dYF3TphsdBg5sOCmDCKY5gNlJrLBeBfPSGiW/bne79qw1kcG5nMbIsFMyHPhMlnbJIgn0MgMMU
5E3EccUtC9XFCGykBsrVV80985pDPZZOQQqL2HOHOIZgDCzAWJoRgo7YtQ3GQ8Dq727baRmoQUVh
AuvRBDQD/1xMG6iVwge3oS37BFtQLiPw72UmaFbQbYrh1LW1GwyD2cCqPly7eAFWKEMJaT92e38r
KHgq3KZuXZ5aga+2DNYx64G1QZ+DHr1rb/HNO6fhbUjV6lF4Raaxo4v5Y0IEt03RF7ehrdtzxsVT
Kt5PmeTFu02pS79t3c6hDaRa8kjyumFjti9DmS5rQY5e0311m7dlnNWOxplxk+CjKtVBMnML1txX
ws6zCf675MJsyNTqIR+8KLDrlO0S6mRE4+ObgasNHRwEJNdu87eMNJTd1sk+HMFlSH9rSjT6K/no
NrRlohsQjw0XOdiByDJdnLs9k2BhbqU6JiwrLUgZViMlmDgLPraLB8ZCT31wm7l9h26DQm9OOWUg
u2BrulNtGBquGrTHun3AslNWFkUEpnQcyc27r1ryWA1ub/EffFNPo6KmCgc8mDF0buL72a/e5pQ7
laFAKvXcoTeRQfMpSHwzmrck8yIy3wcFGsuc1sTGRxEBKuilwknMQZ4KTt8BXJyO6DRw9z+fOjql
vHmb0ODfLQosoIs4Dej6dfO6NhZqBgu6ZjGWHO7xejHkugk3Nxv6V7fgWjS6HooxE3mBHuXdXMcj
eKXcVtwy0BinxN+IHLOgX+5oMNyM/uw4b8s6xwrVCb56Qzbx6GMVjPeNHNwecT+4zp5k+XLw9MhC
1WPGsTJJDBB6Mpg2cvOHP9o3n4w+U3Ap1X0MbldRDoeRyHvtxW4hqA1F8n28s7rQH7Kioi16FJGo
SLXvcbeFsbkuwbYOVFptYDexaQ+R5vwdGGV3tx21oUhLDe5hYO2GbI9Hcggmdoub1K16jvr7c/PU
YJzvw63HcenRey3ha42cygS87/KVy5T9/DINrTgXWGA/LrYOa1+Uqzh0SJ6BKoMNbnUEZsONwP6t
o7HNVRZ5kxwOy6ra7zoWq+Oj8dyg/NStBy3xGRpJVTaWZgJNDIccxFSGJydPYAOOhNi2yF98lemG
k4PPAWIHH6Wjfwyt63RugMCbaHdWsRDFnAQ7kb9Ls3WFmx+zWWu3auTgv8LagN+tT6q5fb81gdud
Z+ONGtKvLYiFsO5dpC7M5E/ole3LC6d1t/FGC12oUc2q0HsZ7h/9Pi8umIjAB+E2vJU0ovCTITHY
1rjLh+mEflPKkjDvoTzh9gHLblGMk32nFqw8ndZLyEC8L4fGLTfPbMgRKGEIMMajykAM+VAV0/0q
5we3eZ+9xBMvX+RmpU1TDJno4t+6fg2SkrHXsLUvuBobaDQgZR55ulUZHevoN9CBbGD2bxfHI2Pd
rLPvbWCOg2gGLDVOOKAviWc8kbotjGWqo/FQo28wergYnYBR6kp2r6GYxDm6/cmDxoYZDdUGeF1E
+mwBKWKeoFoMJhfwZG7yULRxIS9aZVYQs0zNJQX9O8/mshzCR7S4ieEO+nPT+BCLll9I1CX7i1p2
jCeiAf/7bQHSPPTY76wexvfrQDwNsp2hk7/3ZekNB47AkhyDELl2CLnoTR+bAFmyA0eVervUgxfV
GRFbCQGHvl7RgwwOw/CTB2SvOQUUUkRHKqB/dFibChyqxRCXIMZsyK5PLSHbfpyWlna/bYKx/G5m
3Ku/TEE4DFm0k3jJxg2/9wiulDCt/QX8gB24TeSBgxleXxRBX8Q3HKoqmPKwE/Btg8tlIXy8VNU0
7pnfx5E5gYVvYcdlZGCfWcTKkMJuyoUdwCbVQsxmiWNziMaKiqTtqzG4XjtI0Fw2NJhZtmO110NI
5XK57157Kxu8rTMgQGuR1PmY7w9NUPfCLQqx0V7txjSH+k+f8bAEd1ULrqOCxm7+xkZ6UZYbBJLQ
Qyp5+y1n8iEXleO8LV+5oBKzNQTzDnWeTXFzlYeBW3LwrP/11NuEC5ApATJIGYnjLcm9WCYx+EId
18SKbEa/oFyiaJcVBHSJmxy+83p0C/qo5SdrtLcunfD7TButbtENBm4r8Be4uTKbzqfkFWRkCJ8g
UCHZDUP8CuS/nj87uTIb4zW2xbIsaukzGRX6wxgNO5L5UDZyXHbLU4IeEZyie9xnoCSHPhWpb8od
jFxuc7fyAz5MGHQKCiyZvQJBXO+vdbYNfuX4yrFhXkFXBbtHcSJ50UIujEyd3hPhhXI4Ov0AG+o1
t8Oae+XcZyhUfYd82FXoTW4dHcxGeikNMt/BCMhG+TFwZPMkQJ1K45p8d5u7Za5LOOwUVMMqa4Z4
jxLRDxQ19ogQNywGs/Feq+qawN8KBAg+2FBBbwJKiqpyDBBsvJcSa17vBa5w1GjGAxBl/KBATpu5
LY71Dll9tEqHVdejqxbs85wuYFfmw8jd8P2MWOHNVHcFgEw93HCnxVXZUf83vGmNWyqYWEYrtnbY
IaGGVxrkUS5zlutM+LNwPPSW1RIK5qLqfDvVVQt9pHUoElALt24Ox4Z8BWOw6Q3v5MwzHf1WAm3+
bW9164b8ZDboC4xZXV3WUmUhF4t3KeMuOPj5uoav1A5f6KtjNvALva15zpuoy/YmoOMjNOIW8NSJ
jijIE/beIxrObj2IZdVHRHESknExHqOn0gvD3m33bXwYmoKhzFUj/lzNUEZg+KxBQNGWnWpOTsZh
A8TAS7TjzXL2TPkc5NdtVaDvzAxm9t3uBRsitvt6RHst6TJKoVWWgLx9ZWftvsUxwDrTtTwNVfi0
t+ChxweMBrc7KLM+Ar3/1W11LNNu5taA0HDvMgXewwOoqb+DY9t14pZlF8MeTJMEf+Lis1ND5BUh
k1sK4MeBfvJYbD3PL1YwiGQzW6aD9EDAjEaSd06LYoPE5rIZiwAEX1muxyjVJYGIAYit3c6LHz3f
zlVUfddhR7MKYg9f2nqlX0cP143b3K2QeapZB/nLoM0Qa92KZb9uhuIVLpdzgPmTp6KNEys21Bk5
pPrAnU7Kq6AZo6So+tXtErOhYiuUEyPIErYZlVFfgOAsGq7A2N+Vjstuhc0s3noKXrs2E2EHnag4
upAsMG73gA0ZG1VXFHlcdVnMyvVmGluwV831cv/rPT2/Gn628JaRxiv0B9YA93uzswEhvz8Vcdr4
Qd+nHK+6zi3GsjFkYC3OQSRY9JmvQUUGMtm5PpsW+ODd7mLfuouhyzcNS1zhbIbkQc/+uwLqJr9e
op+fTUh4PzcqMFnMEcScerT8hiHk55DKB61957S94Kd6PnqHw+hJoALTQEDYDtoh6qErQ7duJhpb
JttUXaB9MjVnHxzdq5aG2VyFkdOiQy3t+dwVsgt+3nYNiuHISvRDdA8e/8pxYax3rgYbutGmaoAQ
AIUT2KfV8HlvYkgBum2rZbQgpMlzNY9Nto/iC3JHb1pRfnQb2rpVof2CajU6BNG02udQIZv08m2l
gxv1BgWT2bNLGzItXVfm52VXUY6E4xRdtjzUjsfdull7UkNnBEKlWV6USDsFRCWgVHG7oUBK8Xzu
Md+FCUHKlwXrHJhjVwGPcKi7rl6cki+oWjz/QLSsuUJk22RByc0xKnz/rkc/3zunnbVRZYZXyHCt
g3csggLyKLUf+LeEgFLwldnTn/tjkNM+nz4HC/nGucbRORN5vh2CoNMXlVyG8YSHGARxwHnHJzBl
NuAo9QxeBTeQuBjaz6BPZifNyX4pmGfADr9DLQlJR0/Kt20XbuTQDoMBzXxR5vuXPjeVPnUKd+4B
PN3bV9oydr2oer4yVbmcaA4RpngHB0aZQJ2F7Y9lgP6We3nmqXjsqkhNUKMUDNoSLUR1Sh/Iz9ta
ld5+xL+eqjeU5P3iFEhSGxAHXONAzg3JaZEH9e0Sy/gGuqKF2wVLI8vR9J4Me+YvMiOb/42T4T4O
iju342L5GLw1TevxFTKjO3C2DWGXpJ9eI9I4e9l/X92g0Ht+VLT22mKfNpkNClwdlyM0htcj+ODL
EQT+S1yAQZM35We3X2L5HCiwh5wtYNr3lMdTJtfmtKumeO82uuVzSpNrvBGpzJYekgpevn+ca/La
Or1kUpbLCfzih7KEzDjk2B+AqmZvo7LYft/qwHsls/nCJ2ygnA9B34KoQabTRiUIlOdhHKD8PCLZ
flmt6Gh75VH9wpbbHGSAJxR64U0B/eRZypMON0g41F6TVu0ekQMQ3W5ZJXDtPD9cRYncST42WLSO
eAC68Y9wRI4XmLDiBg+EI0gEdDILUI6b6XqaafCKg35pJ85/f/J4ExRYTrDRx0dZDGK+jJspPPVR
jLo/L5bGd0IXgCP++VdAeix4VQkPNB0gEkSve/EpHoRbaytUPp+PPpl4qMA7XWdChPMJmGtw25aB
22OF2kC6pUIqkuqgzCpAeE9qMWD5jiundxwVliH7HDoEjWggKLFUVz5UKljPHdfcMmND/WbqZwy9
7yzN4+HUViRzcj821RgkVfoK6lX5UVbkWoTe9cDdsnjUxtABVngmrK1yKEWvwxU01ObMC+mD27wt
I81DUS6GejjsQTGlSo0sMdBnOrmNblmpH8sxD32vykQ1qWugXj8OhXEjh6U2hq7gooBGjq6yxpDm
pOO5u/CHxg2K+i/Sfc9sqKe0Y5VVdT1ANDa68cQ4pW7rYpnnVvuDnmgfH+eWVduJkPW9ggqZW1IR
qrjPrb+EwNXQsC4+dsuA2m2f1WPvdonbUDoD8byiLRBINTMI5TtIaR/2JnzF855930/CERtJtwCd
v6PDD0Y0LT2EacaD4mAUdlpzG0q3g6RnWmZVoWuphQJLAQUrSKl3sRsgjdpYuhgaSkzIMEajVb8T
aBLk43W/ycqtD5LaaDrNu7yD8F58bNcdNdt7oABeWZkfueCfrLuNpWOQBwM5VVFmgfHocu1XbYgG
owLEoY9gSuqzKowheSaGpQ1TjuzaCuF2GS6g41TcnAZIpA7proKC/N6KkCxZDhkB4ZSBhzTC87O8
eUMA3o35/Fwa5wJisH6k0xIibN3R7VxYF3FXVdC7CEpx3KA5BAdlaog+lCEP6Fe3D1jGPs5S70uu
dKr7UqVtxNajiplTphk6cc+XByFbSBVtIQ175v1awwGd2kw44aupjcJTYmFTPmPwRYO7uZnYAAVV
KLy6rYt1G7MSEo0VNOtTUgfqQKHRliAj8cVpcBuE10uIukDjCnLBpISyr+ehgWtjvtu9ZoPwCmBN
febROe2BrEl6ORbQYKDzB7e5W3cyJGQVDfgwp16MqgeTe5FWJnRcGOtKrsY16FGInVNwVJK7rt3k
F+7vwi0MsgF4e1iuw6yXKe06DnlhqcEIw3I31hMo1z8/7A1EHXY8vqe0Ett4CvMZ/OKedKuxQ+3n
+eh0JZDkkvOUUqhwAnE1P6K9enM77DbZl14HUGYJM6VGBHsCccDxIKRjrMKskDmUmnt0wKrvLeha
1tl898fSrZcQWuDPl8XbVTvkDdVpge6ZY7yW5QH+2K14T23s1442iLxaEFgJRb5MLX1oS+LWXk1t
6FfZIqXcK6ah3jH6yaZInuY5YHS/ttIXnonUstImkAORPY1OPG/C5a6ECHV7Mpw044mNCrfgrz/z
QkxkI8HyheYsqPEjQhJ5x4WExaHbtBsSDHIXzzdXlbmYZ47Ri6KrjhFgYIe4N3+4Td0yV1nDHQDP
OKZqU+ZQtUN9nNrc7eKzkWCxYv7chuGYLhJiVG0ZkQQExrvbzWcjwUxLIdU+rmM6l3tzCib5fg/q
0HFLLXPdy5btPXI9qYpKAYHhrT4AkuoG+0eP8vMt7YQRs4hylXqtNx7qHVqSVBk35iZqw8Byxhqo
93GVVlDhOewhNMoj0OQfnU6MjQHTgUHKeSyiE2RT98fdV9uHGoLKr1jsC6Zko8Byuq6BBlg5DccA
/SjngEOR4LUc4UujWxcrCyCACZ3x+MQ8pM4X72vfdI9uy2JZqfz/nH3ZcuQ4luWvtOVzswYECRAw
66oHku5y1x5ShGJ5ocWi4AaSIAASBL9+jmfV9HRqKqvGwjJfJIVc7iQB3HvuWZAyWCE/IzvC56tS
CEEDO9E1m/30ay9/+UT/A/CK1ZRMOzHyyPQwgoDbIR73lsdqFL+2Vumbk1VbsaCK1/IoLULXJb1W
5BcrsbfkLxhxzS5QvPSQ4vi78CHGXyMkJm+ZXwiDaKsmm+Vxv1gf9T5OC8Rx+V8rCOibZdoR1bg9
TGkJF67TaPQj4b/mJpi8pX0RBlJRMgxpyUF/6MboNh3bd7/0qPw/lC/YCDUmGRF9xpGGepVqBd11
44flw6+9/ptDddQxYqWXKTumyLm/hLTb9Poi1ft3foKX1/knne5bPhcCY3UqfMWPg47syVXrOtzb
jNT1ATrVrDrXw+6bO7dX/765RjbRn/zRN8s3C7Qa125WaFs3xBMWsWoV1QcEEu9EHZtq61U+TwPi
avIxmXG2b10wY3aelObNcERj3fVDrvZ+DeemClH1NUk8aHcjAaW1z5Mu7N7nKHL0fNvzWOi71VY+
5uctSrO5z82u6qjNSSLbpM6NyzQKIQRIap0zOU/1V22aYYnztM/a4ZzsPeyey4CGPqvLMK/eFH1I
uu0ZFnJ+bXPWI+IHNt+h3RCCG8sl4mkuA6zh+1Osew7r+wGYpRty6ArUgjdos2n8oOmARqbLOvFz
0AO+bZY5XUsOum+SL7hCfbGunrZXe0A+t0GNnNjx6wTQNlvyzcQk9jkTvG4+j23ay+8DYt2GFULO
fTJDDrevLny6kPROeh/ChrxoWBcW3rc27ssMwsnqsGNkQw+InttsUQk8abJYuQ/IqKTrzshNLFYu
jy1b9gG6sHkKJ6QEjEXG9crvOrIggI+0iU+KJuMzqjAxiFIMMMDNt7nm8wj+Zjc1dekk+n1kFzKE
/014Z/Noshyh1Bl0I2t7VaUZykbsJRxBeLhbU9PmRqCyy2UcqaFchpF+md3ASx/2DQns7R6SozYT
6+93QwV/aWaaZfeJq5Lkdq8asdSl2qFRSY/SLzEcEXaOYPs7KDQE7pduW403V5Nd1suRwNUY1dhA
pr0/BZ5s/tsshnaqi2kFGHzOoECS7+Mt22wo1JgiSawW0cUGEinTo4+gYtlB2oKDToasxEPAvUR2
O2UA0uiZ98gYzXveyyPvG2Rn8s0PBmhKiOx6qSxXe0MW2x+8wR51z6d66d5vG61/T62f6HLsEma3
YqqblMIltgnI6FwRyvdZuGScbuS2o/FrGFk2k3vtAOYjv5RlFBWUc8gBLpACl3Tv4l4YfoTBSr/d
IPcwBqpNHLzVdoyZ3VpDu4WQesSxDw2HyRpRyzeqImhmzJql+jljQyzKprKs+4beRygsGgRVrqXt
2GTv+4XU/D3oWfNw7EIGmZCcyMSudxbR/jZufL//aEc1LWmZmmhK72cs2uYw6ibQsx7ibv7YRIMg
FNtbX3OWZ0Mq9T1xro+/pV1ViZBXtRzqK+/XlV0T06bTp85zJIjD855AjV577PqwdmZcfa+cr/s6
7+defGMJn/VHqMuRFI3pEs4u6DymcAdWH7I6ZzpF6fepMysyGxFKGd73O4njQjdYSd+7FI/5qe7p
fu8kqY/IkBTdgzCIkTwQ0ermaUY26v7oIfCgESbR8A0Q5cWJ+BKf7MbxZ4/JTXPT8TkJV9PUqepq
pjI2N8uMkNyiS5OUfhacpvJH7PvqHhLy6BpjpP07pC1D3nlWlzUMgiIEiu/CXyNDYt1PMA9KPiG0
O5WlVlA6vstCo8b7uK7a+OyRRIu4+rnptpMMhvCrjG89+Uh41VdPzSxrXejgIngidkRaiGgGbtdr
pMgyc2fJ7sg50VyrDwjuqKaHhcmsOZKmn7LSbd2KvdMzYZoj+NOxuZvlyr8reAKMRQXI0D80GzHY
Sppp8wfOJmfqkmBatd70HQyOj1W9aMhromyt3zfCyvQ8aK157qrI8G9NIztd1KPtXZeLMa4Igo7S
ZDtbpEa70nlKotLZkcb5qHavPydO4h2UjNQx7Aw3vIs2qq3Juy2y42G8WPIgvh7b9z3SZ5v0wJD0
+4WS4Dni1WpkMSIQeOd3KJfq1wpLOCs61dABgaieTR/DDOwVBkfDAMuzHAnVe3v2DirZ9wH5dKbK
m9llG/b7XftpyjuHY9rnQLxX+72Pnauf1maXN8jhMDgVeljWyCeFl7rcTe0Wc0DiIsadhxGJ9CyH
AHRkV0rGsj+sK6JdQ17HTuw3frM1oIsNWVbyRKqAQhFytqY5W0StIZvetG30zFlvaNmkfIlKS9ZY
llnY9+7FkD3pTqvbvbxahimqytnTKtwmSMx5JLHt2mfARzT0eauUk0dYx9fuWvZoY+4DcDFxTPsW
h56rKjaD7J0ilnioSdcX025iV6TaZBHEC8ZWrYeEbrfxkyP9AEXGmDr32G4ko6cJc+PufoLdXTvn
a0iRogNz8Xz2RsbnOJHWPTA7R+NX2m5C3XKVWDxoYzOo5keixI7HYYBvmz1MtWjXIz7Z1h3Y0Kf2
A+/Xprq2ddslZyhpubpbDEXK1wF7kuIlwpmS6nWHXzKMzW3TsZOd2roGwRkyLDwoAmZK103ngj4h
hTUBcZiCSEwOViP6MF9dGOnzGElxvQ5KvgjaA/CFTTqr3qdxo6KfoNo/X0ivJ1ip0HB0wWTPoH9u
Pyc7E1/GEQ7AYu3G/qeGuOZlgAyDnTi25zhf5dyHU+zHj71JuxJ2yO0Tuhp4JO0kQiChMvuQFXKj
ePQHgsCG+1Vva6EtirXHnmJseKxdREvftSWFq+c7no2rv1M7DWnZtp1lz4OcRXRspkgXzTbRHGkS
BI/B4FVBFrbbL6ajaMtEByOVwqEXvOscdJ+PTQo3xRI0p+rG4xt3e63qskXtBGyB9skl0dqET70x
tSsGSNvCLSwBk6+NMVuedvyuGXpyXq2NkivobHVynsHAOslMpM97PMAMppFY9e9JjLWYSxqteB4U
KyjFuU9k144ldh073+/RIg6rkGOxkOpWd9HwAZ6960O2YIsvmRqSskUc904uEdpD1X5Btkp3m/oA
t3NvMRI59dyEFBWH26ZQEsMS93GOa8hHUWghqjiPHBwH4dXX4znIJx+l7ymyYmjZeh2P38WaYL+P
oN270Z0FZb0Dabi+QfDvtv4Ev8a1ucSUdS9JRFd2IzK3bz+ycfDHenWgLucNDPofxOx4U8xb1Oh3
jcJm+CWZhio3NtJJUwx9WOCoUtWpmvLeZLq+3mnsDKKtG7dcecuHOz+gGPw5uuwxcfsQl2MX1wMu
VQNJvZLRXD1SravtCGLkOD6Bs+a6Z5gn8NuGtNV6NSBPONxncG/QpdkwmD+nsMpZEWhNPc2TbZ6b
T8toavKlbZL1oUvo/KiN2ZHNDAt2u2IIsW/8+xS3c/zsEMgYfUowCos+phw7KWybnGNQ0aaKs1Bk
rVlpUWsk0F437W6KeV4y4N18Waoi29l6FG7puis0J7u+8+DEPEoctpnJVz+AalWze4pI5SJkSEw0
FWh52L+XPOqWCvTjZimo2bPDxmV7DkNbVH78PCC+LM+21p89eHSIif4INl4oQjKlBW3SnsPcxCMu
wUxS4fiCoEt0FYFJ2xLKWqUalb3VyB1cZXzbji4KZWMacmIe/NtQYSiajtwdYuh+C6XMnLcJg3GE
4eMHVL1feM8elhjBDLHDEk3DhYk90A31J/9Ut/JuRRT2NMdYGXFMrpperWOxI+P9ksmePseDn8/I
GOtNHncquepTLYsFEtdHS5S4jrpsNAWpp3v0GW69oipjfMU9I8N8rxtEgss8hhXsUctOTXfJoH2E
swIOCzeS10nZTbPbjixu0/UhHomBoTMG9/J9KkbfHFeF6KXHmTbJJ2ERG1TatAK2JNrI8fsw6io7
EtN5+oCBZjI+Wcf3B5YqFV9pNU3RltsLfDGm2HGhuAAHUlytsUZvso+1vKmwZeqtEGlaPwYwq6Ji
41i9T3b3MwT30FVTX8Ams+qLTMatfugtMExcvFrNhyRAt62OkEDGB1El41gaUlFdxG2j4rt00Zek
YG4vxbUAdbepCylWRsthmUm84EWgGR8Hlx06oWDNle8DpLHvNRSUyUtt+XRrxgVlfdHUXVTEHawH
8eiKbc0zz7FJ0AXeGqeae42iMtsIesHaYZILnwDjkbGUpJE7t3gz5N0yYWEWlPG57EOzjFf9hvPk
MyPGr0eaIY8bGTgG5npx2iaiDJlqvsuV1blN4v24iGX7NI5VQ9HysKqz9wvYetjxDEr69jpptcfs
vwoPIlyCd3ezJzdWiJ4cBJKTNpRvKHVLs6cJe/Fqjepzz0fm3i+qiten0SxxgdncTL8EVfm1YFsb
lbpvPshtWfJVR6+hh4prwqQnN1vXnBqnYeySQtePYi8p9t1JnWdoyGfQfvtnZwg90Z76q21a5MEP
WXLTg93/UaGgKrbQfathZP0QA9J6bGLKa8QUuGfm1+tpwslwLXwdfsS6i1/mkYnmRNsG8oK9s7u8
myNqHomH/zDs79kdnEOXXPAAF5WF7FcoW+aXGpCTeVwjDYK527JiiUC5qCL2IsRo8zCJO4wh4TGA
zN3E5JbUN9ji1nMwgn7A7l4fetpxxMcPmwP3BmEnlPmoqD0SIMoeSwfXZ/HYM6r21C5ZfcCDgcAw
XofrnYsfQtTuXUrT9JqTHg9cogyi7vk7xczwId7V9iC47t7VRFsQqRbV93O+kVZ6m9fo38IxIHwx
nPhK6xceb/radUHIshtnXgzIZd+Oo+nYdQAhN/3gI5E918qD5VNSN2bRqRqy1au8wloRMH4IDfnR
uiq4D4xxHvK1HTYBcnK8+lC2F4eLswrbDiMgYeKgkRU9zxZP2dYmU1fWfI2j6zVO4S8AobQn16aJ
K3lvo8264wrnCvKyc0V5IUO6upsl1az+gl5smBGaQSN60q1u09tuWxXii+txxdYaayNekkVp8jAn
S6IPMB4JI0w2LG/OU7RK9TnCykQIGwsta0tiu8blC2vRXEm3ZG1hFKpun1dJlCQqDyws7fdNsGS+
Xbdp3b8hZs2jwG+cYDi9FRYy03kHCVx3gC9URa+MUG33bouBZh2mMU2Go8uw8ZXo0evsPF8IpYc5
G2jyAJlYx27ACE/iMpYbk+cYQsDtZ4tTdHhYrBOaFEHWa3NtZ5sQnsMiR6D+2zuqwjuAPRkFrgMS
8n5jrbLYiZoxQw2lByz95x7wi//cs16eUyS9A/IZfPY5tkkffRlAGQDws00MGaIYqzQFng5U/nm1
rD0SYMyyletQG/GRw6XCvQjfEPHJ2lnSrmTZHKFYqUYWrc/c791W5xGlWYIqpzJDIatE0Xu7iy38
TGFgoX6YFvrMg+gQxPkUVLNJWGiwyTwitZz122Fc4Vd8JduITo8c6xN7MEnMpUBAPFIG+LsZIdQ/
dQlp/Cnpm54MZbqbzUy54pzXCDaY0FGjfenmIqBIRWGNusf5d51DieivZF/35kXZaFqPUxc5ebZW
Lgx3bJfelDNV2/qllwzqOt700n5xvp/Xo67JEBWyX+Kbdq4rXsygdrjb0HVpjVuStZC3WsyNCqPX
GR3WzGGQ9LLscJWG5H+ubqeazle+2sTTnNDgbO7YvuuHoJTKDdJuc8gc6yVBYp7opmPwAuVLjYDg
5bwnFpBDI5cst86jfs7d4rx9l8U+a36uCOsRh70npCm5h53XlNcWqSmnCo3jbQuzOTx1STwk11WH
xOEbXYfpo8T2acrEuTRWOWlB4nmxau8itFyBRFfbjuf6KqMszq4dzpvuq/dJe4WmNpafJ5T3WVMw
WZP2CfFqDcqgLh54u+R4yFhSCOzTAfhEBCnonjVxey86T/bCYMF/6GM2HFTV8hFLrVquJwJM7g4I
XMIexbjx/tqvRn4DtvgJqS+OcoQEcYgaJqQe0aeR1tUXOLSgy6gHbJNtZ/o754iE6gGWOf6sMtEU
eg+I0IFQiZzazCTqbnaJVXemWuzNovXUfUXkuXuN5t7aclsi3MZ0y1765dJS9L0Yn9SW+heOisaV
9T6j8QRTz2258tlwhPxe8rzTvkZxguH7ivhGsWECgZ3QArF03b2HbgqZouKCXcLKwLz0fs9yyqCp
OGM4JO1tMos5ekwy0FJBc8vGej2vvK6dwk1ZArHwKKi69rCRRHSXsoG37+q5lfwQQ481/9zQ+axF
1ACL/QL3EeQ7GyZsehjR91E8mi19Ni2a66swdjanHTZQna+LQS5jTZfmu2CDpS+JX5q1CION0bpn
qVq3vFuFij63bVx9E5di6CQ2+CZ8CFy/ul659EyAcsR1MQ9pv5wkUm5EIbkZXieGJZsLhNAUCLoh
6UHJVPwOZ/fJjosQxAGOrVWKvlyQ5LjRzGefdB1JKOpbWQHrjuQAry+rYbpRogIa/DXj0/RdqQ1G
hsDimm58gfeg7FB0Nz45dS4NPwAG1fuNUbR6HRq1S4ZE+7DS26Hx6fwhqghnrzFCYNgPgCUNsL6u
ZrdyMj32DtKEgtbx7B+NrDINpRKmpWnNa/LYRpxjPoOihtwwD4vco1wNp+XmdpIcVr6iD1HDsj3D
5TtOP2oj13dRlNqPosriD2Azuf1qqiBrO0UToJ5NDdt64KmARfXerfojrnl/M8Y9iJq8Q6Q8XHvS
6Tw1Us4F0+jZch1V/Sdoz7d8ZpAjap16fmM2HT1m3G93XO6NOE4VzEQOioXtakZQylWsFTmnSBnH
njcm9qVBAxMedD1BD7+ucLDK2Yxu9dkvMC3+AkscIA02+LT5hGEHnIb4GnAdqO86bAsyiZMJNQia
IaCh7kOzcVSkCcAxFFct6VgEw2PESpQGwg52YKIGEugXOiF5JzN7e0U10S8IFOj6Jyom2BpsyBR5
avFG8qS9lOYFtu3gfG6A9iYPKASztEg03s6Haar8dOzmqmsKmmbaf7uwt8/TqIbhZsuyXeFv9JF9
Qqvs1UNSZ/4GlWWbHIXQ0XQCKTjz7zBcGQ/YJsbxaBjrbEmbVcUggCLq+DB5gk0Eji/XuBcA2CrN
Jg3syIOGv4bgnmzUdGsxsiVW11G0DvsVDPX2HxFDEFiuEHZ6U+/ThuVTCVyO3pNDL9MFHabz18kU
o4Rt2vEm6IY9gY8/Q/MCx1Igd7AeSdKs+hTtEEgcBTRf4QOQ023FQWRJ/MMJU9MMqU79DqzLqkWP
5xEzt/ZLs892KHCnYOEg+gZtAHZMtQ5FM1cajvyw45J3MP0TQGo818t5m9JZXGVItUfYb7Vy0eYR
g5Hn0cvksgijbq1rdO4z+jZsPn3Z7Vb6s4PMSOZ02pzCMsYE93XB2VmdtXGkLld4xBNwiweaxi9T
igqtXL00TZGlK4d6zfHQv7QcxkslAZ7RflJA59J8GJem+UC2HbtHHUU8vuZZPLBikFTRcgK+uxbT
uAKszRsetrrsIJclD6mejXiHiJt2zQN8zfVhCRVDK0z3FBWM1LH7HhnkhOQM4iX5DulMa3bVBO2z
7xwfyn+0KFD5LbOxyopUZT19VLUnsAHXaDOa1g7DU4AlRX+knSVDyBnsI1ZA8s2413mqHAxj8FBv
KAqnkFUzouKlre6aibT7OU7JNt5JjclDznXikQCgG/NKWNI293SvRjDtKtKPJ0QxRPQRSuCMY02Z
ZPeYaI5BH5FI6s0R3E09FJgTsuXb6AcbIfJzd+IcKWCDn4gaLneIo6UqYyN1h6Yejd5wvwAR7wso
hpxdcrgLxfSGcMrQzjIXjacWzKH1m6dB2rLivHJXHvu1Lw3Tuj8oMLLmkiJjyfX5bIbQHNFhKLTK
KQwFQSdWl8A75P9NZde0cruuHMlEAeVTLVkJbxGCBdVWAxgaGO5P9TVft2RHzeJ0egpjOoF/MqO2
yzFZiPscEui9K2c8BuqYbks8v2Yt61WE3iFOXYIEZ9jy/NT9oKBQ7DHzdThMB9SJaREpI6841TRs
5z4WiXhZDLKJbj0Ahk3jg7dpl6IG2ZLpgWWt2j5G+DQyyhugINNyvPizo/Fdxb6m98ulZ7+poqnf
UHyBAb7nXajq+iEMsUWzYpaEY4GnPQDYrMD0kHmXEzvI8Xsb0M+DrRqygbwat0YzioGMoWGaHNS6
K/KXJnNt5bSIB4bNo0apKLr9R99gvval6/zUH9M6HSMARLNORqSLc9O+S1HuYy1TmaXsqFEaza+N
TpkXuYsl/Md9li7ifQywuUWgESZa7puEQXH/oqNlih6nGiPMd6vsZgsPjiAULbJ1hlM3hKDaqHMz
YJKLhyTVydFkaHz4Acmgy3wDTWvNfLFjKjoN8B00WZuVhHEnbrzGbPQW1bXgtyiLUvs8qq4311md
+OkcLaoeviSEALfil5rtuExDtOQqoz66nQj81t5Fi11a7HFI2iwkKuPxEJZBmPvWOki3Bkay9f2u
QNItBLEYW7aJGmGaZOrIfRfc6up9AtC0oCMSO7p1v452BNKjZIVTpzp7XScB9RRC24s429xyCtMo
k5PB3MhfqZ7v5CVuHGPXbY/ZdqHJAErLAQp5YgB6jBhdYaBlNxYdZ0PpUiR86KIca+6Oa3vBaEcG
w5cjiSEWmI9tFGOCyUcMLUOuEBoo8jBvmpWmyVh6ctsi95NOt4iMMCmkfpF5n9RI/wMqEXe3LDbW
vjCLnIDXrE6X4RaFbZsdFWsW+ew9ho2lqoF7Q28LiuVjO46K31S1GvtnL3BhbgIVvb0mC0KigOBB
c3HV27Czx27Jhvp664zsP6DRA7wKKB3V8gyoTQyYwaRwHWxJsWAx66iAmw0PusRkOxPy2IPgejHl
zj7Dk5PYuJASlq7DYcBw0y5nFGAGF9ZlnTaPOKdHTFFAL8NwGLWbDM8JLjvkgpI1/f4B80AgvitW
8lHue3aLJppHNzSqAK3nnMCPkV4G04JekY5zfdV32cxudzXBSyCmYXKffbtIYNr9AjOco6v1Fpo8
9hhOYGpPQSMksxVrwQFu2C/Dmgr6OMFIxNLjxbw4BqaxsVUAXNjl2hVy8L4vw2AuGYnO8ntmqnQ8
p9Cm+9M86iUp6zXo8ZZaOC/lW9WT+JzumiW3kY3j6Ih5u2tLJWqJhlPPVqM2SoY2+bpl3ZLeVHvd
bU+YtKQOI6SmMvuPZGRJ/U33E1FnkkC2eyatD/MdHDCMe69gr46qZmTpdhunkQ0/w8w6fduuy5Ad
9oUJgIIShUiO4fWCOWFrLYirs0vvFjJYX7iAENyzwVvoymWntC+g8+Dgf6TphSq+iqMES/9erUi5
/kB8X9s74/Z4vM4Q4bhf7nNWQbcjXViL1mZp9w1oYgRIlolIW8Dm6GQKO+I5Hw6oqXscjdhCLw2+
N9o/yMisSRGiKDZYJmI2kP5odrl2UgO/Qg1hmHyw2aoiWGe0WftjuZyMP7IFADR8EVh9nicZYgxU
UE49J8ZQt6DWxkjL5ItKYU7iE2SeZZgRkDKhLAJTLKnn6p42mfNH7J+w9VzV2K6vrtv0djvt2cA+
mm3hKbqWuVuuA0D67aPIBr0+XOxIk5Mdliof4Ns05yhD660cEwytcNhiFv8oQpDZtW0gmrnHuG+A
dwOK4h2Y1twDrmLIYE2Z+7os0SxyaOSoB86veyB5Zm6ewPiJUQqtyBd/6kDSxYGIuBjYkMpVVPIl
00RCNDESjGYB/VZmnlzeQrqa5pMAJSYpQOMwyysQpBo4MZAa4r4CptjbKOcOdWuXM2yvbs9rNUG4
lCNvAQ3ncYPSGTlX45by5jPMAjCtyRePPKb5algda7vCz7DCRwFK+Mbi0iQNWEnlf1rj4DQdMXGF
eWviCgJyG4BN4eaqgOd38iHBb0c3q29qfZbN7wgz+u4N04gRFqgPE7XmAJhgX6AXiKro/J/VspEt
2FSd4Dm/bSXh3bTke2jYA8au41LyCj4Gv0bGe2uSxUM6DtNo1YHIT136nq/HX6OzvSE+MpWsG4pu
dUjaJwG0omW/qAaL6R85mxOMR2XVZtkR5yMBeiRXcmexTdt/I0f/E++1JH5DUgYGRh3IlZiJRFh+
czO17mbw0QQ7TwuiGRDqtUPCRSZn+rhZYLborLqIFBiU4D7968v3Z8S5NxzJegPs3UYmO04I5lVl
C33WHXiwc4FCDUN0DMDFvzHN+BNe4FtPLTNbPGpJwo/wtpizZxemail1jQIXRgj2YrQLJxOFcnQL
47+5wn/CF35rtNWB6ohjhLIjF4iXcXBQOswAmf/NB/qzV39DpNQIp7RZIxlIUMO33sQvXujq13jU
b522UJ/Pg64rdsTkGZ2CCed2UckvvvgbsqSLYzdOC2dHgM8HcJAx8YgBOf7rB+rPrsobpnO1YazI
ZMuPNYksDvO1yuMGx/6vvfqb1U57nYDohutC9wE2004iMHWfnv/1i//ZE/pmwXOD2aneOjwuTSbp
DwswyReEB4qILEEHnesFwoIT9HpM/1LSJJxF/7jHNKL2GeyH2BHJvuxjOht738XAVf/1B/rd4vCf
cHHf+m1lXUiAB9XpcRCyAfQsx+AxVcF/ryF2/CVFyY3vjGk88qtWd++7vX0f40ljp8q2S4MmpW4O
CBr9sa1Jo2nuMtRif393/+sPCZ72b/+Fr79PGl1+3bg3X/7t/TTg//+6/M5//5s//sbfrl6n+6/D
q337j/7wO3jdf/zd8qv7+ocvDijIXXi3vJrw9GoX5X5//fp1uvzL/98f/sfr76/yPujXv/729ccA
5gi6HdN+d7/940fnH3/9DZDBRRPy3+nIl7/wjx9fPsJffzu1w9fvzVf1H4/m649X2/yTX379at1f
f8vkXwjBOCqjkqaCpBfTA//6+0/YX3D4ijSGxhK2nfLykxFJvs1ff0uSv1DGYrB20QRQSi+5OnZa
fv8R+QtcQoCwJjwGKejyo/9zGR7//sD8/c7gsvzj6/8Z6Ux/l0b93wcrS0G2imVMWBpLivH6W1kc
orPBVRNOoD6qcKkyG1CnyWgC9hnm78AE/jd757Yct3Kl6VeZF8AOAJlIAJcD1LlYZJGiKJI3CFGU
kDifj08/X6ntbnu3OzyO6JuOmTvbW9pmFYHMtf71/f9qGQ1p/wVvnrdXBpNudgn2wMJpdLQJDPo0
27U8ALghH9n9w1D4xV4Wffqetxl30qp45uY+a340Peq3z9wszKclvjeibn7imTZ2jMJi2oykbz/Z
p7DsZ925T5RJCVCQWcsfUV4BjxFKD51g4B7zh0uSyvwsqe42AwTZsVkJ4VEJqQzM9XZJ7T8wKG8O
NSjvqyJW/jO7zfQCzThw3xrRsBOlBVycp6zKjhMZvf8eggAK2RtHsWxw7dhE4Uh/2S+2ectKbIZN
bOcXf0m8B8HUfLvYaXWotGltmmVQwdRIphxDB/gJ0rv1U2Y0zAHVso9oqNdgjZL667hW1c+kSaAL
TUOcGm94XjvT/2avnccQopGoDwTq861WBHp4SXWLMkLyc7eRptEEZ0pHAnaXOewrO3vtmFCchDf3
pzKzf7RRMV6iLEnuKAC6XeJ63RfYdX2EmnBDkn6QgGLQ9Q8CZ4xvdhR75ybp5F3sddEH9Xgdg4g4
xq9xUf2lWLzxtUrt4sIvnM/p9AA/NzraMeX95ETYyl3PqcKFrOJtZHq/ZpmVG6U0o/cct8CpyWrm
abn4Ab9TxMGae8MuIaqKrQRK8kUZ5RdZ2OkuXyN/A5ptvo7ggIzr8ubgO2O1qYfMugitu0Nt00hP
AnaDCoBg/bh3AoDfsb7xvenZMaIX+k3Qr8QqnqWZ9wFFOnO9VYu3eamzw4DsHY7SLR7gGVM3bD09
obH38Mr2xGSIRadT5toI7qrdFo7+afOVREFS1s69ZY0pPLoX8Es37+reLO6A5P1Pp5bx13m0Yipx
Ubwss52fPB2p56ksG1yUs9/coTWy2aA27ceuEWgShm/czCYSDl+2Q/3Zye7Bh30OrSGud0Cw9v0q
FmjpSc33es4HYBabpzYx/fwrSTt2s5kVaxKMgu+MPtPcGAAr79gHq7OB4P7Eagz3vCa1x9zSbAGC
0s9GdoGymCLWi8torZ7hyQpnDFojPjvtkm4mJ9P7OUrKr5a3+PeaT9eHTJFXNmCjwVPSpvF9X5nx
VayW3PRaCM1bBiQflODp+05MI5tPzCUcltQK6QZB5FaoHRhzozkYTit37UwfObfZdR2qH501n7ws
SkMDFtI2e2PXVtOloIU70NBCUJjqWf/OfSvhwEvQDNgLZWz+5qz+B8eeuN3Kfzr1bFNyyFuO5XMI
c/T+rZsrcplMVB3HAVoXI/vRwWXCeIe8Px7Hsr6b8+q2WtPe3kag+ZwLva3ot+8lO1lRSaNyOPfr
OP1izfawKXWZn/1RxEWY2EbGkFmUr1WDx7Vz2VS+VULLYtsDykRBv6zZE3sueJ+z3++20J2Qx5L3
AkL8di5MEA5LOI0CtQ4AK/sniUEsx/jTZ7cwJEpuHuG4UnH5/KliQZuXppfF5t5y4i8+qIZbZOKL
4c3vpjTT3+xY6Lhxc+eCtccheNS088a55mkgJNWFk8YauHVWXYFjrNG8Z7CHnJ3m489MDFDcBZyJ
20wHOefHRqzNHNpD++4BkVSa9XNO2Z2YNnhhliU/mmauQp6t4jqz6OlomX6zyZd8OPlWp092g0Mr
7Ijl22ZtJo7l2AoVmpnZb/kebVC/LN0wCEz2jj8XVyLf/ffKy8r3ZaTfm1ReftiFGO4dmrT7PAZS
1xO5ulXP2LMyGKaoQkRXoMHxif/q7toVuTS1hD7N47SyZ7pnqE/m434aamaJahJ3tjctx1gzY6UJ
7yOAWzv+sqC4jMG0xl3Ijz2FIs30LpO+tW8nRyHy5es2Z2V9zx00JFvQ6PalZ7C/YYVH/ZKKlAXO
2Eh+sRkeqhYw7jxMjIxRN1ME4jxW4dDZzovRO/YD2fnGF4Eed7iRp9wtnln9bNJqflFGpV4cpNar
jhpYjswZTyZw6EHA9NxFjdke7BG+HvW1H7W3cSlGGFN3cx+4gzU/2tM0Pc5Tkd2PUzk0ARJ9stdy
LPmNgJ+wAq39Mti5H5r2ShZ3ZdkfyNnRc8XY1A+j/KvuSUIOWchC+EpP5PV7YdbTZRV2f7dS9+xZ
/YjVJEbOLti5u/NUnty5zgK907oeurjFDCCIC+ABsx3rOyaO0UNnTDUc8+Q2+9mKl4NTqHzjSFFu
23Yatv64Ztdh0tVF0QhvdMcAoIhFfZqV6z9qi1MkbyLKFfdoELZA9PHDYusvOSBZM+XF3oiXy9wp
Y5967oT9wmUAxFHV3c6sWHF6RbdzTMSWfixWw/jl3U648XbWMQ4BkmvtQNIvBegizn79fTAOvw9J
Tgq5GW4nZ3s7QzFIcM7kib1yEOCvCe3bebvcTt75dga3tpxP5VRx5tZ2s7yWNzXRnhZOdKtqnka3
qc74UIZ3Z1Lmpspdd5OxyHRX/L4Y0tsd4d5uCyu3esxFtzukibPEOLj2WiZh//sKMv1ax4FvMO7d
ZFbjPi9Ych46LCPRZr7da0mrRR94FTPxfWd67ckY63rX3e7JoU3XTfr7Bi3r2PuY6tThquCZFtxT
SX2u82LkDGVFxYGh+7THcgUg0v6+0lez4xeLfqg3pQOub+EjhFzs+BW5v6uG5VZAGFQS662k8H4X
F0C6aUj4pbPByyTvTcrHyGd5oCp0XwZR7nnbyBjmc5Fb9QbmmcUDTonJrWQLDxYSvSEqKT2mw2AD
lHlakpXmSxxpFXkVPiTexbG79CjwR13SuLC/6UrJ+75zvKdysaICGlt3O1u3/s9mrdFv8sn5AR47
XpNuSb4apNF9iUQyd/hxBvfYo30wXW6NGTRfJg/K8pkdJeDT9+RODIcW0OVCTbcknBsMBAJqe+da
MJk+1VFd3PcDscoBA9P2Y27HV1PV9cb3jEWHmTCdHfNtC/Rn1M9uzAdP6RqOrVHHU6BTNT7Hvtct
Qd05YisyaVydtRJHV83yCziHus74v0IEYZ4PXGzPdTUg+VcmcylhJCyOLxJdloEePSjAGxKQ+3Pa
MYUp461irHygsDQ/Zn8dfhBVXfMdr1kSU5DGYjdNuAIDmC+3wZ3C18hozGG0wDce5tC9J5yB2Xlq
PePkN+N0KNJ5PqWuQYsskxa/UqPixyQ2zDdr9q5r3M/PQJRFOFdGvk/KKDnp1epYzis99Yg5LHtP
hSKczjQdEYi26D9iZ4zfa6avWxN8ZospJtrzRz7Y9hJB6tjOti9Kdcb/zMNvuIzTK1a+PBpN3mAl
zTHtVQ5VILYgJa8JHyPK0jJ0WL3hVRiRqnT9CUYF2txXCXwbBQC8LMDUzsPev3WEbb5WXSZP49IN
F2bOE9+DO2ynBP2YXVAExdo64wOUXrNlbDpvyaxUQe6rk2/KX8Xkfyzkmu+5wHIapKgqsRc6Hm87
A7agTJv4SReYxTh5KKwZkrxA7W1UVhUvlqztV9lYw2GEsPw2gVd8izqz/Znxvm98I2U9cL++l775
IlSu8iBl2+TRkdXFVtND6gMIzt08hMM8q23mcVfwWumu2prj7AuY80qZ57aW9RF2j3s3ypwTiKs4
rH2dbq3WWd4Sg+fUXKV9nicDNVCr6IeNF28fs+VrCpkmU9avhHEE0zys4azl5zDoiJD1xtixv9C+
I+g7Odf4rZbzUBrVkyKv7lnTv8xhAvzwc8xqykXBcOQO6JDTBidU+qWsJ9UFEHJ8qCIrdm4q2SVY
CYfSGJ2XN9FRycb1W8W/dUy+s99dgnjV7clOGK+lHrgPnGp0nCD9gICmHoxM1gv0HDGfknbkIVOd
xnTurtuJeMt9HTHYsHGTBo2RLcfZ9+194vD/P5u5+1pQCSZbPAb+hSH1QkqAqHbCGtx33SQWi70T
+ExyeIagyBfe2nYxFW2oTvugrrpjmndvfjRcVtfE1JGQyGRF1neG2+6D32AMcetntjBIvEgoM092
3C7FfkqS9TPFxR4I7b0UPZH4BssONqtdWhv4vQlUpgGB1mLeM5BMN8mcmy99PDdOQJ6m3jTt2HIk
jeB10q4fa2YnOBBNn+ebWIP+GXlifYZgqdnATaAYQ17nzsx0PQYVn/mal5V9SWnZAyOK1UXI2H4c
JoLCNrJv2Ufiu77xxeGqvgqrnH7J7CPq2Mw+1bNid9mq1YPBTOHQJhllkVFewAwCaTZq03Y57hBm
3XtwxoZTxKbHmDHJFc7nokATgEBKiCVjyctw8l1rU4/RXT+l6z0F4bm3x3tI+Vcve6/WpwUfgC17
K2hKO/2VOvF9lhUQP21tPrpO1LzxfHF5qaV/AA+Mzzngyas5soQV/xsqRGhwz+593ui31emmr6rw
xRs0ifMNZqwJmdnKY2eY6YmbgECIPDJCT6cWY9q82JaYvcI0jY99m2IMYrQf4EDWj0laq6cF5967
o+uVEVBcHAH2I1wgirUDZebkB89rnZX71J0JPqXqrUtwppCYN32IpVMc8xs/RerNGq6GP3+xB5ak
Oka17pfclbvZrdKDrBwaWU0lC+q/bMfEmg/UkPDfsvLwo7fCjK5OXtZH2Qzzjp3IEhze0l9bfAz7
0e6dkOFtc/Bk6x/iPEeArBLmh0lkDjt+BnvTkAWwHes+fW3GBQNDP4Olobo+xSWHaNBVxrobbxeu
B8e5t6zsa24sLD/ELbnPopqCLNM4HtyUnl8q+ey3wDrrUBP5zZkBy7HkJJEkFdbYPjcmoPgu4w3M
SpMDm+wZhtEDbxY/ShX2fsHfGHsYtyUqxctSJl1oyNX9UcelOGh8NPtIFN0G08rCq5IUB1ay8DOX
jD8tL0vxv1acZtPUTGGcOZtlyKIz/rvoUrKGoPT1h4Mwk2Jkiyv+ho7ObKbNAjubxS227rUntg7b
Owxa7qzLCYWvxDbkP9GXh7afT3y3JIkFyoiKi85sjHLT6G7QCdZtMjuaNilx6c29LD9r/Np8BRHu
3bayPtdhTCkYuvKXjqY5gDBOjp5YjLAxIqsGB+yrE9nu2aedV9nN+t/eBqh29CQh7C8lhfaVXqU/
S3z7R3OB7AgcgMeX1JBj2MdJ/VYwWQ9tPDznFOKO/q9OD/VkegdTsBpAjm1zV4qyO3TJFNZEyZtz
6uYBNuV1t7opIRe9Jb72tGvX3kh1UI4uo8oC7UP7ZkA0NCh6mp0r2znN3WHx+D6H0n/rGqhl4gie
7HL09+nkpi/KzOWxyfL8zsWOPSBDOsdoSq+xUNM/G5nZ/6gVdiScguWavm3+eSnElJYsT5LCY/cT
qWMOdpQfbTyqBNyz9PzAb+l/RT7Hz7EiRhlC3J+qjda18Ziz0ONDuWvdbnMJQLok6Yoh6KZXoung
VyDvEaONpVdpBCSAonCaagCZ82YEwqVS3ikhDr2G7J8c499mK/8v6/HK4reEWP03Os9/0uRDrb/3
fdLF39u/1+P/4y//mybvyT+kiZjheJ4AsoHG+6sm75k34d33lWuiy1vO7Z/8RZO35R+WaSNA+KaP
+07dFm39RZO33D9cNCSfM9Pir7okSf8LmjxOtj8pNIq3WyLL257t45T689TTjNIRiWycdy78nr2b
UfAwr6Y28IdfEpsqarTqbZtZJEKMLN3lbHCZbG3kbM9G0Kteci0q+66cQP6qoSLdasClc+e4bv4l
Sybj2bEifWSzwnhVRak5x0D9wHPZ80TQvb91BbuSu7LTn6Pw8KL4S+7pm/qnD9Gs8pc1hgGm4y/B
b62SgBJtKy+0pmh5VHNFGm27fsFGsXA1HYCFQbVsCI/tQIAXRxtWNgw8pr1bqgFXczTHfR+6+WJM
e3IomvukWvBuDPlqfomcJH8VxOl+qewKidm004/GW+LLkjcF8hNK5Udc+c47haWL22Vov082WSy+
lR2d1KajwnkAGZhaqEWELZSM4bv8oV6zlMuZb6e053NsEndlkakXJoKW2jLzOJRDUm/WSlkfHr6C
ImDcGjE885LsrtEq+5hgv+cgi3P/M66M+KutUpy7qesDl+Dgt5F2bIQTLttp69OS4Z9JQGTS2D6l
/ALCIcOJ2qt0PM9V+7LQ6CBS2HOSbdaO9Js8Lc0qXOem3Gq5ZmIDSuJeBjri70kpCxqSyPT3LfgU
JFA5duyH8JfubkU1C2oHlzWGNkLlQh+dewaaYz14bAgEOwr/+NJ7k3+a/bJ+013UcQ8N+UIPNycY
WxlkqZBEDv1a5AUFp7gVHLiBDKBHUeKJayc8kkQCNCVmrJZl41XU+meoeRxyOdDKJ4AfRlIBrXsY
EsOHfGYVCYy/WrZ2DaMYuMLL6m3OY/21l8K+Zoxz7iI1dM+61NX32BQ6BcApG//cxzyKoevN9Y+m
oN3ofGQntH6XLW1+2tbv1kBUS7BapB3syUNrv1iu8K9SWuQaMNjy79Ks6q6Fbpom8Er8h9jnvfbR
gwh56aRRtEFUmMZP5Hd2DnmW1b6S1lB8qEaxY3MGXgsq25+e2QQjCvyehTeTDZTq5TDZrjaC0dDl
uQcFBgu2p73Rz3TBeppefMiuJ6ev1iPF7+29zZoDrhhjDGWtsACYhAlTPTlzE0amnX3EvFy3vxrl
RAy1OXMQM+nSlk4EfGN0EnXNDccouHHz2fwWN4v5qnjkFpA8Sj4/Ilg58IaKn1osYGw4kEzspLjO
LChXLz6siBno1opQC3t9m+J5SxJbKAo2l1Wj7yWIqmn74bCNAPeFJee3mYiCTTNQlcQUsc8zCuid
9kR0yBxpn8oin8rAoVsPY1jfbbPM3Tf0HLZKxF0vt6ikxF/MlCWuuZIhI/CuhJDW5Y6UJBq32YsO
y6L3/Nwr7Xheh+M02wHu93Y/NG0ZrLYbveBtK0JaPlhV0nJUaFjIoMGChbABmCqajV5LfG9yTUyL
Ymouqq0dZZJChqbrZ4oj+CvWJ302MyuLt00v7DwwpD1BxPqWtWts0Q5kwjTDWyFS3fKK9IYVZAlh
EsFaOFjel6RYdtiCK+Im1nomvaHuGaGDRwTDoIb7hsCGJVhK0n36outeO9ONCHEsP1lMnjIZaDmn
xxyQVPuZxrY8GA6JNn7z1ezt9AKKCUfm63n8JqO4vROR1m/W6KY56CuF9YB7q+OBpXEMC3DnJGwa
ylkszvkhLvofZpPIOvTKsTpxlTis+07z5lMaGDEwJQ/Nypc3TRdYWVIZfERwZ9NZKRvBjO4mz0iY
Yy/gcyr3MPi59gD0YktsMlJgfhJoUvXhNFPyr7iWYjkWh7Zom1OkkvKh4Jsyg6R21oSobQJh93Yn
aJcxmNg7majePBQr1HCYxuJGl5ID0ICVssmTT29KanCzxUA1Ld7JZJq5sQDAsPauM4eTn5cEbPC6
dWuSYJqfmuaNuTT8Xe173mNft/YLmV4RLx017p2pK/urz+raV1oe7+SlOcUmvKKhAg9C+aHuvfKB
ne7uV5bbZnzdBDM2oduNudgttZUVmy4ZL4uLkz2Us4xffFZ5FeihrvXLxDnunfkJtdio0cntQHuL
99bPaO5cUHZ34b11ikMkbYeDAa3/mbOpvRsLH/9ZVNk74VmEZkfsqQpno11XLP6JgTLGss6d0VTJ
HZK3+21Jb1aIai4estQ3w9yGg6TUTK62J8nZXi3rmnIihRaJWy9DbAIa+6LeWMvwVpuueO7rUV4z
Iv43Q5aKA2Yl87kxK+MnY+o5otu2kWYEkmBqIr2Fmpn3c2HG7tWtkueqMo1rVC2QqQvh6aC0aXY1
UhubuEQpDCEbHfJcQIo1IbFluQQ9X5smjiGVN8HIm29PQi7q74lXRjv01fhGVMGDAfZMB9yKN3WU
0mHMp/VHjhVxY+BJaNF2K/1AxFp3By3qblF0kncogDe4qXU/D/68j4i+JlqsSL5HAxEmlTdlT+j0
5d5onPXgjLrcNcbkqdDz7FtqTgNXjvxehnbX2e2FjKrinX3uax54lj17WzPPrBxLtSmPeUy6S9gJ
Tx4HnfTPzcqkuzRaffEzk0jTbiF11I1p27OKnALafLGXHEBhZRfjs8PV8iiNXNz20ZLTFNwg/W1l
Tt13MlCnC/JSlG45EfRxrCJ9j1vJ/mLKob5ag8+oqI8d986k1fgiHL2gccjMIthD2MwhZu9+WXFe
nMsuwuLjmzq/KLqt7/XiR2/DkmVPGJj9X22T4xbjGciqkNB0pF9CS5BFrAVhOHTiocwJ25H0LY7g
V4z0O0XA+T2cRC+rBe4A2LLOlvqa1SWmKNm5LNMRnSW+q5GiedOnsX5RstPtDndrZdzPTqvPMmYQ
AEYfobJql1gO8smX6Yh5r6sO/ZKqb6PBG1nehmpMEZt9D6X7MBGGg1ridH0U4PU0D6p04z1iTv8W
L1n12C64EDd2TMAB9o7mjOuXd3WNi/TOXcRy16qGZt8QxvBIATsRueOP+hVrCTET+TRiC5WZFs9m
OjffhJ3WV79LgeRVu957uPXHgGtLzhunuQkxbZsgdZIw8llJLD9Bj2Hz3hij8uTXpblvV38ew3bq
ja3buerHuno9hrVWLt97whCWsCtKYyuXevzA951CfYsOf0um/UM6rNPjmPXkTfz+lI10MT7IZnzz
R/dZpL3NlHByvvFyChk0QAZXj8QEcqOKr/hwnnJdJJs5j7s7v2BiwXRN8gDK0SC5Aq9viHjSA1Db
/OLZ+ut/qy3omyCCSs5CJW0SYFzbo6+HWr/zWS755FeVehoLVV9oXvK7Ll7yV8OLHJwURef9yJZV
79eMOT1JHC7+NE+NqC55P797yWIup2oW43LIfGvM2Bpt40jEILscenKwAHPidh+VJsIybhqKy7h2
6yqwW8+/L5t4PVjcXD8Nq1M/Wa3ZDtsxzdY0GFYmSxtFNCExiaNgu4xd+cnX0cdHYFR5+sqcbX0y
/SISmBkqn7tNjy9W5usnUiLz+3Ic1uuaiP6n+H35tkRkBHzxUB5THCH4Ld3HXHndBWdf/YxGdLaa
OFYEgIzqO4huM28ZJmgB4oBEGdpqIfZixf7vZe60MaeYXl0jrvF7zvEEBWYpMzCSIV2P83jz/nXk
UKYk/dnOKzFjzRwMTc8Mk3kDqTKMqX5Io+kPU9Uml2poq0cgxOZbi1f0s2sc/4CjxHoZLXNBDsdi
d/RHkgV21jRXCdFJrG8wfLmyKRqS5GC7yXzOWoHo5iy6fyfBWaI44wmB8yHahaWNsFtBRmzXHS1B
clAtg+F6NgnL6nH6by0ExidnGUc+00Co4UbUxdqEaeSs7KF2SYYpVdWdiiKNVDDO1HIbO7KqK+uJ
1wMY4a26EUO6dwhmOHhOibNgwojzFPNkHojPLD+8ikHvrctGxR1EkW8GKYwv5tAOVyZz7Td2Gi4Y
xgSWhoYLP3REtIa11Tn8k5FB6ETIwLkzl/qu8mMSXBKhqyiscgziRZW3BIL0SfxgVwUfIctqV/I+
pOnj4Be/2l4oweuCFt7m6dUg94ypFJlrYbs6zjnWhHgE9JXmc+pE/tNsp+tWErYtQwbaKjunDfO8
oCLs4NSR02dv1ColIWudwpHbN2Y4OmVi0Jrq9HYpJ4VzaPuOXw1lvFn4y3l0pvbUcyN9TzI1K5TP
iEHnTPRCF5SWm8uN7slPhesicmedeiTRjOALRL6Uvb6BmaktEVr63NkiRV3C2EqKK3z1PCNiUkYW
9dYddAuqprLkyEK+7uccZ9UlbjNOEgMA4LFB2vpaOLeeggSMfJN63OKh6VntA5Fd4q5QfXSwzbE8
jJnb4WFddLOLWWnwwhTSNvdFqvCSNWP0jmjPguRVrfmlZDxjHzGIrPE3d5ixj4zuxIDxtzrz3y1T
XZIfbdVVv/o/c6N/h5r+T4JLTYsn4LY64b/mS0P9vfxM/pOS9e9/8y9wqfqDFR3gPC7iE2zpbU/m
X+BS9YcL0myayhOOL1wI8b+ypeYfKE7IWA7Wf/bg3vig/2BLlUfpwIpgz7eUaf1LbOnvnOO/h6zQ
xEyaIX4KYKs/Z0MPONwKs0iXvZra5mvRVO5r41rxxbMjMl5Sv53f6CI+osxqf3oEJr9PA3GqaoSR
2cpuqrbuWLVb1zH819aixxkpDDc4MPNPkJjh2/9/GP+vSGfnxh3/1w/i/y4/dfv9f/0jzPn33/x3
RdVVBH86vmOj1CKZ/+2DqJjFwztQS/OHQJn/8iRa/h+W4oEjPpVn9faI/lVPtf/AmY6rmX8dVQtG
k39BTv2TOQfG7fZMKx/Oz1NY+P68Ak1xlY0WtMauHeKp+6IHz3teXaOsN07lqwfpEju6MaBsdqU5
VztWJqTbnAL9nzCHt3ydP+m6/BhchIzVHSF5xX7/pH+TIW86jBaMxbe3Ff3uS+YtA45wPzqO4CfP
Q5b4d+ykDVbQiCIi1IDm6+ABtpA5NTsH/qdkh2RZ7atMF7fBoUkeJnUKkTsJXThek6vZL9FxxZC5
IWN/uNdpwl6ftHGyLeN2+1F3GAcTlrwePfzIodEY0J5znEdbo82mjXDcZUtMGx2nOUyvwOIuLlDl
lIzLF/+syAZayGYkgzrlzy8BCZrWkTy++XtllHY4pPIea6RxYEOGk0P39OK76Zg5TARrvgK2rQ3s
5KK2B2MNE9IFPgTZhZ9W1jrPt+HMnhjr8dRnU3dNCGhLg1RnABfxVH304ADHQY3tg2bQdDJBzzYK
bninfNlfYyWijSxtxLBUnPKqPmCIQrCh7v9KsiiYRyrZ7SDxZbxaQwS2hY78VU++AXYLVZiWIgrW
UdhIu7Gx44+Y+9mN1KaadHvo4MzvEE+n4+jdzHwLDeQSL5tGNsOZ2NwEM7uM6V6b22XNupNwaEqk
BXdytlEvF1bCqP7ZaUx4nqQSG3oi+LNycl7d1Yu2LfjbVhAFfqg7sfLRmut6K2sL0OtLXGTp8zBB
bNPyjLsUB+2BsDEzaCs72TZVDRixtuNnU6TeVhVZ+SgL1ooFLA8eLlNdtKckFoBPJEKQqn6Rmllu
aZw9JOxdPBukP5vug4v2tVCLxFa4mgSGkKwd0BA4W9QSf5+JpQ86KiIcy0t+UFBOZbRmYYdHtVPd
lV2vwCwAhzCEcOEkWScHMaID1hji7+ss618ToO192fUI2uRbhEtpGB8uWOjWG8vlnr5mZGMOzxPo
BWthbsnXteiK239Sn3Hb+3vyBeJvKwljpHNa43KJJeJjjhL8aBJLcx2KcX4wa2MNm3qcN9PKJgIg
jBvvTS5YMaz7mgnDY547ap/ncn1kFko42GpQbwtUlRHH5zVDg3/AIBFvhZ04WzQ/dSRCXIaObkjT
K007HN2+PlRTXb/kpYCvubFCZc44r6QWFbg2t9bkF8+RRH5z8fpu+Hew9lk36gBPs97NepZHYHq8
FmUMWlwuPtvcERnCwvD9LWmbXjjPEYmcsUioNEEQs3gx573rVCb2YICA3SCckVgSgnHuGYWrjVHP
UDxlsRT0nrk4LdqlwRazeiBVWDyNM/6nsruf6xWVeKyci1fJZZ/mKPlIy9Yl9vSDzyGDYitxTRRh
ric0XRPAebRE8mOpWv2riIGE/Bz7osW667uFbLiH1RXNa8ypfyDdTZ3acawvJUTscS1HZ2dgYXno
+LHDBm8FNIAU3+3aS04q7Z1DPw3Dj1bmzRMns0dcVNW+282QQpikEUEFEH5hjWqJwkwSUHb0JOoZ
D/8tpGkYlr2zNuSCktNIUEhXN8Mu0tm0czrfq+kOzamEVozTywBAxQDeSHdpjHFa0xPSK7NuPbTA
evqN3ZiCzSzDCPNoiUltxiR6EThrHySU3Brajk9CLrGS/J59nJ7OG5HnwyP9Ch2vbXbtS9fUa5hZ
Ufyg+rY4cflhwhDE+nGmLftuGcrTtBT6jeTYcQw9sB3S1Ee0lln42Y75RAmcQtKcuNM1bBUs9/+h
7kyW5Ea2JPtDjScYDcDWAZ89POaJG0gwGMRgmAeDAV/fx/NVS1f3okVqUYuWXGaSTJIAzO5V1aOJ
u3Xa8GcBD5/if6+77YzCcQro1/1w83A8rMUtDaNo8wVt5Yt9DbRmhe8etn/zhmUOHqR+/OsPwbBJ
1Dp+VHQPHFrR3NeZ8c4ANrDkMi0o+jDVA5waWExKK2QbIsKR9391P6GziHAjsrT5oNuzhKGMWT00
cdAmM6CpparqY2Yncxn/uyWA+HL5ANFdWfsqmV19FMWiwktbUSP1I9hgT09WUbnPlEk6eje2Rvs1
8Cp8JYldvzVlZtxRDFBnm6ThgMZVxq9Whev82oIUNjikEvctVepDVqFxRtvQydl0QUAKQHci8kbI
Cv8uHKDN3TkB23Ce/t06QNs9KI58EX+xmXlPHIVDcMRiUBaP4zCwsPet/Hki1fqcWZMWMYAr27uy
uu3+phV0v22W++K97rTzDQhuOY6E7fdLrsRZLCr4CSvfwlJmm8XBCCzvkhQuZRxGN3fPbHvFXa35
U6Wu1N8rq3PZrhmdeJKJ6D4rV3RPLl/r56XqugPlI2qXDikpV+hLgdiQV9B3zpo4B9fLU3ZQ3F3+
KYgb1ey/DRkU2PuBZufipOSTEargXEDN2biA8remZDEesUTuzPcm7PPP2Ssm9Ng2XwesZ+nobPNm
8n4JeEP1fcEettmOec1aZigDjCuW0WOsgUj/iGzV8Lk10sds9uaPsm+tV8eYnedmtKqbPZ8Ip6Ob
+wTO52stQnCOVECxlFf8FNy15gI8Ta/iEgovFH57PFu+C4YEU+ujt9jN3qLeNarntflhyWETMTCM
GwosUa+9tuoilgXK5kbUUl8XWdnjdoUo52zWGywgSivkxcKap5h9zTEZGk2yyZjjpl+y99Su2P7c
8hhGlllRXblOpPgDjqicONgVTEIcU8GRoMJ6P40wwfsuHGhXBC7IXSzYaw30nY+qZIEbyaQZ9blN
aoNtdwla6+APoPlOQ1MQE0B+ixcbZM8L1wbxgq8JxSxoOd/3YeFbD7Ir15uzlEcBNRk9pHf6J37U
ziuWfN9Pt40IlvJYlKZ/ntNh2WbNklZxPfTDR5uIdZMU3gKH0qahmgpFjiMHJnvnGZuGBcM+adb0
Xq2LtxtdnlGXZcFFwPrf5Gmfb1j1tu5PZh51X39AAPlKPCJUjjzZ/kevZseOYFUALQKO/5v7ZbMb
LQ+Vq9aLejfYSz+UfV7gKE5KGZeMn9cbuAaH2T92wkGGexyNWIZlWO7ZKLmHgj0bqyI6QIijUqsL
WD2LAuBdG2til6ET01rw1pt2A/x19QCoVZTCeZkB6tkpi3MuQ/mipiTb2KBi9p4ayiPU8uKBmdAB
QdM2y4+yKxhSaTMX78EYJnFtePjMw2LwHcyLDjrjDDKt2jZVAM1V14OJsctToCn/3d2BsTRnZ93O
lBIkVXrw9OweqUdpdwLh8VID6rriROrY1EL30Ug/9kmlyoiL2fKTQ5gkXXkogqK+BHYAe8VavQO/
5ZnBlZ575Sjr9zSkzoM72wP36mExn/naZKBFMlAtcaYpqe7HZFupRJ1kGl56GewcoMBkjVjokS1K
Lzh5AQZOpfG1zsk47OEZGihbxVfnGCEg1Zv0vKx2+TOxRb+XfBU5/UeSdj1MCqwTS7LE0jXrO78k
mzAYynxroc4+cMB1Z1QK9xyGBmQdlzIRTCM8E7pJ/npYhLds6vx77eU2F2h/Avk4+xZf0dZ4M8TK
N2TRSaKjf/bksq2GrV963dM6C5e912g71x5jQpRjjvjy8Fs8LnzF9zb2bhAgHtcyqy6jqRx+evbu
EZC/LvY9q+XkTLGRspOMPWu+Jj2Xgnx2zg5/Q9tikf5WCbOhHcd3t4KDBmxYh7ySJ/4dRRfZmzX1
184W4w7207Anu4VhfGC4ufReKs8ChjofErucDg0zBkDxzD6arrfcoE/I3WV9LpvyVdjVj5EE96MK
iMlZmQTQLomTZvV8NPKAkwnltPFZ7QlrXO/Lrqu+1dJP9w23LyhRSXrJqAU6gCqYT771W1IHOwL3
3ElHgkbQy8Fh18csRVqRJXW1sziQUqTVBcMdDQQH3K5LlNh0pWZHnXunbBEwqdOzXMmMpn5qnesA
kCoK3ywjODmkHiwFQltXf4K5S63NoOaXlpdp59ZpE4lgaSMWwTmRNiUfU6SZY9Kn7jkYJ/fRtarg
pMxWbUfQzLFvBJTu8Lafp+XWYOE0vcUVtDZvj6EX+QuPhqH7Mm48fUiAvO6h2ZLkGwn1UGoQEO7x
Fc80ybWaLSS3jvwElayIervQ5972zHjBs86c1TTT0fIra1cYBVE61wNjU9F3QN+8PkChP3Qmd4jV
VUHk2VgFUlGUx2St+P6xxX6zkrZBwawWYL4QVs9Z2oUfJoHMPUhs6x2ssxuFXVqeWr1O6PXsm3BO
UPQxh+qwqsL+hQffeb9Z9564ARfHkWrNN1knzdGpW+PJUpP3JNdO8q30APi6dZ9dbpYPKgw6YpFc
2r4ty2KEtlqWtu7Y/HEyHNWGO150V5wpb8Q5ahI/0Jx9/1igpBdhhHkBjwONaVGClEc4HHAv+0dt
T+HdLObwOUjIYdSkYKOGAohY+bWzBQcexFgx0bhrvIR5EwsihJnjMkWa1RMOMck9oe6/2MO7cUWv
ReQy4h/REQ8g1YwTpiNMyJjbaasZh5MfyicPIpwX1Fiw3f7a2ChR+m6CHb5S0mmP4lNm8309m9aB
HptnOJ+71ADNV/VkQKzbsSRSWBNQArkavvdp+FFVyHYY7HsWG2SigIKn+GyeCj1Vh3Ak58IxU19c
Ods8x31zDAN5DrysOqXaXc+izxDZPPwMlQz2LkpgJMHfHRKzzmlWKdO9o6Zn04FwESy1imzwqPEK
803ycDTiaHoMVyAd5DeiXwMlzccPnc+1iIuJbyTtMIesKZzYG0tzT11Qsmukn5x1Cf8W6ulwCClx
SjZ1V/iXPLUT7Jk+DqxAHftSkj/xj9aUnQmRHFYHzHVr5d5r2/rjxXR95xXfEhGNXo3h1rMpUdjL
qgJqIZMFt3xQTN5uHfL2zSA/EAcOI8oqIGpUa9ieIReq59avHiTpGRpA+O9BwsF6OhGg+qlRWu+o
gcDwkwYm1LaAhqM2wLFvEXXgrn9kzZ9EnaNlbMt+uVttOLzCt81vh98fbPFJYqmDUPQxGUF3VDAP
CVjW3i6hCQbSUbgZUpzVqtPmTqgxmpzE5JvXfDjCMJ8UihoTjg6XxworJERZQ/S7EYWE0EHdbObZ
5I8edBmMuxnkuwHpfdP23qWCUxSLVsyItklwUQ5SRU4eerV+KDbKcHT4pzB81qaEU+M8LHl5rMb8
95xOP0vaC2djtg0XcbvTJQbltDsMVt/sODaNaPZKIoi2YW4bo5qvk1S0sfhGfuDkOkjLO1j+AIZG
xZiWaSQKKwz0DS+UX205bX/EbF+N2gv3g49xwLDOHr1JG+5au06pz8meUxRQx5HHjuPguUedu+LG
+ZwcG2RyY7w5eejdk10avwyPrDL/flMTDGDp0XdHp2Ma44piPBObuWucLm4LbRJ+oW+js6kFKjz7
gw94uhFm5705DoUdBnzNOFist8oXAN9F0Ecr+VTu0FHfSqL18D5N3E6Ko5nkADK3JCCLaC3+klY/
iiw/VlJH2Vy9dHQooG/PUd4pKEQc4MTFWoflxr6slw+jDVzeHkNu8/lmKCjBaT4zZA+70s3vioT0
bGiNDzcJbes4efaQDc5rASgs8hF/Y6s0uS9abIx8y57wB+Q73eV55OZ2ySrPcq+kh4Y4oMQCc2CR
xF4ttvZgbkXfNH3kWerkyosRmueWxAqvY/0MDXszqfqUhEN4yIfpKlDc+3iYppDIJDn+tGv0R1iP
J1CotGIwcGyqVh9EV+r92OZ2jXtwaY75iO5uSGEdDSuzD3Kw1EO3kgZLkRQi3tAvRv4Xpy+jmTqU
zWR1f3z2XC+A3ZqjxdX3mLEZ2tZaXQiHMlADXt+Z2g8OLro+s8l0n1asWyYstG8OUYuDLJaJYIgR
YLZo6a2qRwWtvEW8tAltAVfOEqwvq3imX4gmEnPVd83qanaZsDJgVOAJIyGYx3WoLwbmCVw+heYv
ykzptUryrW/7S7jpWgc93NPuledsa0/LZRHJcAFPvJIoM9l6HSHOB1t+LJYzbIxHm0lx2zjmEvNr
EnhYE6Jf4fwcJsUz2YhsjzeKfFTYyjcDVTzuvP5hgh66KXIz30og0ySmDBqOOee5JwMHLjIX4FnZ
PgnCMJuVe8Ky3gJIptHVx7WVbdTN86fXgKte+IofRZ66dyVWRqB+mcGKuJQtNSlU/pWHWTvBxU9h
+2JUFq0fY82VMRUeGIdr4tK8FH98Vl2gOxf7oRaFfiyGtLNieduHIzHBaUVAlaQ13umhkpchaOpT
7YBG2w55kQDUhUkhSTXpYo8PQ/7qCyiwo3S8XcNNkwuVnOLK5UTO6XBFavVb/EL9uFAcEnq+Si9K
LGdo9cYbjSKwSFtGj+1gWNZL6HkWlMtASsr90P0veuBK5ietdVCzZcJBRkyFq1vRjUORjn/1HZHD
jRy6Az8Ek4Gdk35OHPstD0vvaI2i+ztkLVfHxB0uc8/AhNnNfLRrLyUQRRCwy/piD72eCxAF99Y2
zSdOXtVWpK/IavVc/ii2s6mqYktxCXvPfp4qOz1h/7Jf+PDX9xPEgb1KO2Ky2Oy6vU2PVQe2jizk
puwoYGH4bzn6/DVa8KawZuuw5kUNyeivQPC9gME2y1fbCu6mkFIFf5lrDGiNiCzt/iSh6fw2Hbxo
cGud5E9S5tUL15DPIvRg2Mr+0Z6GFzuUKla3hReWmAMtri0xeH84a23yuHosvvDgqoM21vqrxTR3
CFq3iCBmmVvVAEFOWQ/GWIPWB3NSOkJHoMZw8QPWZrfoTGK6LOgEFpKKItSGQNWVSDk1H53297h0
XtWS4Tiw+/fcgoVG3wEtLLYnritxF1DDQ/fLTQODVEbiz3vHm9wuwrhA+toz9zJNXmieC48BjTk0
MDQbEUxnDc+aD54uTovt/825/m+cohpjyQqKL4H2MLFOFOlYJT0NeN+kjqfRqi9iTSATrA8iFSTS
8TJHlirbXTPa3zUZ6U3v5c4d3lVifsWtyoVO3a8bhp760fBXOFrBQbRYBrgluXQp0H0JZBU7dpWU
BYYU2zpw6jIa2ydiWfVrUVrUJVk8fhSEpKdJB8aBwQ5uYl8+jhQ14b21zJ3fjReLi/oQUCHkrGwl
twoQzVEOtXFVi75R9d2XrBX8crJCXulJs2aGUPEEhRVgJL95XLukfu4x85kXXAjr5uYrOllBylAs
ZchmCI/FWOsny+55OXvYEf48Wyc7CZ9h07lnQsfPJi/RxvTmXa/8cAvs+gUL0HUB8R5lonUxUxS5
tVml5fsRpaM341g/7mxuOHwLWY262xEDTbqZfUn1ZeOMuPDN3uVhnqkltQQfZCvs29clNMQfgr5s
LfGqR1wsVv56veHY8BjGy61hlJFatruWz+LdiDH+AbvmelpGEdwF4VhGsi1evVQ8iqEId5MbfonC
OhMOulAH5u9db+AquDiPIfeic57BVe/yOK8w90/FB0wbFq1g9SNUcCjMj8mgsnhFYHnuvVvyCuPT
k2M2/bnDdhurVGRvnl2IA3Z7rjR6aGLsGdQg4Cbtstbd+kFr7Ksx3KTTo0ZrukvnrDjd7GdfFTyX
JCr9lmv32LN7mTzegLT2LhaGYuK4bkVVUDueUgiusbagbgi+pxsXMy98ISTBKee2sCn8heOkIjQR
gY8yWTmKeu90VchfY1DZb2aXubcLEEjUQEPaoLEX9EA72c2Fn7Q41cHyOgasqErD3jV83+An3QA8
htLG9yq5mHEezo/5vKpj2tYyI281mh9e3hsvzP20tvIov+m6VJFmx57FcsqGe74LA0b5yS1/CR2q
b5y+zHUsDUKgFexbvfU8wBiQbG/d6c0bh/xeGZrXeAGH0aAxzdk1gba8bNaRQCybBCd8KS0xHOnD
W/lc9ab6nHE1vE6ZldFU47OnqlOP9Al9FC7WosYu71OIrcAcSx2CMUgreBd+cPNiuxi2Xqdy7o/I
UVzj6snOd0zU7sGfqnzdiKa1+W+xkNJiMqsPury+SXcboGXHb8Zyeu+6nC4es7O/Sy58CG4rCyu6
zliJDJMZnBV2KL4UDf/EQOmHu0U0GVdK0/sgAMi7xL82hzvDEcNvWl9y0L120uzaSXl/Ci7ku1VB
mgluiV1UVn3FoEYhgUIT7sU87tq89B4ncQPBZH7Kg9IRZtlh5XAOBnQD9Cf6GuhIDG+bLpABg6N+
+NOZdvWoQV5bRX4wdf8EeQAZksIp7KEu+bYiKco7LNn6mc1atsNAF60rJtMoMLpqJHEvCN0ttDKk
sS90FvtW4v1umm5UW7c0u9NA5++rPQL8stnKHqjzcO7L2ZBD5CfBjBRNNsrpBLdKF1sbTQQcfDrf
oSjuu5kHOF2Drzoj4xTQZvDAg99tSc1OR1JF9r2psq9wYKMHroGEwDSrT5c2zmhwU7gz7vpAQQe2
uLYKN9ROTRuaubCpjNUK/OujzSnjMsnN2M0VRRAX5NRZr2nbxWqRBIfzYH0DqG/G1Bz326mY5lhr
C/tm2Z/AFTN1+GtPqMLMdoNjJE9TC/fcn8QvnYzZsi1u1ACT3os7ACV0WLACe3JlQhl2Acf4BbFp
3WVZkTzO9ZzvRm3oz2S0fujB9iJJGOm+7vvqrc45OxoS/huMRDkp7dDZK3pxq6gPOxoWUVFwvxfQ
uM45a0mmDlkUL9lkjk++jeCzxVmaqqiyzfzshQtXghSuHfQazmRP+lGyOvpZL9I6EDBVe1eHDGjA
dlEQj4C8kU4dDN63k9pn8Nj6IbbhFkPAprU6801Pt6o9vD9sUxRZktWw6L6c1ZYmpxcmM24po9vv
oTE4d8VcqF21lHm8SPsX+lty5iJSXEpuk1HVMdAQ2RBnD/4HJZtFuV3Q/u7KIvPefXK2FJXOuyJ3
Fvx9o38g+t2fW5hOOzkN5lMGr5Vmbc5BLO4zRl9uLfiX6zl5zpQWuLg7fisFoqDf1e4Zadp64E8V
UrnADXxnJZMXoa7VmsyEb2OjaIP1QlGi/3dZSMzsUV+YAVHd9GnuacsJSK6Ag27rl3R1p3sHe7iR
EpFnm3fX6VEcaUooQoKjXnNOadk2sZfSV0SsRFECjQk/CtfmbzcL4rSzQFLxG2f6U2Id2I1GmYCt
Kfn14MjZe4uLAsQ8fSirZfySChsP7Bxj9jcpHsc3/n5/LXZX7HEBQ2Lv0dUB8ViMbTqJRTF8mG6R
wQLK6U6BC+b1G5c1Hcsd9Dszdl182ZvVmQQoNYGkiF3rvKwYIoOunj5HDNwPxcL52HZ+gduawaB3
mrNfewNxNeFx2KCZc//vlix/GkFbsy4uaCNxUr7Q4Mce0Bp2+czzSwjs1So9+Wc1qvxlIKH7BwUu
vHiTdcrJybfYjxMqzQJSgDXfQouIuTaaDwNB9r6xun7j1bXFU0GbqSmd9tccUs0HfPzWsqUpRDpz
FmTf7ECZPOzOuU9tumYwBtGKE9TVPcK/piKmpgJv0K55pnSTV7sYEZgMr9tSFfmZ9Lr/FdJ8ICLR
KBP7LhRP5niv+E5YVjImuLPYO7NVQHDC1M01pntnMfSZZ+vvWYclx7joXx0bxn5OzkFuOE7zDwp0
1vdxoeiar5BJAK3nns6sMTBNmSXuAGaWOA1ztZVS14/BUq1RQvT7fqygmxPtng+0mShwAU6A3XhI
G3cHRQNPxkzxzcwkOhrRAqL2nwFHspbYrX5P0JkbRJ83FluMdNCHwKBfcs0MMtOdth8b11QXbMTO
aeR7RB8ky9mVTX/MpV0/lF7q4t8d0w+QPc4r8QSJ1wHXCmqPiZmD+Pl+mG77cUP21rWwZ/ZOZl8F
CF40T8y9jJvcw0zkp5wEeb2waFe5rIDSU0CMD/li0rcejbV9Y7mstFOQEfGLmPge7Wb+8LcAKxmP
TdJNZJuwM/QSEhcczBef3X5EbIxKC76mW/Td6mKU9oOn6nU30CGHZ3f1r5D5G+Z9rX8TF6Jkagjm
gL6/ZO4ZkdbwauZW9YRIGz7bhqsfELDFb+zq9dlYBLpabapT0dO7HKXAFSKnyYJnd0FlBP/9QfbE
IVM+9esd2VC5w0nT7zlK8bvQcXE/2dUTAWV50dy5DgW1ALE7B29d1Wd0rHc5V8lAF68dfp2HWWny
R+bkFm+6W9EIjGDF3JQrmr2d9Y5mszqqZaJuPHn/OGRyn1VzdvIqWqwhCwUn0o/XNiELhYM7ONTN
UoMkyVQETrDijdDzyWoxzqxFz36z96FkJQERxKTucX04jvNuCOcp6BNKJNv5IetTCJEJU5zshzSm
OjuLK108ZuiEOW6ogxv4vD8hDuqlaNm8lrq+ykYRCerl0eE6+1jjRD/MDFGXcKnoomZ4cu5aP2wO
7P2+g6F9cc3lnKYIRoHhnequQrQxg3Q6FIk2P+DM+buhrMI9sQ+aGCefD9eIJn2si/pkNWIisSrx
hLiejnPL7t5KGrKI7STUjFQ2xMceoZoOeTHcPulGF3UkPHdplxYH28ixdZByiiqzoztGQpzi+Fps
6FcpumwGhfKRz7Qqb5K83nJyNDs0SfM82eqn7S12PUMKnzfH8r8pkSKvfLc8apyd5YSfgKqVMNUv
t+TulUDVfAinYH3CYllu1zxhJRVa9VPH5eJppqZ8m2ZV+7mUCupCNml11pU5RFloBX+FdpI3NcAe
IkHGWR8USSd589fuHnkpfK/zconbvGFrkDVGLGtbbj06N47F7DXHKvPtRysX+RXuA4vyNaPbMpyd
8YHdQPZdwiGja66tXVKkUmN3sMQZsoT7YclZ8z1bofxZ2jtP6xL20SJ1iW8rR08ArPrdJaFLlY2V
frMk5A5R3FZRTlc85gzhFYPA5J2C8eO2Cno3E1xZm7Axx881EfYb2438E3/aes9uw9mmYWJs1z4s
fjLDtZ4WmFNHonflS1Ik2RZZgPG+NpYNpD3/2TNvhbtTRx4ZIsmTSpHPyedM5Wkk9fYXwop6Bgei
EGaW5L4LO8/DO1FWB4i27tYokuQ0VY6z6wbOGobn2nwoy2X+ZM0i7pCsYJc1dCjyyEP3RDGAvzUx
gBvNIp9lY/wuhj7YiZ7zkzbWU5bqATnH6+/TTltfHrWLWyZnHBh1M5qcibmBMQgY1tit9nGQtKOw
nlFPlHtwAbTnqQfU47e7tWeR0RYhaI7Qtv7aRZCccegQ+28hAjHXJlP2ILgc7BDjklPV8B5iya54
bBn1GZ3ZFqBG2U8wMZOnIgybbYoR4AX61jOnK3cej1ma49chAur7aGmZPA+y1K9iztbDMkJNJwwH
V9rmWgsOapLvYdEuLKONJPsAvsrOLSyLmbUD+22qKdCFyEHKnQ8amfSDWL/qNhf7IEO9G8bKgQPq
oeMVRFhRd5ZntmHjwSOejLvvtntvzWn4i7lmgdGVes8rpTFHtUxlxN/bQFNUHp5aIHjsNFBieFU7
Im+gwBc1+OwVFkHMF1tezmOJgl3pq8pH+H7WiDNuVLspTIIdbjLunGlO9Arp5nmAgMnEPHgHk2wE
U1VgzR5D5QKzzhAeJ8Vav0roTNwFB2eXl8QqGjUn176YiGIkA/kpi///dMUouIHlFPBHbv3wwTHu
FDimcStKIzA2XlnyDfofeMWKgnTZssvU7EEbDJofr2uSrfaS8rMclxQJBcvwqyjRPzzcVw+qTgo6
Mwd1BUJm4kSqMcNKRcQnc4v68b/FLv//USrD9u3/dyTj6auA6E0u4z+zvv/jR/1HHCP4l+3DleS+
+79CF/9OY4jwX4QtICfwfQFj9E/m4n/HMSzL5jAByOGatvOf4hi28y9iE9BIPMZ3lnKe91/xwQc3
dsn/Ab21sBL6BEKY8Xy4J+L/aopozFYbBD2HnVkRvNwbiaZCzS49lqjUZYljHaSC7ketBrEPi6Ih
zSYIqCMsy+o69PRMbtgzB2cc4HD/HFyLogslJtqFhqvI50LK2zp7NfEyFtITEUZ9Qzs5hC87n338
Am8KnUy16zbloJzZM7nJ3dTPfc+irMZviwuLGXmq8MGIpZCfKzcv3AUOAJBtQFod8wM5sAFLK2YL
jWL62+k6VAs/pH0ajAHWadqjOt6jbQXjIwqZQrcYROWTstvuW9mm8bXQ1le9mmUiflNEXX/YU8q6
drFvolTlkcDfpe6Q/sEZXbyXQTUSNTVt5SHa+0jUvqr082Ca0z6HfsH904cesCxtEtN3qj+JQGj4
/LXZXnOM3WZc1RZxX1GPqx+hXzAslaNBF6coUsZfVcEo3KjeglgNo6q9r3oyvACWp/Cz5TBKv8w6
wAkPEQX5jgpcFp2d2/dXQDTeJ6lUdhbjnFlU5IW1cRoG58a/rghIxoYfKuccACUEYA6fwMKeR2+8
O9bT+zSNIAa4lw/8BiR19xt2NtWu4xT+7YyTvKwI2w9l3rt/MsvSrzTzAt/EVUTWdIZJwrcVG+qG
lki9Tcq5fauGutyrNUAhqDygwZt66TjWOQi8twz4wFvXtXSSd2uYo26tbvNkibTotvwf6DeFzv9Q
t132eIsx9jv6q8MDkexh71DZ+FGk2vduaHSY5nFeT9qJA39a3yk1Uv1JUIVAlWOuDWs3YVmzD8wU
xZc3KAJxoCBTB9thC+DL6yG5Ay9D2qpM03wZOgVeIwno4tpYLklA4ha3cPK4IOkCvAkGLhq4RHAr
zfqzoI/tUuRhKDd5SIXtVo1J1fLALkDN8WHT1MiMVjv7uWpAHAOsulVddzSxx8Tw2YgU4XQZKhdC
3jAHrxJT2wYiBL+qUQ8VDc00Wz7gAHHKJ1oqYQtw3T/knXAw1q7jWSsTMEbJYpPRxwrqz5o2+rNP
8YQRW00vvtvR9PHcVQE87ckZkQKAWQLpYgnXezUImroRn2FaWPAeLBQRzkQjbeHmTVwanNYuMb/Z
PUwxPRZIZtm0MxtzIpy5GlhYmnlMn1xcoUBzswK7zZx37wydwW+hAvfsz+qmNBn85MW8yMhtgvdJ
5QGKkjMD5R8t98sHYWKyvE0bsYUdUnKhA3F+39UrbX9ymlwc5C4i94oqW+ycvp0+cKoMv2HnBtgu
/YVFcs93oNjZcp2cA0Ih7VCpMG8oWFM5bOWE9LNzBxLVi5rcnyCjOsSWyTWH7II0NXvmNpd47Niw
QiVmPcEGy25tGMhhwHoZjk3Aa56RoSFQa4ayZ12xhl+Na+Rf0mgNrKNhVv5ZugnvUpg6l5o3nGWu
OWTfvRDN1fcxCGvTXKl8ndhnAot0v/upKu4pKxTuWa/U+13TqVG/UL0gydUuvGizCS+BVaSvPFG3
VHbIU1n3a7PjMFk+5bSUkHwDc2YpQ5ocfS219x79L3hOfPVd9C75ANTG6GYpo3pY32SnAlDKmc4t
JS5pKdZnPjZe9SLDIPkKCiO42oR8+AX8jqLEtJUf+eJgAyVJ7LM4LSuM4qaerpIF7V/YyqzDggK+
1KZjZYca7qcXEwvnn9HpQlh8XU6MFMyFDN4wkgK0BJ/hMH0qEAp77FO8ZrPrMZSMNSjoO8bh8eDT
mPISJNCKYzy8N5GQN8UdhrHeDlRRnx0v/5Ui+x8ckMmb0W6nr5I14TO7WTey8VQChPSMZ3rX6iqa
3c5X0UxTq9ykYWlvp2VVXxDBHXHItVM/hNJALsUlq45WPXpHv+zWj7FEuthazYyzDzZGfehJ6+RA
GipNwwCNDW/dIKDCT1lQ7kiqOUep8Q6TPl5bPkdYpP6AXPTvG2znvwxDVQ/2YsH87PT0VqY6yKEO
jRUfFJsA0Mahd/BXQQPxgVpBDVt1bvM/YhIZMI6+CSiD7EIdKUW59UtqTOovUWy7igFYdL+A6ENL
xrNOvWtSpBN37Qo2S64TT2H1QUgpFQgdtvgLy2LvJjf2ajW3fp6kKg5GbF8b0BXifSA2wsEtk4MJ
P3dnVyHuxzChmT709Zl8DUzxCcRwU1E+0FqB2rYJzqNEjtPnsAzzDc5N8ThjbQVS4/YeMpCUfn3B
Xuvcj/jbp5IrriO69yZFHUhAY8EnJqDOFic5Q9ci0qEH948mUA1EPQzIWABjGVW7xO6S/5IkGmma
8H88nf8eU9fYW3mJ9JWkFZTaIbdAPeIbex8lnZ7bpuVLvMnIfTB4NO7sHF3hMdSjaRftEcc8RQ8Q
MQFtOdzQWY6Vi4MQ5pND2+k+6PX/ZO5MeutGti39Vwo1Z4KMCHaDqsFpxaO+lzwhJNlm3/f89fXR
frhPlpQSMoECXuLO8jppHgaDO/Ze61urMXS+M2Vg9CeM1rijX6sxptPbyDwaEsAmZzPL5zuprcAF
hp5SR4UpE1845gWztXgi9xD5fxLE2lb0wDO6MO2P8UvDVueFaND/RbFXoD3bhmQhXyUm9BGz99ON
37vJS0ZC+E8n8tvH1JHNZpyn5lmriHtOZktFCJliQsKIgbXObKuwAFAOdC6TnIh4emR5YpF7X2ja
rQojul/+0EfF2kkwn2Fsifr5rKLRLLYZC4YWTInHaxv4ZNBv+zoYvTLS5Fll9HMEX1UGBZbETj7A
tEpiz51l84NBiVjBWkfEqtCze1nWgARmR+jtnRx153yeUTeuUB8iYJxL9wSi0TQxEO7C54xWxgFd
J31dvw/b5xJhIYWKW0zfdGG3MYGJrXTXSNNmdovAn+19bkGmXrU6CCsvsNJ5n02mPyJibuNTA1Gn
XNEmtGnJjtYhyWp/XQpoMKvCEs0dRdQMJcM1xEtTTfVDV7ThIc1Qb25yuEh0rOk+nAW1y6QrdWsd
R79h+shlkfScd7YRhvRRzXZTWmS5b4ykra2TPogyz6wN5vN0W8VuoGHP12+2q5TPqs71RJrNp2bK
a7oGr+1sMqbslwMNeVjLchlWk+DiLaPhh3jA23SUG2F12cfkgG9IMqmnhYZHUQDbdIrOa9TDpyPd
AZqEoqF+sdzqkomTdeU3iFWwmWAwWgX9TIM76wTrhJhl7hmgkr7rm3hTk/256dsQ+rRGYXppEip7
jCNBoHIPDbQpbOPmXTJQFbNlhFO5B+WTAKQOlZPdB2Zc/BB1JqKrpIVVhulyqY5i4LQwU7FIPFEo
gNbox4lxd1k2+orZHEYdThxBtk2yyIYGV8UEpbNBT+2GyPD2LvEV/AWfb/R5B17oOO/6fssrUP/I
OtO4GpI+bDZG6aaX4Txqt9ix3DtBJ3Mvetf90clev500Z0AuamqPSGrpwvlVPF8ORdwxojUoF1TV
0jHInCbeo4LANjlkuuPpeTDdQ6rFetHxjblnnAk2RRHJnrEJ6HFCAkSETFIBs27WTLHKlEpZT5Sn
aylVTAOOr8Z662DpsnHvoIgKpRfRp0h3lZ7Q3YbhsIyrwrAi4keGQXSYW8QOZqemyusUwEYmzSk5
JnC13J993mcvdH4cQD9Dl4stAUvBnYqnMFxb+O1qAxV1AWmC1RuqA2Gzdc+eFZfxzpyHgbatkReu
9lTUjX000RVA2ejOqRl7IelCMNhmrPHgH3WrcB7weBkOMl/qkr3LSkNDkYxESdHk72gxIYyfkFTv
6PaXq3ZM7W0gVKHtRwKWPMn7xMKcNSc7Ca0WpVAnVS/P5jKgYJWFTQinY97ofG/mAzJX/5Iw0woU
dGfMkAATcmHECUYRzV8azF26zejIbpmg6Bbz2azvOamkDD0nkssXJN9pOCOpOi8L2n4bYZQZAP5Y
5v7BNNBHnDuD3VnnVuTTBI0bOvkjQI7L1k4q7cQxqUluJhRnGBuryZQ4XGdEkSYj6PghwgeWHWGX
nSZMVc7UfMvmSX9yozhBfj3hSfyWWAHoansMDJsiqZU+vLxogF1OgFBDmVmjclwbYopQHgQ0d79J
q4eVWLf1QL68X4qNH5mTC7+8IOskcYzuQGvfqLeClPMjOM3JvoWPxyABh/R1mDOG8abIivVdWJfS
IdCqw6NYMPiy14R0FO22TUQDzyrEa9IGjIimTLr+QdbF2O3K2OHbBWzb9ml2dxP2lKgVdML4MmTJ
lih3COJjQrmNAmrKTlOJPx3zXGjOpEoPrVMech3D6ZFP5hYELzOzwzs+Uuge1LjI/Dt9GE76QTpw
1qKo6bNbBKok1Bq8w8Vl0LXTJrfKiCZz5Ucc7RqrRxLmuo8xxR0oaZqA9qbhdsB01dEE/Cdw7P6Y
nuxMUxTfkVrNwPd3tqBVSmhJrR1HWfLoxtCQ0ayWwUWYlHwTlV9+0+TImCzV5wtkgMjcKx3ZZJQw
QExdOItMGvt4jzaQjAca4tWxaDM+Uxgc/Z9zRK2HvyDmZESLAWZMm4bTC+piKb1mMGDDJXrfHKoK
XTmCUJJVLNhkHC+nzOtlpanVoNKrLoCXiNCqSY7xvmKIplVCDhVDD9MCiBj0z43t0G40dEcnIsCi
LUqXlXMNclYkfeuGzL47XEABz8OZyaVPo8A4nywUGaeuniNz4E+jxVXYVbUNJjw3xwkMr2bdMnvd
j0Fuf6/Y+qPtWInmtjEUJ6YkLuunjOQET4NpABPGJqu3TJtujRbBwIVNME+6AVwozwFkyCuUJGrJ
BMy8WEz6/CwNfg5rsOpj1mV7wy/vHik30PnzwO6K7YD+q2R6/RQ0enA3TVF7P1VBG++N2MADJQ3b
A9o8GevOMdLHIOltwPAM6xalswEyb+jNUt+gpdfSM7fryP1h1Ji5O40buyONxD0mW5cJ3pgU9JZy
xx8QSnPY3zQ1tkhYqREMxjmKdRRPnUPInKpca/v/pW/5t8yZBW7zn3zD/yFZhcwsDMuCuPEJxYPK
+u/zCv/zH/jdxnTtv2gfCbjDUpgG3Uf4xL/7mK7xF9MZRUfyP8iO/2pjCjqcpovd2xSgGgBD/Dcd
WVh/WXxJTfQpIEBc2p//pI0JnfvPNiZTBvqXpkWTVQhAycab/KqOoRBRlmPnMRk2qMCK9qnUAhfx
C2Xk8vkv5r5uQHj47gmaLhASmjWMB6sNIDqlJcLDLaoX9FxKzu1DnfUEGljzkOy1Wr/CALshVnqd
K+qKUsQKbUtib1LKn9WQDg0T1MHoTwwag+0qTQjOMaux2lUzBYM5jupFNtojyqZpa9ZNfl6NFnJR
koMADfsXhW0ZJzY4vHWZWN21XxWEVPVYSHdUAWs70pke4mwzkPQw+O9XJcmVuznqT8K2g7mbGP0O
cbN95Mr+KkVv+CALo1fbQpnBDa7t/L4i1XwjujxjGEDix0obmu6OEba8tKM5ECvIh1tQmcWpmgO1
SQLQnMBMOU+QiyT3XU91tW5MeRcN6iRDF5szTrqOcpBZ277RHMBji0hD+SbCd9T5pTNSCOMPay+E
2zd3LpNJBKgEfUD8tP1HAADMTGRvbqwgjM4YmYzblgj0xzrPoz2/KTR8V4jem3sD2WZD+hoznuM4
L08bKzG2uWPSJFVsWXwtc0VbZvlV9PCMqIjyohV5fRfE6Oopgv19ZVXBXWV3zwg/B7iGdnQ8Ni4Z
dyGFLRrmrneP2ig7CQgPQH4iQ/xkbvhMn7FFANsTTC9Sfz8mfLf9zIeGTSNt4zLeD1KhNikVnTT0
8LJtyhcxlhBM0fLdyBT/A0iQ6GjONGejTUoykTIdDB0kHqJkOgNu7IgVSqbqtk34eeHYAu0e2hAe
cdmHO6vr/DUawx5iSNU+ItOJbrSwEXdVnOX4oGY9XBd9xUl5HOJLoCrAKPAzH5u2w9DNttttYZXl
dghC+8IOjfiWuPPEXSWhu6hgUIBRTurE4mSt5Z/MBJlTwfD9tgh5d2EwxRKjfnHtukO561MiKFWK
2RpTrYv3Oql6PtvwLJlOV1rVQId0Mv1nGOnFvKUp5bJFK01d5aGv0gVCHDxgnxHd3nH86QUrUXtR
YgLdNGOWL4aoEoK/rFX/FMbN6MHqyZAflFb0qDSrof/CUWQ9FLp+OfKRAiUiLM+g07WS2IqguULr
p5ECZfympUx9QAPiELw1C+ZlQidzW9AX/gVEocZTUwxwvMQUfCoyYzgdxlk7hk5n72k/R/MZxrjO
uBYkxqBuoWgPdsotpXtPJ7PypipsjG3q6sQTUNeKaj+NBgpdvrAkyXpV05j6OT27oUxQq8nG3cUp
FKGbJpxQ4rQ1006fh/IAEzfZNhNpilUQesS7LlKVctjyn1HH0lXQWBInm86NcUQPT0XWG+eB7UCr
pFIiOGSIq43h59goOn28Qmb+kww2ED0JMPMBWadX0ClaayUn9boyxM5f+Fk9bfoz17bDVSYjJpSz
andRYkxo9uiZRfRMB7WRbmdf9+7oDaVmANimFDhoaZdtVexfN7ETnMm0vxc4HNeJlZ/goYAz7Jrf
DYpYQvi8gQplr6V6tqf7wgE4j6Mtu2l+GgiZHyyWzVWGSN2zxoUWJGEWYpd19pnKQE+wKXRWdQJr
R2FSVQnxqM4pOP7mFCmdQXYEqHowJDZPVYXfFSbwPRjc7D5qzfysl4l51PWI0AP6CSvNDTsaXw0u
aKe0t5yHiyu7VsVZnY8gf5ADb2eGYjGtHt2/DdLxOmmRn00teI2pQ7db2XZ9KK2QoE23gME+0tNS
RfxcGLG8rkhC26G869c25sCd5adqq3JqTYNsv1UPSigy2u60osdKBybUK8zKZneThuVFX9b7nkYB
SRAmQr2aA/G5H3LcNGcA1ms0/zT3CIgyxb6v6nUw9VdKB68JkxEFQvmj62DSDEZLuqaR8DEDkZ/j
cT9vsXk/4FzoSEWjh4GMKX8glaD08CTdMPpYS/RFKzPzv6dGuDco2C60edZ/wD1lpRdL1I3doZ8C
yq0vMb9og37aeXvcZSGwlkHjyZcI0rUM/yhOz6Uj3wGP901QnzLVVjJq7d08FdiRQs0m9w5gOA6j
cT3YNorfyZwfNP7euzj2522Yqmov5QLEJfBkUfvSazSLa5iE8QEPps2cP+13aPXsLZMz0mck0rW6
iZotcAP0gogJcWwknA4n2rKwhAlgYaTddwzQhNTXCqcz4TYVumndF9NdFLcFwEofObgLY56RQLJ1
Q1ilbVX/LCuoPXrnVIfRgi0aGngXmU1Eayuhe4uu1YLw3ogD4uLkmdCEfKfjCOLmmWleqFYPNmlP
IgorgZ0Qcl2zRVdm/yzRA+lwZarhYqJrS0bXPHvCJmmobNtvVV5huKWCO/Zjbb4bkXaauU24oskh
Lbe3tCq7VZ4PBLaArn1V430Qc2qZb4hjjm7quqWkqdu6ULYrlwCUV8QxDHgMbEI99BzR4B3yjSGD
68s48bzJM3k7FBRDZVMQOzDIipMi0pf8Jq+0aVuT/vgd4YQbn0zFYNB4bEEua8LCKFovy2dd8Dkn
1gswTLmGOkTrWZCpA5TMMULP7DJnOB9VWkPQT+bhrrFkcjXZOolrtOqAaR+DJHFOZ7QiF6HD11Ch
5W1WELxku25FS4tLChjeZmjdJ80EpSkHHY9/TEOSoyP3GoABWcOp6yeNNwz2tCfIKz+eA23cpeHv
Q+JISWa7B3fqBwShVCWkvQXsG357x7mz3FgDdoi6cxHMFT3qJugXYmXAk9jZIx++Fi3PqqDdv2a+
N09HjkUuAgJEY+jTPWZIRjyAwPujWp/M7MRWMALcGqeB3vXaD0YpEwNZsZCmC2QstdK1qySxyu1Y
tFhJp0ZeNHSOrqthwnxdJ7sInDqNnrmLEYsaxTlJ2iZ0Is05N4Gw3edaKTe9pIfU4uHaIahkZqxP
7bbUw3YnA+c6xNdN+fYtjyGTuu1T0Rr7LsSliBtTnZXxc9/XVy5juhNiJg1ifud6A1SiuQr1xAWP
xA+H3g/Pgk5oWzEo7SjXu+jJqEzayKmCc2vDZ9PyK5RH0VlI4hnePGlBlQiPbIpCj+8SpIPWSu/o
WeJnopSsvJkeDs6tsmGaEPjays3q/CEmL2Cji/J5HCCj17VyV8gp8yODtXleoRK6jgLzxS7UeAXy
vIau1XVnTUvNu9OcsCFjazZ9DDydoYIDx2k3/55Oqnyg90TP3EnQaOxd1SNqxLko2NVNc7wHSmF0
G5dQ0qdJWMkjAzc1X5v+whWbShvgr+UG1SNj9/AMf4w8A/1gPRN0bq8SJqVIzUypPfdh0qB5sPph
nRutuXc1naC5kAkU0yHrWkqtfeGYTwkm3OxaEGMVbu0gmfdm6vTrFB7WqT2G9WlXdG6/JgA0+GbS
JrvSVasQqrNhVdVAodAhcbXUGG0tS3NuqmSpzSJpPaFAQXFvBzSujga9Sg/RUGmCp2mEOhAfLbka
cqyZINFLGW31mujGdcLUIibXIR6aLbtlWWHmbmJ0v3OhOGZIszlATwjOsjZw+TkFDYvJnmfMD45/
mZf1/MC3Sf2gOd8dUbvBnp3kMlaBwgEqIxac6Z0uPwJQPrN9LokpYKuM/M4y4+R0DhLFarG6qwBp
2UNH2/0mypS2q2o/uJq1hJpJMtC4nrsquTHmmadbRXzbZpXqB8sZ6CJVirhx02nskzDBaLzmAGdu
nZaqI6wLfAYQlj1NMmxk4KDa65T27sPkEzrnhxXB9ECfCC9O8ye63cMWJBIJlck0fgOsjDzOHzuA
OaQqZE+NHvbXBoGoD/6IU5VH2pMzEDTCAaYDsveITFH5bU4qfcNnTXu02ii+igzffSqbarwhOCM/
iS185KsxF1iX5xxnuqKjQaagniJjNIpkiUKfrZfOUkRsaR0ZknKcQdWYHXNw/g9RMBBE0DIroUl2
NuhlBuDNj6W7ErmfHGuIFU5Vt6CqZ9F/1zOGH7x0jXNv5Hq9cFWFJo+LRJD5wmQ2QOAyEKvLwTfK
1qVW1xZnPl08OnWdXZuDk6CW9OUarwuWzAYL0qZRfu6uUaYzdRnAch/Y9Zpuo9P+h//hV1DXgOaI
b61dTskRavbwmUkUQggsif1pSUd6VQk/qzkf28187FCl6wb6j+OJ42K5k0Nrfw/C1jjxI6s7hDHu
wL2N0f6uJSSXkWxrNEeM+bTbvDHDC0ZHznMxGu11b/CpBA2lVTxR9KSsgoC3MCsg0K9gGlZqjfDY
Opn70vAiPLKgGMZsIOGtDQgLQpUVXLSmO9+0eqSdT0A1MXLomBoAFKTaT+xXqFCbjKg2gIe6eYZa
BROATGV/SoRl90ikvHwmDWVqdqz56sfUBolHC9FPEBxUwUM+IgTnhG4H9MmU+imiHoNzFqQVp6+I
UMYqshHMaH2yAKCT6s7I4nlAATIywSX8Fnc0ZqatS7+atqVGEtOGdLz2uKlj9xxNp3vF75OfDa1B
3Wo19WNWDWSK4HzJN2SLixJOT0WUG4m21SpzWnQsvgbL0AiG0asV8UqAB+Jhg9gbMEtsF6zHmEz4
c6XK6LyLRHBUabJx6IAGKD3ziPCR1Ia4gc8V3vQSG2GDVMD2AgAR4fuKIcMthJXpmZMQsDBySfGM
V/lEvF7mI3Wop5FuYdS648VUDw/Qiq+B31U3WV9V0bYb8+KcLqheXPTJGB7BYDefLJrE/Kspbc/g
cYxehdh4W46ieegq2fwcYSRmG2DzznWhj9n1rGI6lQQ5wwbv7dDLapys65mkHQwzRp7sKKW1UxKi
gKtBkQBcx6wWkook47C3xGHKZVsfkoih0N7ttB5nIZO0M7L+6nOcutDDw2q+gq8wruhgN56N4OXR
NvTxuqbeIg9m1HyPw5YV7IxRpl5OxQopo5qyzdyxOtdCTIV9XhkAxzc6fbj1jCRrr1eDfOpx0Xod
SQBnurHkw7o2vVFVK7REnLcowUIYYOhkKm280OohI4/SHF5sGbTfg5IYxVUXOxnKua5fal72iScO
xP2qIxuTvEGTjmqfawJvizmQIh3E010w4A6m16UxOnTdMuY0XoZDs8l6iOarihd7Wi8zRsRjQEPi
uWtvlJnGxkb5Y0Ftlso82AcafjvDUNWpg+VhnyJSWnVONz6A9/MTkmEyzMY0mdg3y0gHt8SGLo8r
Os7ZRYm2GaMxZ+loP1ZqosCwMcaShVtupzIUxVaizWExpy5z+KoNXuZ6sUQ7DoQapxrJ5XHRVDHP
ZnyPUzrFKCRJHZsOQ9prgYf0sQ63xJFP30qXuk1H1Hc7IuP+YSYDc0G6Gvcmcdt3dDdQnfRCH/aD
ri3aONXuLYum4oQnm9iyvPuZGMPEmVpCm19Y7Om4rgDDbMiGbug1mhqW36LauAls/h4C4SYTZJRD
hk0SEsht80Uhy+lWqI/MG+KG0m2OlBp9inWwyaLdTWmKr6hx52uGqvpZOtCQE1oC68NvxglxR1xc
NcCBX4jfYdZj1tV1qo9TSb4S0AtG3BonzlZGVzM9UmZfYXqvXK0/oyc53hSlnXscPpuYcrbQzyN7
cDZuXvqnTaqbh54X/mZql0aolk5HgQ0RbYrG/CfmmfzcFLV5w7KnFI7VwYga6Y2G3z5gwVHHmWXM
x/ZMkGhoys7rghBYcSvzvUiqVWOb1xTl9eVgj9UxMDh1EnayOEqsyHok0CF49mUcwJwj0LqPVL3x
ZyM5Kbs8umhs2H+uq3CUZnDMBuR+q8YXwU9Hhbf+qKWwEMstOEq5p7gbkKRpwXZCOn/Sli3hGnO+
r5IG6F6IfiosqmTjgCRcubNzj6uYDMywHDyziV4Mm4Qm+h0J0N2YCag0V4MpuoMIyS+zgjY99p1Y
bFrQyuvAGFPipof8dFY0IpkW1/wl0+aoQJdw1CLp2GitE++4n2ZnR2CZCndPNq37O8+RUULwo/jg
HMcx423Pe4G16zraYeZthmEt57xX5ziN/Tcf2Ek8UEuCwnOp06LcZWLc9QN6gtbed1ELf3OMDii2
MiayZoZkaiw3Y2t2YhMETnQUdUj2XVL8EH38qgiNX9Uh2FQqxfFX1Rj1yfRiLn1iTjbOOdIFakuj
LSTBf2yCbVO5Yo8QgxKUFob1FM00E02UZZ7mi9vAnDqvpEsMTYT2WzKj0dNid7G8L3UuSbCUvM5S
/WZLHWwtFbGz1MZ+OLbh1pnZ0uMCAgpkR6ropZ52lso6hKayqSFg7EVV0xhb2nBrFqD2nP4qzMel
Ro+Xat1d6naxVPATWSmPFaQLRClJR4lfuqGYry2zSR5NkZZPpj0zV8ynVo73qVXxI5lFap61M2eS
/aBwHPFHqvKh9ksr/w6vp6PaREb4s5UdlOaptvYxE+Hn0JXDfFn2ym3OHSc3rIsENpLcpnM2XBFg
wgmYLOwW02HPBheq/o6oM+w3/STqYJfFLi1ISTugerKwnClkcJp5j64hvXBdn6XH0PDBAdVNZ2fp
aWbw755BO+WkHHFuvqeDpO3GtpXXoh+0lzr0OXp0TnCLt6JbkmWC6KGNSJthj1cMHyP6Kogd7p06
4E2JwvESsEdM79pR7naa9eRYhW29kVOBA7+XwfmA13zdOnV7he9rOtbGUZ52KTTNENIbWqD0QchC
v0TndrCRHqzF0velOz29lL+awT1OVonXLxHhdmBvuSp/dY4BQ9FFtk2h00FZessCGd93ZOuQqkzM
TXMwG/dA1OIfqYnTkamJeQhcEXp5oOtHwdzT+UYOsE6mzvaGTEIl/Lx78iYclt6J6eDKsh1TOBja
xZt3Dm1HghmKaCNj1hGe0UKNj2Sk3OPPLwPm/rUq//dlkPnDVHWkKd3l3796td2iKqHT64PHoSU5
WHNfeWNTA7Scf8dt/O0u8uGFbId/mNow3HtzoSBK4SVjEvXCpiujdZkBzcE2bBb3mW0O2Re4e+Z9
b26LYZYiS9WiFjCRDfx5W4zs+9Sw6w6sgkNnvjn3mxKOGPnnMxHlXXL2T39FLmcxXKTJZch3Dwsk
3hywFXSetTTXyLc6DbsU6V1w9/l13i8KDB4MHfkUUfChPPrztjqTdPWw6Dsvo3fnTPXWzKbTzy/x
/jlxCS6iLyYNomjfrLuMgb4uaXiAFavTdlMts83ITEYdf7v+8vm1CF9495SIPjO4mnQcWxIF8Xrx
CRqWqQKq7XG0jKDsmFq3K3otOQ3irmq2tQI78fkV392dzXulWyZXxPFC7MOfV5xBkxqkcOE2qeZq
3dg4xWwUVq1NTvLnV3r3qJYrCR6VTogucRJvVqBb9ekctJnldYU6YqSzi1kZ/+ISiJcE8RLsFNab
UfREMlRXQTTwQmRB28kiED5unMO/uAghA5ISQJnvbDuJ3zQNU2ILaVPBFCYS6hAksv3iff3o12Le
77rCMnSbV+jP51KFHKUwfZte2wpjX7hGu1XLiPGf34tjSkt32BNsqd5cZZCxoZWYKikSeoXCNXjB
+RZ8cSsfLTHHQtyPztIU7Kx/3kqSond0kHh6YRRnu4LcpVNmGu1pvoxRP7+fDy5FoBohOhyZcaHY
bxaAqwcJWRO54WXaKLzSEHsm/jjy+QR+caUPng89ENbYkgqtsxT+vCnc/UVDjpmACeGWp87vcX4k
yV3453ckhRK6Kfj+kWjx53VI9xxRh86GB6joZu7obSBAkzvGgfoXH753XwibHc5xFfsO2hBnMd+9
3nuQpRo+eXezRwBZVl4Oc4u8EDRWu2sHQVsybBJ93hFg/+XO8E5BslyZjdViLGKxj79ZhYGa2xQJ
ve4RZdNs88opDvHkXnfzuI9ANQJWq24q3ci2n/+0H92wEljAqKRYfvLNumQwzi5edbqHlsHaBjJ2
zwb6aKAcaFDdxPXUqW2I2fz+88sud/MqhsnhJml3u+yFSHcMRyy/xqsCY6RKdMyZgTuEVgDiSUa7
ybRQEuAyqvuT8ZeqpexN9LCz1UosPuPkff5X+OjOEe1YpmUIvmlviwEB4I1GozVS2UA0twnXIH66
t+4pdR8hNKkFWFgffX7ND15NpEJUO6gY5RKj/udtD5ik8Qckk1cNbqCR58s8M4mw+C6S0+vPr/Xu
M2qj8+PRCr7YNv+8WcqFhXEav/HkWbJuDlE4MRWYiIMbGbPMDH4/v9qHd8bx1TWU4jdVy6/96oE2
UdnhshOTV8TNZO4Lsy+LXSbDfte38ReL54NtB3G94kVFbcV+utz5q2vZPgNZhN2jp4fRKZP4dWn4
X2zXHyyOPy6x3O6rS1jSgITYJiwOE4Jaqq+hKyMCKNb//Fd7fSdvfjXH7Uc7pMvh9e6phnsO4dlJ
FH3xin+ws6DfURQdAoMHrJw/74W2pcOHnOw81CQ07BB8nlkVfZZm0Vfh7iG7UfKWd7GffnHlDxbF
H1d+swRj/BwEzXJlfByHXsM9WH/xnD5YCigl8CKbBr1NNu0/762moCOAIhdeMqFTGzjibmIaCF98
fz66ivPL84yKUCn55jGhSKwqy6gR67bYRzTdv5x7vgufr4WvLvJmS3RlXKG+76WX2736Ns2O5s3S
b74o3D7YFTB+cBNkzrMHOcvf4tXCDoZ8qvPMEgRHQcVBEUSrbdS047qLw/Wy6v/NXb263psHZFpl
Heo112sCLCNDiS43HMIvXqP3XxMDNP6yp3JUpSH15vlonIjxh1bKaxdxn1hkfoAgmK2bWZnfDkrk
15FCHwwQc6wJ2VLqi+PR+2eHE96lDbDsSNJ8ewKjqTEllSyJbV6UhO2iKYx8zfqvcMq/PS2/35Uo
gymCdJa7Id6dwkq3UGHDlNGzsgut63ZiVF/8ku/fWK7AMZJvFMpB3qs/l0diWlnGPEx5iNPTnaiy
XVCMJZkdhNt8vtzf70p/XunNQixLzelqJ1eeb94ztomwX3x+gY9vxXY5EVOacmj981YUUVQ98yTl
MZs75ex3PKeTF9MU+vwyH90H9QsFBP4nJd4qf5vZ0iPaGKYHW6o7ysuivU70MN4gtMe0s6gr80Vn
mdUw2z+/8geLjrbr0oySNlX+215QAm62bZljeLNZWyOjkgZvWSDzl39xGSokSnyX1b2IqF/vGHZL
RhHYVunROQOUNaJpKb/4DT+8k2U74vDNZ/3tqptqUgwKUiA8BysyKpuxxrf4L+7i1SXeLLdY5yCM
KEJ5TTHk52PfFQczCK4+v8gHa8EQpsMmxJlVf7cWlCCBGAav8kx3t2sDjNLiX9yGgJah8yR4PY03
22kOhrAnwIBwmEVQXKMsDkvGUJ/fxgdvDmc5SnPMWTSulPjzieuo6zDx0dh3A/MscM/BJ5+U/RfP
/KuLvNlpnKZBahtzkZr/ehZHt6FOhAu5Gl/8Yu+fiUBmJpfETUeIX76BP5bv2AD/dRJO91MHIMMN
nHXWB3scIs+dH+3oP2GEdXDrfv4bvt+quSzthGX3oUKVbx5Uo3dZCvSfbcGP3DUM7QqieLbjcDDQ
tRWkbCHN/vyS739RloSFB8FRgsbt2/1gsKCQuGVkelPsu6ejbpW34pcUfBGFf36p91UElwJ3hMtU
coR6u7dWgBGjKolNT5WuvtGiDtlhDYw/NlmUlt/vPr/c+/1BsBLN30mleDXebEHBMGkY4UPTY6ae
HtG0VxsHEfy/uAhdM5N9HMLT232uw0AdD3WnPMQ7nrBKKQnAQZrwxXfv1yv659GXjgkTs2WT4Nz5
y0ryqgJDHFyOKbMPbypL/IkhJrIzFSSIYKcs2Zda0R8Q2U1bgkECQG5I/+ViAoiHPKeRnDJQM7Ez
N4tZoO8hyv3zX4HKkGKaFjnfljfrVpFz7wQxCkFkkyeNJp6xNFZf/AQfvRuvH+eyul79Ar5Lh5ch
GK+kT+TGyv3+6xb+UYT333qlXlul/i/QAP73NsL7f6KdirEFz0Rnc/t7P9Vt2z7VT8kS0v2aBmX8
95/9baVyDBBOVCz8Fy2LQG2T3/+3lcq2/zJtaQj9rZNKGn9RVbOr0BGjcbHYpf5XA8k8/D//Wzh/
8S84+S87peLT9I+AUNav7uSr10NRw3N5kyYYW6er9DcLMPQBN9GsFfsgNgFC2WDiZ1jfuIFd3zaf
msmHADjpBYEUib5mTpsTHZBMpMlKTuy7wbSHE0A10TohdJOguq4CeXvbgYzKe0Cjtp2Ym5AACI/g
1P45jLrW02Omxqu4DQhfdYGgoHWlOUVrKnOStYMF6spPDQlNuprPhQSLlFaM2mM0qUB2O/KYMNaM
pBwORwQ41z+CmsQpDMGdjzAkcjcpQ7Yzve2ik8CBcDsBj0fM0lW7TMhwq9os2jZtTGAi6rC1G871
ujJgRIeo677HaBvQNFWTDiPRV8QRd/q1PUfReVJa1Z4nY28yEnfslWqH+aAZkdjobtPsxGwTfyzR
+UYrzEZPqUMe1moIUkzpTkVqYAAKeoA12SOpMDvnckhjtJ1VifDJUeWznqXVmUr0E/pv31pXP53J
M4Azkh7NU3rS95TTZJWFGuYWU3UXdp6cMtuuN6PCTyvraD9bAZYMh3SaXYEROMWhmpWnuLOGdhMS
OXnTmjZVawFb5/9Rdya7sWNZlv2VQs3pIC+bSw5qQqM1MjNJJpn6CaHncrHvm0vy63NRnlHlEZmR
iZgUqiYOOODvSU4zkvfss/faeoDh/UFU6Qnjv0s4tbCCsLQxjGF2Hnaw9jy6zIAkjD7s8upTM7X5
dm7b8MPDL4cnyK0vS2cMdPnizn7KMSMe23TuDhNHvtspjnNevmCOg9ntM8rDPCNjgprkYewaeaC2
fXweTWTCFZUJx3Vaxs43NQOOFjN4JRrt987sww1V08KlWEQA8yuVfFW5I05AjxTWmtjcLA5XBJ9P
kXwljmq3Ot/KgxdXUAgqG2i7XtnlB4xj515WUDxzQ09/tXXFtDjLd8+DN0H3SvZYZNZ4gVLjvFQJ
BnzSzfq5TBp5TnOYGQ0g4KDtpnNYAfkf9anctfTvHTydrGAYWeJBkoDBPJgUVe1bGd9oOwMvBAYa
bmec3cKLp3A2zwSNDxKY8kz/FdZJI5UvvRSx2HSeojWzSeYrzsHpplCdcRFGjkAU2fX4SaRSAV8B
5GTi5NmP2dJ/KCpWzyHB5ANajfnU6WuHhasqdQ8voP3InZAwCZNQ12zA7NvNnQfga4IOUmhtgFDR
+TLLNHIWCr9+qNz6oCG97Tns8mNK21GX0XGKF4gArfI7jY+iydDNtrRn4ogHUFlhJSuajUlC/ChT
QXV4AgyExwVlqFkikjtQ257v4t29qJ4GvpETwGUyRnfyyUTMVwAZBoVAPfKz1RjV77ononu9p8YP
mEQqdmPL3jGZpL7m7aR2KsKMFJYyVGXwQ8v0XixmeUu1bXbpWjVs+3Aqt31u5IFBguQgidOD7NZU
/eDWKrxHLqnPceFCA6/7CUu6dM2da8/E+TwnT84iDcVOVjTtGXE3nTDQ0mRniv4Mwk1R+ZbTtA46
efH7sKJDWMzPNfYy3LG1GT4ZEDN+GWKpAH41BDTnpr3aJQWaiUUZUpIbyV6iOBM3UkV2F0a5esCx
Pj3Mtq16bjjQUzXmwYBHKnmX/qA1enuQwCbOmR3qB4/GgmMvtebC5ru4JOxUXxqyrC+I0dUfyqyj
xV+mShxCBKyrnAdxP3bCpiKv0eyNUav01Ku0AxQg0xPqHV9pWL3fgIDdgJK5+oV+Zoqo8Ou80FdB
DZCZEfXB8blsTWN2dikhJ7pjsnind+RTxyXqNtDn4NlpnYiulqROLY7dnlAQDP6bKivNMzxs+kEL
x96TDoSslLZLwMnOuEnJWbyVWit3TSeGxwaK2oV/DW/qXsm3RBnFntqUeEeqs7kTTjfcjQ6lErOE
x2kZovggXEIdilsUF4rgk72YtARkDkm4DDgbzYOtCW5ck4IhZ2y2BnRTurtp5z5mcz4csec0a6q8
vbEWAyNiM1WbNEt+B/PgbpyyO9Ygg/eStxo9qB9Ak0mvYyx5jIBARAULEXxIERV+OXUHna4CBxjZ
vm9VCZt6ELT0OPMCA0An+hVj31Rqp82mExHnN+tzLVkHLmunQjsQQMld0EOhLsoDzaUA2UjpWeZb
O7dHm57AW6MaDwUler5MYMJg2D7wqN4aM8z8gs3UAWW53fYtDVfY08p62xLoxJHJCJsf2QvDZuEz
KeAuDSVmHJjAuwzc3008AI3G0haV2xZXNIfh9kNnaXNgPpfNxgXoWPuLbqtr2y1zMFgCUnaj7B3t
5uOjCUC92A44aQ+TUc+APdy1U2PyfJU+yoWUVF4M3UXveJ/Vg5kdQo90R+POxXGquTwl3/mnAjAY
39jauo07wiwzVcWB0ZXzyVBi35vLcnDGadmXSuRvxhR+Zby08iL8jCfZHVSRb7kq2qGvwPNb0aax
K7y3BpUck6WZj52dQeBAdLpaYF4BOGvpdB9L/F0+MfLBJEmkU04Hp3hX4HUG+aBr3xOj1NEQVfvC
/dGcaVUZDuQYVwfnUH0VfTEeXFHLIwSy5bON6TeiivFCFSLm9nyGYzkW4ZUPgJI59myALLLW/XQF
qRyra+I7I5rSgP/QxLU5GftaX6oLJlr93CVJ8cZSHzNsHCHU6hpYzJ0SaXeA9DPpPJx075tGRxML
t+Yxm2TWCs3HvJ9Erkq2hls61t4pE/xQVqk9kjCJsKdN1nhAeB30jdaVDoxPOG+PnC+S8jaPNC0O
tCIHd8RjYBPf6J2BF0c0TaruPdTao/LoCFpNpX8UPHFmuLGOAg8FDbsDNP9sFkW6TTnugpkyjKdO
jvluEiWFMQRuzEMRxsnOTGmTxd6rbzFkJCDKRXLQCzhUBBbqx06p+zVCVdamzw/smP+mKoBanfmu
Thi852ix6UDcbdpOTV8qmaZvVYuvDv/rB070T6cG0+PTCl/dg9BxDgMe5cMiqaMrYQ2eJV1vHFb1
8bRYoiWrMJOU6WJSxQznPkKBeTQb90ksqoA6jLNcEK8KaCbqgriTa60suHI7t8sdHqmEIHqp7il2
1ahZVtq1z4p+rxidN6jczq2TzuEXVBZzxz0a7ct4MfkYhuIpsSvKVUw3uuiQL/YdVrWdlpL6d+Lc
uUYyas90DJGXSMWSBrbVw24DeRQdZ02Ou0720U3L1PYLcui0dYn3XiBcDVtdVXLT8ojyqy617wZS
extaHoglYREKwtykrVe5pefHSTLZW/BcwOAIS1YbkSi5jUMqRlLi9xGnK6XdFCjcJ+m249ZoJ+tQ
UOV3DXsv3ra1bt8OdLsf7NnK9tmsDJIZUeXXAihlRvDpJsnD6iJVjvV5cBYBmUrXkrW5pz80Kqsf
dUJ8wSSS6N5KaH1y5WK98KLLuf/QoYMyccQWmH12JEXgAgPsBx4tdfntlpl763R2/jxmZbF3ANNs
G13SvplZ9o3XzBa6R6gTQa4xpWehx6tmLktwfZkZALSazp3eP9h6t+Ocqp8zuaRbN29ftbAKGmXF
NFtp7+WoAH5Flf1swuLDm7niZyuGFpKxHcwHfTrWdtxv27AkwzJZidoOlDJtnKEgL8sXgzhb0efq
ERKU80QPGX2vEYXOQzRJvw278L9ZI6EHMKT/V3PaPwzxmgtCRumk7CaYSr5m2lmALUKyQ3eTnYDd
FaSl0p6x5k5PrmF4b7M71vciXqKTS6vHO6T5dGuNHPB9zRYRAPS5fppMj7JDmzANIdkER72nXYh2
i7VXIBFQ3/gE9A3mC3uDtTd5sxxP0zjU0MIair7c14S8CUPT5uom2u+Qg6PA1AiTaCkG6aJ1XjCQ
UczY1zYxWc94E8MgTyQs+w3YoCqQ/O50EtA7YOUZ5Qe22dpB0bjLTRtL+cFJPdrbYsTAnqpPjJ6X
oR+uFicUmNtlFuBjmgN7ieeHcSgJEmXLGesypuTMpbpdN4gGMZXGtFbmUwvzTI9a+0v0TRL5mgX+
ZkOrjRtvR82oXhcaxQUgfBcLexs74zkku3kT0z5v+n0knIeq6sb7Du7earQ1QjqnM/GHPejJVx0u
Y1BbmtxCdBCP1ZJhXtZIs0KqR+ys5tE5Wf1ABZvI4CCQt2tw7Q7Jsp3Jr/wxdtNbFy/NrhzsZGe1
BXjAqcl3Y8Ts5NS2CS5hSW5DRVtpQPNDD32TZgEyHtQTWsaS3FMhxhs6LsUxZH69JHobEteZxuSR
G927mbxJ3cBGBLGhc8I2gBJ/13HPUbBQanqKqWbQNhAuoQ2sVS1y45IXOIv1nD3+HLnzn+M3BkKa
ln8O5UAcui0XUux0Znny6iqO7831JG/+HOrd9XzPJoWTPr0sZEbX87/S3P7srTNBtk4HMD2TuyEf
BdyoiHwrYqCxqyuvIxnEgNH+zBoOJzMeRusIYv5MI8M6mBTriIKVg2mFfolpr9qYlzXtrhs3nj2i
dEOjUYlAza73M/K4P+MPRtSyPvSNnDZu6xjHqbXxOlt1ygee8cUlKw5PAH/XZ13qwvdIEhO2G/uL
NdHFOMMPo9xunbeWZrnWreUEuVY/aoI+01rjgplaXT0ClKBkKeGkrM3dpMFzSpYjXdrNiUJMoJnI
qhRUpQNpaZdjmO/yOWziSDdeBY44oEqmefFAnr00fAYzIABGRhK10yb7mSOztM1u46xHKWDIJKqW
btTP5On8TKHeOpDWhpntm3VIBRhR7gYoy+eGCbZeR9lkHWqLdbzll1wHXUbedh1+iYyMF2cdiN11
NLa1yH0vreZ96tLsl7MO0MM6Si/rUI0jugTTv07aWMXnQ7yO3946iNN/zEyer+M58G843+vITmpB
vk7rGN//TPTtOtyX65hPRku7SXlIFxTc+z0AUzphf5SBbBUJhlUusFfhQMC+Cf6i1V3+fHL+j3Io
LlVS9t3/+p/GuvD4jw9Uzobg24WU9iqC/0UV9chVzdY0A6Tw5XV5M9+aT+2teVR33QOxk/IegNV/
/RN/jI3/8BPZm2P7six2ybr8h5+o0AsKwqLhfnTc8FdeQbMjEp7Od/gHF7HhYFif2rnpqdiMsviX
YS8Eu60w+14MezJ9YFzhrkzVTJhbckDc0ijKK0kQ9NH3RKG1166vnSfY9Dy5nZLA/ibDw5HBlJvb
w9RUzdksWuzltFHRbZFwu6EO+I50H4dpcfcjpylm5yLdwYBpdnOnmhMcm+XDIf58A/k1vxkb293T
mKo9F4lqz1QvZg8x652TWOl/p5Hz3TX2aHKwFJS9AGo2ScMpaV8IE663YyHy1//moq7Lsb+7qNgU
sbQ5DirqunT6h7UzBTIms16j7efetY5lltz0InS39qx5W3Z6XCvPtC+sbql7MDxAnXYy2PsRz/B7
58bQWNpKRl/zOKgj+XaiDa7RXVY32Rvnu+rFdOvzkJTddtAJk3EGVo8tQU4s7FqdcWuuZPtZEoHV
e7QD0lgp7YxOpMlj50ZltQUkbR2xJtOv7YJO/2yXAVArIB4KIJb1fZT9vJrSn9fU8vPKsn5eX/H6
JvPWd9rPBfuX1Pr/XIf/O6n+nwr6/w+q9Vw+vhX/XKj3k/iz/atE/+cf+Hd13v3NxN+B054FIqr/
2r3wpzrvmr+hjUtEeywmbMNW3f5vpDOE+x8fLgcpsTq/Uc3/ps9bv60yv+sR1WIfaejev0I6w7L8
D99voa/WkDU/AXWNv3L9/v/lMdWggHRM3+a+Dg3rKcW3GgxzXB4nCVt4TKcBdEzxHuPopCbVdd8T
WRRnDNEDfnr+YcHvMpzbuLKy1zQGwFWOi3NreKUMb6aljz2/E6De/aR1nFdmIo5J6BnOOcxiOgey
nqLnDCjKnlTp8uqZTvW9VLJ/jRcqj1EsRH/vSLKptC6RjevA6lpNle2U7sIAaEfxCOq+OSGBVsfZ
6HAkUeh9gxS+xmaJqFMZtQjrVPddekpzz0SngvLzlCXhot9kiaWd9JQfhOSdEvjnWOaQ+CrC56lK
G/Zymn1yPEjqwNwpIQRqDp25kXPyEsLkeA7tWVHSakb83WZFdMLMUx5CUb6ILy8K8eE5cVEdUXcj
gMxOdrcISOp+ytR31otUkiTnOLJ2Cxe8o3F1PvCGB6uFcjA/eIlF5q+Q5W0JvQjyDMWkGROcXVDO
1M/DN02o2iO0HI5ieRKqz9qw4R6Bp2TO7bS5uYPSbgNSI8tc70KSDzAluecf0F2wkFK+tBtmitj9
sqG1KlO0bdSD5JRhdyjwhkFFYGHp5q6gHPCAqRgP3mR+x31OvsGJQdb4ZW61h1RDOfUrD+LNZup1
Pt14WF8Pi0vZX0fdEdWMhFjmXq8ZOg15RQ6Uu9E026+5z5OEqxEO+0FLzd9rsrDvRj86R61Oo5MN
//rBYbTA71W2t5nNeppWHdBFO7vWgWFPtLtTSU84m4LO1LGP9KLNB+pGPTqbkKwaOwN4ZVdWcZzH
Up45zaij3ff6w2LX8gRZQW0NZ7A/SHPnTwX7iasFC0odKpHqD8miDWSJhM1RLbXpmtSJet7XDhZV
1G23v7Vb1zzbDVqgbqwJ6DCsiKp2nPN94E1g0VqHElFD8+ibigYFUsgbkflVdy30hU0HcO2jllnW
u2zpkpTanAP9aQWXqTK8u3bgQhEHL13KC3krVpuyc9lUZTBl4GtWnVx2Bjju0ne7BR8jcCrap5xO
bJN5bB+1ipJ5d06Z5xMYpXXzUdcULIdOVQRNP2ovSKwTaIPqCINf28mB2ZVB/L7PKEOWuF0Kj5rd
sLVe0Vu2xQAztqokwtAi4zNrTUUBZPO7obXNXeG016atv72kCzchLLLcQ+AF37zpF0vdFw1tq3Zt
bYzUGX1TOPRoM+Teh1DnvY0j6UBEkhJZyeiBoJZwYqKMsVvoOECW9a10sI8tkRelE5H1rSKGl7f0
xRnN3dlyG47PpWeVt9o6ebSGWe1zRqHhARAdrN2IMK3LGVID0g6zx/0gzZ4BCUdOprOhj+Lfs5Jn
YsDTBDZGpS+9dyQfGsd7c+DiUIedQ/qhKpNfkj9kQ6QmGR9yJ6hBOysblgRqiMy+ErMkL82Wb+c6
qc3Xop/2RmFbe3209C3YC+PGaOn5GJWuI0FzlPWjJQyfJZd2M/QjOITaznZuBLgGHoMCq6fnFMOW
aT/s5jRdbgGX6lcXpfvDhQZh+iJpx1MhRHVjyjC7hMINd7Dck+86UbDqNE7Cub/0+rxbweTbxNTU
5C+w19HlxuEd75d+aDIHcAW6RnKY8TntBqpMUr/oJAUKDshZM/OSg9dE7RtCl83XYW6DJlTkSXHF
bXO4slc9N9o3oG7ZURbN3AQipaa6Gxrqdqmnv6QpET0QLtbwK6JkeUs26LBE9okCsvncMza9tSLq
qNibUNky7TrUY3ZDHW32OAO7uHc6nQ0tzUB7tyzNS1Oe66S/AfE8X+DnJ4GQ5vjMAQ1Bq8Y0vElR
tG7o19bu9I7dysnk23SvKA6CI8YTfpMNHnshlb+Hnte/Sy3LXppkqG65zNkDMDLrA/qbkwVNq0/1
pmGVeR+hY5zjEUqxL6KlC9KhN7fKZarqbFewvFnKJVAhmw3LG07ItdYmXka78bVxObXaCNPFy/no
YH/moI+K5RouvQCaAWLg1aU+AibB1N8XsWUeJbR3prccqEDnpOlXk8XDjcHJkU4kzU6uuRXxLVt/
NmKkeelB7++iggEJqrXzu6GIBDhhxKOP5ux5g/BUDqwlp37iRVpqZ0kdJwisiBYdxeu+bpsdSxNn
RyO5eqQWCWd8r0UVYEV4LbCoon1oxfUGMnb+Cqtgee5xIJwXE+q0b8hGHJkdWJuVsWncRLr5RWMG
TTSGyn7Zsdtk26VK62e2cmSBGVj0MvCaVp6n2k1vyWpSgNLxbLXj4pOVW8LXOEvvUupZ7tnIm5Ef
LiEc5UJ52YfieQojMNZNbTtz6H3AaWD0N6pJlqdKcHjzJ9okjnqHIISwOz5PqfHFFqRa9knYaRR7
0uQsvS76Qw59tCsduFb+LNaRp7OgiUDDmLYONOuXtJXqiRlcfYLmoeqgRBxCWsz00vJlatfPck7z
P3Izz4CWV3lQkP7y66I33iHMCOfQps3aUQF+ceIhOqE70NVHX/1CJPbNC6NfXtQduLXcU+N66bYQ
4+LDlDiUjXEF48eyI63UcW7CO0D/DaCyJoXOpRYaJetZXDNUJsZuL7FP0BCdK7iykD3ZIPZp6fWs
j1IOHZS5dr8AMt9VM4gggwD4jag1e9+kvEz9hpVFkMOND0pbqAd6ETrOezqvVkDgO4IX6rmaq3xn
sEfeEDRvL7m0puesXrTAyTzbz/LS2dQdkEJZ2dqTO8ntRK2G3+oC00FnF3etijjv0UrxaswzxvS2
GLYg3+ovalqyvcq6chtx3DpMsvTeHBM2ZWg41RdrxWlHG6dKCQw787W1kuYwpD0HE9EdrEiPz3E1
zDsUt+bDK4H+THRsfrMXAnUb2vc1WPVTofG6Z/Y3fs3l/FPF7qKB0zYGfnseteTEqieyOElCJAxD
XZ0XupvZ8UG8vpudlgcJfZm/WPSJrdI69wRMDDm+UMnFmTlHGVHo7WQPsHFJZX07hB7NfQn1MBjt
HR8V5Ksg9HRJ6uYOqaU/GDoQ19nQOA4QvPblTNVqw1Drg4U8c+hMgtQrrXtUqvwAAcD0K12zdjUC
iy6T89zHvzxr/qoN715GUbejkQWotRUl8rGq69rcNLVu7OKGDfY4FgN1EWn8RICX4sZqnkqQTYrU
t297DTwNp1c7c+61Rxdgiv5OS4MrjyMgkD0QKo/Pvsqtbw5Z1bC3Yfi88JJq9rg7jD9IbkfNcSlg
pvmtm3lfI3BuY7e0vI06a1RXL7dlYC3Dcqt32m1mpOTvB9B0oF9RwWHFnqGMe5zm1v4zF3ModU8R
/hdftbb5lGdGdCg6FJoy98JA9SnVPLVzxxOh39pNVJydSIwt6zIzeVvNRGdRoH5tOGcudy0ibubX
eiPfc07W16oV7Zn71R44e/Xzrm3m8SHTGjorkKFAgGoGrZfAFsANg2bTA5o0DWwuRplfF8MRzbZW
dfReZnFxNrtsISlUCPvOZPEcZFkDzYjDaiH8GDH6konehsNedKHjd7ZKIO82bcTGbqGQy8/COn7V
s9g4tXXd03WvW9oxkhwxrKFjk50Xd0A9nDzou+JWjI58cCPdYmklzURuIPMWX+6cGL+iemBh4WXy
fYiN4QbrOgl3uuyzaoNRJaOvpwyHaWNR8OIFdJeVgVbVBs6LRYGLndu4R4CkC2RypfRlX7k7qwEp
l3l5gJOU+mONJtcNJtN2z1Prk5rKHmLyUAUxXJR97tYFzKd+H4vogoj4TaFLdAjLSruBiNER9dNu
9Do+WHZyt1RwhUanLgLMR/1VV61GrTXmodCG0JvpIMBytj3aOmIgBB24EAsw3h3FYRDiVunILr9x
dudBEmksKdlR8kFAbXB45SS5pwVeFcNaUfmGgsunPl7YSefRs8axw2ccVLs27e+ZzkvYLe4tLSdN
UOgaRIV+2jGM/NJCE9tDynLIBsDjJbwb9Oijr8Qp0hnN7K6FyjJIJ1hUM9MDGPc3oLSpdIfH7dtO
uNDHUJiBiWyL9jXwe45lB9FPUd2Tt7tV4tfz6RP2VNAN8aGn+D6orPJ+GWR2UWZRbZ1YX26596w9
5g4v4NVj+ErRWkhQUpjHtKSMIKzdbE9Hgb2JmnFgOTUMrEqStc+0Ls3dQhKCQ6k2j3s6N8KHObSN
cOPmoCtp9R3cxpd5356deUiTtVmu2rktTOJsAqW6mCxvWSWEL4MhhrcODHYK+SRnYEl7Z6VZz7IO
FjGOD+CqinjrRDUkLvqqPjFchSeilco+QCvxOdDYb5Gqh2jba7aXboyFAeeom0by6NQR+U8Qdcuh
nvTJ58Whv0Zll18BnNa0x6Bu63sty7sjQceeM6jbtTzyxvrVgqxnznwV9d596hF0TzxgUN+T2j1M
efO51AnpUWjd235KN57dedva0Mc/xDzEgtOp7lJ+ZroHZqyy55ar8/cZG8FmEiQM/aoNxw/urGST
2HWCTlbE+8KZnP1ECczWThjhRMySNIWVd+gR1HQUdMPbJqKtT0bEM5+nkK5e8JXl71XuJfvE6Ydy
W8hOPrscXCzQx8XqhUrN7Ob/rrD2d/Lb/0edqX/zuyK8/nMJ7ogC90+dsvzJf9fi5G+e7WLVpp3U
Xc2t2F7/qsVx2Pvfpap/U+Ls3wTpXv6ARbhuTRf/HyXO+M1D2qeoQNouD2rH+leUOGmsG9a/Ks0O
zQUmEprOX2fZJMf/XonTCz3luDFTS2VYmEYBzlclkrKBqbQbbOD8OjVdrwz6eh5w1E0Q77sMuFE0
t1SUrxhY2tDqZrwqXdGZJ+3e3q0Z9Ft3Gvod40H/WCkQ3SV9dBvMuItHSw1U+Ria24lfqEDxqdRB
0StIdSG+wOnsVHp7ok2qTO7tYYg8LCOAnXCbpNQgtiiEgv6mKn+0aLyjpwu227wBeWSK7dTopbev
JIYFH3Yis/sQ4TwCsJ5yc3qlPR4yWhgfx8FuDg2mhAzOXflml9VEaVdoDF/8z7FgoC0dHS0yhyfZ
ObbaCC3MOTcURrhXyDjpRlMEo9EUC3NnW84IU99sZLVLFmVVQOHD5C7pDZzDFGFaNDPJetGP7Ek5
GodqwoSDIhDKQwqtQj9YC24Mkg8W71+PZ8y0gc6qfVSc8zycrXNyrsIq/WxQ6M4dAAUoxcgiPDWF
1JfAzece+5SJTkInfdtJgL+hyzOyGt5zsdbmOENPBRYRr+/Ykpq2YXFdn8MlmW8nhYKDoOp1jT/Q
KICFs54yjjBCgdbWxofUbAtgVbHGIJTGUb6d4Wi/dfDttCBsnK7aW03nXDRh43cSDHnszjrcdBss
hflTBVqBbV+vQwXHAFxXmw4D8bdT67TzRZqRvy+SdiLaTRuO+CGWhn2StAkGnhpbrg8wdgH6F2re
yUhqjsF1OQai7ZpLPWv1JR7xj5l91TzGqavfNRS/a2Bf00IFOfyHbWYX9afe9dOdPqbmsJmbWWzY
KiGAtb3YOlZWb7xprTtI8BT4C0f3fY/Ou6tsg25q8BevEqTLrR6V3gELVvcy0eYEii5FETMXl70y
IvcbS77lalTTdCkjp8NAPTHxG566Tw2WVDmVWhurbrLbwciRbfm7MKNDCIZXTXttR58ebE4dExW/
kloYAGYtWUhxY0qpwjY80hJQHUQReztqL8q9rcfFS2tYNYxq89kxsWDDcJloOa79ZjyxAOKbj198
9lvm10dvtGn3on5oowbdDRI36U5NSHlviLHuuWZq3zjDMB3NntLOWC7jptEd6r+cufU4glpc/0yE
0cWwjeXBFKMbzCXeM77rjPIcf+ogZnX67Sqrf6AyUiBU2MZ1idTyomGUOOTSnbF4pY1EhZvq8iVn
n/8KhL5+yap++B7iNn2R8Ewc5Q4HK+PvTnU8HRTP9s5lFkXz3oiieygLy/hUXogi2QjpXUWCD6yM
kTg4sWIw8D2eKWjFqZlulTljzMT7/6mWtKdQXeusZyEQdqwxz4JWjcWviZfqvYuv8gPUe7eNaUeO
gtHpcAO6MjzMdQJmtajyL9mRM/GrRhcA9TR7vk9lSUEkBoAaCGpjvKxfhCdzkct3LJWqA1fp+fOC
s+cBrPtFUn02Aujvi3aDj1jx/6k1Y5ATsX83Qblp+wGurh14VKPfmaYcjjPPiEdYd9EfRZxNJAPG
aX7NPBI7PvCk6mA64G/91AzN76yt6Dehu3BF/GbCeRq80kDYw4OxoUItYqUXlZ/E/Lj7sZLUfkXb
4UVPnFFgzgUo3BrudMY10xubaElojqxpLCLNtx77wmkrXJzK+NFBurK/pTta6EijodUe8VI2ddDm
GA6C0hiWQz67NrrhHA/rkjGnvTDjJqkdGwS924vuMRJ5s0+qKa78kZzXNcWxuXUcINpYKZyT6eQh
bSTo0jjWMvq80KppeLlCCJ7O1DwiZNf6nD4AIUferlale/wRvUMzGm5YNiKFGxpjv2HM5tlZlfIc
HSvxMfvF99mqpMNJXUX1H4GdmZOuPaeL1EEwd1xD0HFP8RjZH2LV58cxkieCDvoDZjZ1BIzmnHOB
KzzJhiLaaJDHt9mq+BflPB/GarKPWBi0lptsXQ7kq/y9xQbuIMwmTWJvFJ2Ht9wK4tlZ9wtRw6ZB
rDuHmWaRzwny4KeGyW3feKvQr9Y9hdFTRkDFj3gaDejry7rPAATsnqO2rX+Pwkh9gjldKw9Nu3c3
2c9GZBlVe3DmhD1J8rMzMcrvsKvYoqynjcOgIWuMeCjmgCY3eEiwT8/puoSBKskV/dnMyHVJ06/r
mnhd3Gg/O5z2Z5+T/Ox23NrDex/zePGbP7c/alSkKdadUFyI8DFeF0VU47AzMn72R9XPLkmta6Vw
XTCV66qpLeaUN3vbtQ/lzy6qW9dScIPZUGXrsgqOacPLa11hdesyS65rrdjuEJssvJhfslBh52sY
MnQ2AGZy8n42Y0KM+rMj8+SFdzabs/ZniybXhVq5rtZyRsu959geuMgWTwIgt5Jim5R9XCYG7cRa
iy1dMnblk1k27O6adY23NJpuneJyNl+rWnemYLJbahMdh27adQ04rgtBusbEIwWi4mh5cbYL18Uh
sVEUcUhNl6XsuCAeD921A6V/RR+pvuN1AcnE6uzzdSnZLW4ekEQpH72wsc6yNRlBZ6dzXvuffWav
TI5DdkR1KrbzGi/muvzMwyZ7hWvl3HJgYzca4nei273z8rM3D+67R9k8WQ7nTbfyeo8aNMFjRbFK
1rWr19bWE5uw7Cb+mSG8n3miXEcL3OdMGfU6cOAPzt/BE6oX8TOPpOto4q1DStxTuEs/IqOLmPL4
6KzjzLwONlipnH0YartkMPGNaSmDIWmU8WP+mYqSzHI2OXLLO7C5dWpaB6h2HaXMP6eqdcAK11Fr
YOZq1+FLX8cww+w+y3UwU+tad1iHNYOpzVrHN+WNV2Md6FrqGfaj1TLlydHliZWOtr6fNHLbHKmi
/JrwNXlt1jExIXFxSBQ1x1tjHSPFz0Q5/EyX1VD30baEKvXmdf38qybgnvgzT/WezizWJrx+wm44
LF0d/ht7Z9LcuJVm0f/SezgeZiCiuxckOEikJFKzcoNQpiTM4wMehl/fB2m3S06XnVX72jgyw1JS
pMg33O/ee2ImnRx0RJTjteTXPK/GsLclyza3QYDnAy+ir/BVGGyfuzA1lgIdEBHptPT6QXwJg2rS
tJNTJfe5iNxTlFjhfcKoWIM2XpnAN4c+0NOKrEeN0vNe24W4h7xk7tN8YuutonaLXmmt80SZ9wOd
CLzk29niywtpX0ng8MdCDNZmKLj4j77AIlTGxUWhi3LtTmN0kl5XB5qjX7tFol87HJVRbsVwBueV
HLM517dEgbQYmgR77GoIDQgHbjO4gQorY9sXfnoN8Kc9Rg3Uwo0mmWrviyzqrtqZwyJire082spe
EBZdxUzNmErNOTQcEB/7qHW8wBytiClhydCKgtXb2sU3HtD1ybqlN2UOclVDh1otmdgHplK0TE1T
fIrcbsFpRNNksoiN86XXquZZ0qr44OXOdHSo8iDGVCqEeqeyzyx2eKZRLOMXPsACfZJULKUEZsFu
mpck48boqs7stl9+ToPRX+1dGjzxD+geQJLjIXLxlnLevCiHAtJYPhNbWpNZk2KPLk+IUJoy3hd5
bZbbhKZwaKmS3AtTejzp6xnztLXuoohu+l5SCk5yxzbW7Wxpr5pmybsSgdxcd5zZgxpB7mYG7PxS
uQ4dyQ3d2le95xJX8SCVSCgu02qyFNQm6eQvKMzc0Bg7pQUcFGYXq75pcjuwY6bMK18LIQ/rahzC
tShjPM9jTcqAT4Rf7ENl+E8UJnLRUW5IVi5zeauuC8yuFQQlS8uCupxETcu2/iQlXtNd5wjv4E/4
LTF8R8lDBV11OhcVfV9b8grWh2zxs+9q/J3TNhSdC0EECFQX4NiX8U1nLlzbPK8YcyF4zGx6UDDZ
q6ZbPjMQrs1Cjmv0Ns4arP6HLoZI0hflYaRO8Illyb51KraDhKT6oVRTdzdOmcRBm89Pwxy5EDni
ZJQsvymWtFgAzWVJYtj1H4kEGnk33U/1+//81+tbkRDpkhQPf+s++40g+2AxtCif/GuFJHjP4+Sf
f9Ov4ghh4aVuBxsS9Y+/2ZF+ixE7v3i6tRARl4ZajyPxP4xK3i8eQeGlgRWnIxecT0Yl7xdrqRPw
l9IJnX/R+Hfkke8VtZ/VETZr1/AtnHimhVPpx3q3hNaVgh+Ps2u7yL7N0HT3vYqG51h16sYch/te
a7VbuvZBYsREpA4T3FGu0XgdA5tS+pcia9UroMLkIsz8foMLyV7PM8RtetnBl+WJfR4dGGj88xzj
wQ2w7hf5e+rAZ+mlEwyzr4FS6jJkc6s61T6QOAYCVcTpSz7BKileK4/pMW4QRa94lp2myr7NSMQe
iBtDBzOJ1ZmpIzYincHcxz6gmKyr7qrKfx41MJD6wGUTYjbTSA2SAlkDsgGGkSDu1O0KIO8d4aaY
zn6uIyZXhFsMllnQ911zZwE7IUCZFptokAbuk87eJ/iqd53whyc6WO09MLf8ww/r8kjjcvzVcwoC
uRPl0mS45H3aG8UuDUOUeIvey8BSpst4qhjxNYKf0L8gOwCvsWxCIgwvj4M+DtSpz31VrCV+hy80
aSc1NfvcNFYNy+BLpbs+xCwigiu8yC0YMGVf2Z36Dn7JvEdPyyXUFZ3MmenNtVrNfoWn9z9Lwr+y
JLgLFcn42xVhV71+Xg9+/47flgN8hhy+Bdl933Fc30FF/W05MH8BAoatWafBgLY7ExX1N7VUt5eV
YmkN5LPqmij8v6ulusVKYfu6oIuDX/yivf7vf6NJ/6OdHtLtH/7+2V39J62UH4zVhpJLm8oBGgb+
qJUaLtYnOx+GDQCAajUCnt+GKfgQXedeqxXp+JN8zNJS8Hn1WV4IgVGTMmaLTuHlxfjskoR0LDOH
6yTXP3gHsxV9qBno1TRo469v2L98Zoa5dAb/8FjoybiokZxt115KIj4/Vu/YBmUg8bAxdJERDLVt
vChRTLzVMOqrLIzUVT+b6S4nIRNETeu/OXmlTrIcMwJXVk9CUMv0SzENNUPIXgI/zPyofbJQbQcM
kI597TiRftkLQ36dBpzda6m7jDBTwhBYTeacjNFgVu9aSKLRIYd3X7CeqC0LQqMfOqsVpyQ3ZLSW
yRwGHffEd/zG1UZ6AyYbT+bISaMWv0dQ1YOspMOvCvP55DeUP7LvYyxpFD0DBIHRNSGFHBrhC7Vv
rB5zFlBRfpSld+0JqRz0qwEmwiWRmHNmicjWWysN+/Ounk2WlALLZbPu/SFCebNag3XRVe1HkWrt
JYLxhRvxftBVb2w0tzxCjbkv7SSrA87q4SUct/mQGID3xjE/jrFBojIUCOpJ/QxPGuuFMM6pBfah
tN3jNPYt/EZCnQ3WmbXpa+2RRHm8ZjxHXAm1DrONnxN/dMjVJhgWN7o2onFO8jnxAa4Vo5UFE8Bs
LPEL51a51x0Ji20usX8uyqCJV2dj4ytXIQpoFhlnvSUqYGi3E1IVyRG5cvQx3tHZASy28C8MZrHr
rDZ5+IUHKvToA0gm19I+5Q8g2F3yfHuZ4xhSuUtvQSwFvC8e3HAKEShPnEFoUX/A1Hytl9FrZGRX
RcmGaTjRVy71JKMQigPCn7tkEOcqA+a2vKKZGfsB7qC7Toe1IUbjze7Do565NPqm+TonaC1qqh+S
IYJvJc0zWtq4rgr9LXWKrZmJhtMsSFyRfgjDyTZZ2D7b/AW9HPEt/cB4doQTdhlhCiViFTYrTB93
XEx2Gvc4b4LWFWa7ztSOcQ6/vIa+B/LBM0Bthk0THaGBDiJIrVDeNJ19nWjVc6lStFccYStzyA/C
H9+dvk4DFCtnmxXLnWikPsCH8rZSHdDG3sSwwf1/YXYyOewt79qYYsiV4fg1DuXTSGhrg4UGT6aJ
uOGE2j0S2HFKXfg7Jle9SsMQaQAzmrKwXI1OhJkkq3ZOazxnwucJhB67Iw+XD8nXEK9gWi4JZ8d0
KRupVlZdqXUheGiCRxo1Z52iKIIJCL9YMhGTj7IPJEfLc7kKCz6omBOgTmmSq5l07wfBMy3d4qhK
fg+WqLEeVdXmP5vrv7K54gPRyU/+9WH78NqWr91r9ocN9rfv+m179X6xbcPx2Ex+P1P/tr1avxA4
sTH3s1fCJ/YJDPz/9sqRGli6EBjtYMi4C2rzt1iArlP1A3LB5/9Y/AFU+w/b6d9tr8t29sctiFO9
scwg0ao8CrT/uAWRjtVqt/NZjaS9ZxxzA3/sgzg45b+cb8PurKrsg9Kc9iebHy7dHx/ZWVABtu4J
irt4LsYfHzkCuILQnfcbJ/Tb99ByCYYxtm0B6Cg9ujAEFfJQ8jiiUl2gzbejpH3rIlfxfJ3osv4A
ID+RZpv6EZ53xlSo8qbqQAEWWwMlKMsIMMKtsBIYEE9W3nAp7QWIbNMOgY20GIhnR7mXWtQ524hZ
zrwqJySLfIoEn+H2hsYdJ+Dc8y1lGhX0mbdd2CrrTovVym3KWyKfdNtEghO8IbgnY2Gxxja9NUed
k/U4KvNarzT9lEd6du1KuipWiGrDteml9xGQnHkVTqPccVcoqPCoNlmdspql8iojhYVUNOvzOhzF
hFqWJXzzMJHQLqpGLShs66FzJUhi2esRPCa/PdolfE8SmSErfsLJoDZIqxudnYKcg2pGJYZ/69hE
wMM5BvuUVztqEvrzVDVU9lRd/IxhwyTlCtlt8Yma1dpUhCnxxnUf4WiQvSyrpfA7Sjv/rau5emym
wdEgnPniYYFD8Uf6eZwgrM34VlYN09zSIl27BlSY4uki+b1jehcfOCcNh8HWSsIlIJBMzXauab2x
bgT4n3hjUAh84lzjcgWR4pjIsV/39cjWHWE3XM8ofkw8G7e7dKjdYbJdh+WusvrxqFKv25KLKNcp
jLttmnTzoRxV/dCUnttjoZMk27niVo/UfUC27zQPW1DG4WnXe8qvTiAKiarEVsZ9CcRaF8I8a4q1
JWu/W6mqt3B0CpimFdaeRyxAIoMQ6UbAlI1Jx3xb5950w9cNzcoYSv3d1jj0bQgglhtld/6JeCON
BAIfKAHN1qGACecaUQJlwSMvq1TtIiUqUh0cxndW7MJbqqLafrQn5UKeTicnDBxVhjAmO89bOa1M
cbq49XQR4uUmkAIY/qrv4+5LAy/yChebeI5EFb+HnVt/45VJbiU++BuatHAmNlM+lZvE6uNnqywI
iCR9Em2NtITuQ/kYIU6j51FmI9b3sNj8bj3hEP0y1Ja8dOaUmXnIdC9cJQpWUoA3eNoYyWhsU5lP
d0ZFf0HJOJaeFN3oZu6XDeLnovN+awoId6sUS9FZhbr/RXp4vZgZ5N7G8trqislcpgceJIxH1emc
bXpqbpZtGr9V1cmHIfKRM42ydV6bJG1gMWHwDnS95Zrv5GkLeVpv9HdNJvpd3NXFo7LT8OyMpvtc
9gyVVjGDEy0wBlPcR2GKLmDpCr5zX9rFXeU0FGxPOCNWMCyp3Q5TJ2Ngbfb4DhKyzWzTba7pgTO6
Bld7xwFMjSN2p8cKRGIMZ4hjhSf2IE+V2uHaa2+ZfzbLiUPkh5khlo5nM2QVydyCKtAiH8BH1pPE
W5p52WNK3pBQgKhSQZWMS6cRNFMOcyhze0YizPh0LSVRjpXUhQyJqI7boKAGo0699LQ0cpyMzrV7
Qh+2m0Gc14dzwuT6kV+pvapqp1haCmoyFRaBDixUcWDV1rAhuFacKRlKN3PNkIVJ4tg8m5LdhMVM
TC+cM5wvLOb8Rr26JJtCyqe015ZXaP66UVHKXIxpZr1CkByBI4uhQ08d+Um1uvse2SmxYKRQxnTc
zOVahYyWg0ybFQxK9JJctFTukuqmYyhUvlHvBY7vl6STCntcz91oQ/6mhPMxifQqxbd40myvfvBQ
PBAmQuV6VFCV1vNQzPVbE83t4tpmQr5KQJPDOYaPNa/rPJ5tbhftFF1QxWHgk4Sveo3iK+JTJaIh
3nDrNS8r5UTxTuYmQZFJ67FsTL3Op6slh+0EVpNqr0PYjuF6isIW6gPEm60sZc0oUbrW1jIp9wlw
/3FnhagJmp43TkvqvspGTPIVQHSMi8LHx1ZNJGcnW/Ilum3HuBu9/thKvJhe582XfqpqaiS88Ip3
ErUldAxcaVnrPvZpW1wqYIuHORUsxAIteu/EEztoVvbTU0GlfL8G1DZcW13mYV3Dm/cwlxnuwgmP
TLMybct9q0rHuRszg9Mvql+xFH1nNR85t/2YehWfWweq4zohOLFRCEzXHg7JLU+UsEdUFU8lExAA
Ml6VgABl24mcPFoywzORlZLeGLeXGJIJP3Bb017nLr0GKBdy6xOLjYiD1Fdg8Pm1FRLv2/RDWMXr
DFNssjZqmgb3IR4oHD29F76KaGJm0ztkkI+VM4Ge9ByF7dYccUkVHk53LgaAg2EK8NzGMJ6ezdl0
7ll+6xPTapKHYpxeKvbno2NEQAq93EAr7EcsVLqcXXjtwsFHQxAAj4PR6w2RxmkxBlNG134Zers7
YeZR1+EYGifhSvudKQZ44TCZH2w+SN98RwsZMggnYYyc7wwrmUDsVF2IaR6j5tucKG5JdiNde+37
GjEMfmnGObEa7MwVjl8u6ll+bJRyX6gKjT/mDCz2Wo8bFWN/zTxeuJSaQXjx40jT50xBT4PBGu/R
RDDkld0lOTsoIyPLFiIqJWl9O0PZ7WoNL3QjM/dGhGz5a0vN1njBTdHGV2W2Fjaz3g5gjko+BNis
R6nhfjL88LpS1ZMqWgqq6YIIYlDi4CvlFG85GAAi7ztaZg5TbDl3zmzSVtBMBBoAtjJzruMRLDqW
DhJSIXArkKmIo4XhfWuMzjyUsePZeKD1iJAMg+h9o2nOsbf0F1TI5iEbTeurl0FI3MN5r6KNb0iM
nBSksVVZzKc+PEejcqHpXayzVmJ7FMU4EdYmZTLi8LIopIdn7FM+nWaPgWMYzJY3DfZ5fSM8ishW
cEa16tADsHwauoZ3VKGXJQchXLBrS7DtwY+gc8/jcki+ohv1jzYj/cc6nUfPSUsAFmOCNd44SSLx
A0+FAoE3Rcz4YqSsI7jg6RIzgvYVfG3PHRnBFIWm9cSaDFj3xWwUvp+clq4vET3DztqUU/o6Diar
gG8UjE11Ig93pVdb1j4Cy5GyUc3Dw5ANgs1YY+B1gXcFlDNvAcZLWZpO0RWWf/NWlPnsbXMcc4xq
5pwWv57J+kXnGO5bEZJKGi2MxH6WB21T+2uzIx1kKyt+Goj+rmC5c2JrYeoAypPYRwQl8saSwVv7
ZYgBptO1b5Me1S/ESTAEluvB0jB6wMdcRZ1XbK0EoKwMmRz3c82D1ZFxQyIPWcexY2ovlaA6ZgoK
KKH7yLdH9LXUs85prWlMSktva8g237h+aLHlqvCE8dkmpNd7ZB1xx8EF1594J5ofQyJTIidkUDDo
uf7J7duWCNg4aPyLuXs761NSbQRFRHfapGO+7wdePz4Uj4CmWa5ynMs0UMh0egqh99xLGvtEkMz2
SGeZE0mS/lPdf/icBr9ZsSodDD1LAxRwWiHXBbebD9OTqoXxGsf3Vs0cgD4lw7oapDmtEkNDW4oM
3oW0GQ5lHOj9NHwkGqHlem6Ku2FmUVnVZVj3dGlNbrIKyyjmUNl1o7HvLXPE/ZWN0yUhPmZqtFoo
7gHstIQNEGdsazJjtrGyya8LTvNFkDF0Fxc2NqFNpDvJXZ012m01zdFmdolaUSo3e9RZtzTMGLjp
Kj81Ge02+DlWpH20yywPFfv9lFDp5saOf18xqac3JsRavWKjzJsgahXNS5Xe5MxWZyfG94LXTgaa
NfHSulb1oHdFsYXWmzmbPqvFYSRoqTDnLAPbCDPJEwYJOOAFpp73jP4qdDY35FRUalS6YR8SsMaj
wageRW/m9wOtlG9GEVV7Bs9jfUGHQvlccjOu8OG06WtqVZHYco21bwhA0iFlaqRLyPAJ/eBHiuOh
X/pTy6tMPD5QQ2ixOFg6Bj6rqpozgGakzK7gbbhqF5XTYbqE4Llon8Z3GZSCPSTRqbXEvVu2QMy1
/B1DGtJp9l1Gbb9LqqrQ0mhvL3Kr0w72NSoOR8gYgcm7TOgsv8RlxRsOr3920aV2eyL6Vi+9SBZD
V8vmmqfGGjMmSjzlqxFKsFalb44rl+pKeh8P3JLts5OWuKQwqw9NdVEYxnw9xtlDPGPp7bh8bagt
25XSyvF9aV1g6JGxGihbkXwAbhKNNovJ6eo11VkEXF2OHy3VP+Sl3C7b9BOjKiyqaQDrEDI6CdZt
tvTBElkrz7gNi1MxtVXQ6ZwaGdtPbcjDTFZ+rEo92WiEV4k9MceaxtQhmgHEtqzyPeE8fZ1yvoxk
NpxKpxWPoiwMRve40IKilU9lqPp1lxjOrWKWsMFiNW3tcrxxY43SD8PunX1ljf5F6IaIbUNtRCQ0
NNrL8eskB13PsJe0iTdvRJuX17FX+Zezagfac0I/ZO7nle+edHeNJ2gromzpFCnVrTpV+i8Vsc1L
NzbMZ6NxojePDXRNuzCXs7ziS6xeNPS4hjH9Z6rNtBP0VNddj2YNvVnROnhPiZLYG03oQUjxJ/1+
8e0e8pA4Jh0o9d51YvVQu032JexJ/a0NMWkfqndL+cXMuAZxAEiUsS1D9O8dmbnBYyU1xqBLSMFd
JEzk30gxoT7rMSdLBY1YR7vXBaeBmhLgLTT1aJWlnn9mZgs6WPcacqP2gOWFQISJvzrRq5BrJieF
IFv2zNqjZ56RImFFil7NIQs4I8lL+sxZdjp+tJfOwYIajH1Cu+84arwplDBmm/ocrgnbKjWpbTYq
Zg3r2u1NoN8war907qC/w+UywsAygFgHnvT8C1/5o78vmoEJgon3gT3YzJ13j7Q2/UEqPshBDtdT
Os7uWoiYg2lPePxbW1gwyMlSJ2dkgWrf9aZ5a3UCt1DkCZbE0HOGAL9GNK3rWlLgmBQu6KokCbmc
p3SKGXjYDHHsiWPt805xeuq8GD9EpY3dtw5CT7f7jz76r+ijyyjRMJHu/loh3fUp5eZ/cDH8/l2/
DyDJW5i+5dimaZAb4t/7VSF1vF9o2xemQB78PoH8h0JqWL8wlrSpNHeZ1eFl4Jv+vzhF/KIvkCRq
fAxQHrz1/x2F9EedEt3W9XyxgD91JqHuj+BPI8GkzGq/6WxmQKsZm+ZTTGLtJ51OP845BRCipUDK
8V1noV388DCSrHA6RKWzmOTVFyU0b+sJM2oREzJ0oaJWv75l/3L8qC/Txc/S7/KIju2CuRBQxHTv
hxSKX8wZkcjQ2bj6iPWoLqibXfdazNbPJK8MCqdI7rzeTfddSLETt1Vt1fBdX3Bk6jvR+OmldGLz
Um+UscEekF76Uz5cFdE8H/Uxq39CavoRv8A01mMCTOGMDcDC/VPpFZ48JMQRT24WVsXbQAs6wFed
/2LV9oOU3Y2WdJdNN/Gqt5aOh7d+9IbHKUrrnQ219SMiXfdA7KS7jMa5+vj0pj79+rp9nlMbf36f
8OMtNT8YaEzekz/o2a7fiDql4GbT67V1lcw6czC6O83AlUN8YJFj1FPqdXXIO5POeU1Ee+oAxw0/
s7ePR8t9Mrg63ExjzJ5WQ8jTzmOE2RcxZGmqdxqVvQBL8XYKO/gpr4zqa4+0vCumpr79++fyp36x
5aUmI4oDyDSBdixz/8+DaXig3DB6097UfR4fJ7tlX+LGGQVk+uPLoU16pGhT2ButksNbSS4npFq3
9LNVWWBHGSl3PPfj2L04mEu0FQi+Y5Fp9vNInlpK+8ptabsv3URxFNGiG+5n6gJ3IgV9UfpS25jr
k9B+9m3o651G8QBzCQKyal9PTnGRtblzjZekOVpaSJOWEQ82BXuJTn90wQmdwKnLacazSEkP5lVb
i/jNcxB/Vnpv1gfbaSjZSAuOwzGr0aHFnzmtUkPzu6Cax/T571/LPw35eS3pEbAtkyufbjrODx+z
2iXEaUNW3OihWdxUIivZRAdxxH21A+nwoaXDeNODEuQ+wXmy2HP4GD7gHLRfCbF0V01EemJlkMG4
GHDeBTR4D0w8SlenSdOsT1Vcyb0iVDQekCunN78f9Lu+DquDn4/as25m0bGm05+maM7kK8Yb49HL
+nTb9Y74yRuHlfVPawqfzGVL8BZLw/f//6ljqvYERZ7Lh0BmjbqOCgOUAi+tdVEz+DpBsfS3DYC0
Vajn87ltvOhg1jYKDxiweq/PlvfAHGp6p1jg32RTL6uHt/xnqdTCIuksvo9PP1kecTvP7cGm0sOw
1zgKPmI1XaCMjYE7qp+YSP7Jy4BhhcQgHhiPvAMjxM8PVrE/DN7U2Ztpku6zoGdh+RSn/x6589en
9OlRfviU5l6aOJKiU6rWk+RdVLI6Tn2pYbvtymn792/jH+eEy8tHv4q/7Kg4PRf33+dnxFsyrWtC
4ZvSNo2DqRXz2+w0ztFqTXFrjJJll55AmnRMIcoTKkEb/P0P8E9eUh+EI+Ad1n/Qsz++pNpAuVFs
25u8c9WjPpBTGMPZ/ckubCz/zOdN0SYrQ8TT9ljCDeF9h5x8epsYLLnelKcOA5v2tqaYnsn8tEsT
dR4h0vjJzViaazyIb4snro9z7WbWmYGwn3hBag5T4Pc9hUixRaWVrIfdMh1a2eOtNOqGYWUsNjUG
l5Xo44vaIqq8oje3pT61eaed4ie0nh+tTAtweelbccnBLueqpRDu03OZrZnKLoe7fsO2s6a5hpHR
pKJgdirtJ7+dP71seD+XjQ/BlkEys+w/PlQ8h7AbewwtUF+iy3CivISgpDpEbZnjzA77PS+1/5MH
XcBLP/y6HIEKzPx6WVlhHv346xoYcBqFPoQblQ/3+H2qjYm2D3BmHJ7NpmLUoY/yVouSizYaXly/
TLfuMBmvaWToq07EB84+XH89F4nDOcm6FgGL22I9rUmHkN9CxHoJDflSKX2X4LFZUZlDvgANbdXk
3FLcYbygFpvqWW7qJ98ZcHAVhNUSHCRoXDnqiAAB0+qhfeVVKKhRK461oeVbFy/byg8NeAd1ce4b
CvRKBk58gG4n5jYs+heZ5d1FWCVvZufVquc3MlryppwLm0oXO3qWldbfaA2YC7gMdHbPKQpmQ288
iVRMY4lTCv6epy8TMuJyoytj0pdSvRm53zJfJFZJf6RpvYyJ4W3JJtzXtTq13q7neSZppH8LaUrf
2GGBy0mLii+ubSf4uXO73dpNlm3KxK/J6jN+MSABXjMVyU766IT0k6RNt9FxVK30tjfepUkTd0F2
fpvoJJgpWEau9HUVbuaBKS7JTDP7Ql3MsEkwtzEn4mKXO3ck99EbGrOIwMf0QAznJp4OrRlbZ+Zn
zdpN6LqgGNmvxn0Vl/POyM09gJqeZryJG283Gf7HNKDEDv09TrR33AH2Y2LQK4jsV2x8Tz0VcXMp
i1FuJSa1qxCj1WOTpuZZZa0NM6auCv6tfKkcJUVN7u9c+IiHEUUd1Gpa+47YLDGaSMtXmTeSbdLw
KLcoXjudPOCpU17xRoONvOmRfa1VGEcfnur8HaVgco+9tj5ju9Kfy6bOn4bE3DFnqbAoY9A7VRUc
c6oTeqzBZEzsdWE0UyBTNT3k0dydEeX6BxKhTN+0drrX4rDe1ZWWXWt1E+3nEY90xkHrGlJDvE6F
AawHyYFHdurrkEzeJhtGscHupL9qod5eVOQ0rskYNaj8DT34adGdkYK+tsqdvqbLMxyEre0oVjiJ
yAJ8fY+lVF971Po0ZHZDzZW7VKTDRaVn1bcw1OP7SvCWbKiS5wDuMdJtcCtqEEGCrmu6YPaJdULD
sc8EWuLrrKnmQNSTvq4IJ30g14zw2q3psqjb4qa0vfe4sV9KgZVqJfWqDlct8+YnV7oVpUEDiu/k
55zpaHvqqcG+QNgji95GT20tn2qfgpxVZ+stdbl69whY0NkXflPsfHOqNngIMIWAzDm2Bc3hLaHH
PWGvfNsCVWM0yg+Fa7R8tNpSuyJfagUUKPHFWXnLCjvuG0SOC70zyUs5ZbTDtXoMpXo37eiQVxhU
JIlL8vgMq9ZpEvMFWhTfKRrXN2pUGjqbB/VG1hgJyXPcAaX9CmSxus3bwSGPz6rAZ3AOLDNRkPTs
01wL89zHBb8T6lsYvssBWoUuBz5UXbyN/WHAKmnShVHVR5dKWKxrDk10E3K0jQHkoTO/e/vq+SBE
wxOsGrmebFZH25ITG0QDukqP01fZl/2RkOZwjTSan+2pGiio04qNVreEcmBSMdN4aQCNbiO0ycDS
6KTtBNV2ykdEwp97vYBcVpM2Gt/MIe1XkILSoPEXlT2LmpOhFXj3Q652ztYsrEczbGzWQBwjGyp1
A93Nbhhd9bdROB30QjHGkPS+pfeY7kuecZ2dTTHqaxL7xpuYx/y2ViknfW+gdyWVwFFX7VymAd6/
G0aAVlDW8bxvRvNOD8e1XVrGqu9DDD1uD7Wo7jd+a3wtVXOIdTugweZrmeDNSEpl7YYatFmriTty
toGMR3VFtUF4HHoaRFe2qOVzNxd6UDdDGX6JuJ6hwYWFS6nfBD+lnlvq6rtobRTmZpRZdN3P0mMo
TbdyPJiUNrsVyAqtaXG7JH6JKi9Lawu4lgDfEF5y7Kh2VZpmh8rU1AlcWLMFUVDSlAU42aYW4NZy
mnOc4ZcgWqS9JlZbvc6tyHZ66NJjSrkoRSpWckzC1nzmp8bFCxeLFtck3/mjN+9ip45ffcwFl0il
/Yqprbwl5AuFraj9PRFiRqtdynWQ5DGQ3Kq4qE2S9sZkE8xqM3GV0xGz7RoW7zRpz63+kcXoCCsH
X+y917kl5uO4PhlDPt06jIwP1PVNB3cGJyQsc9pYeRc+lbM/Pfc5HlnfyPXbMWoaPLkWe2FspDvC
hckXpEvm+BBRtqrx3Oc6EkilsV9dpmbEdhtTGehkcTBmZnRC2emoxuyr4xBN9qFT0j6GZm/Dr1Di
3iD6e86TzrwAEOIdSZEQefDT6EoVHn+Svrpu3PStLpr0nlydWC+yLF6YZtP08qtX2PG2zDkvrtx2
WV38ONYzqB+c+5kmTxfSYuyNPbnub2xBuaZ0ypshZ4YZ4ZjtQCo58K7IlV2ZjVPddnNiv9lJUzy7
Br4KQmmPU2jZAWYjtr+mUzt03dZfgcFKd5SDE2m1nOKyy0h8+qbVbplNL9iKlJJU6jrvNOZ5+Mjm
3FdbFwTFRWO69VZM1ODlelMFs1Xwxg+7lhntCP7lIo0U9XOeePKszj15fD+GNU07l36aX81J80bp
KJPTrAX3Qt1meVe2/TVDyL0rrY+SwCdIv+hkZ74TjJPKArwU6YVi1ncfuQSyG4blK+SoKxnVGxWF
WBPacNuGxVAjEEzf6Qn+DTa1/qbrZPTAFdNhJpTTLk7vpxOvXOZs14SXwke3dfXboujEldEN9aVJ
q+TVOI7yTdKdWaxUwyxuKPlhCBAzpB+F/82j3+MyS3C3GDHfp4eeFrROiZ5OzYXYhnZK/TbrwvRq
+NI9AmSdMLSZFXgj3y1v69ItYTik6p0mcqenDECrDxFJ4p2sahO/hJ7oDzTyNus0znyAWDb7tUL+
wbjuhGJn4Zpiq+ybkCGh3vPLz0leS5KMu6n5P+rOZMeRpM2ur9IrrWQFn8wHSCvODAYZ87hxRGZG
uJuP5oP59PQ6rP+XutVALxqQFr0poKqQkQySbvYN957ryoI6s8HX3KQIm9klF6+1jKZ3QKJFghYY
7cBKp+iItxlyHfBzdRZd8jQfdk4uxo1LM4QPPBbyI2m4ggIdFx+It4J9JAWL2HzM4KaMZYSyqtG8
eHxcJfVM5m4HLZprKqJY7qacAeWmR3lyx5akO2dD9gjj7pcXZG+m9EjzS2fnpsUGfzBmeTcL7K0O
VNyalUp7MO5Sb53yiqm9XjcWnHyqWzyo1xHRtCG4vtkg8DK3Dkv4XRqbdBe4WcwSMCBKtS3j6Tik
4y6GuZWVUDu4XSEJwNHCHwr/4iQmpV+raTmZ+M/iBY/h6Dy34fBlN+mRcI9PWCHvKbnIZF2J8qEZ
rPDQWVXAlqkMboshzDFA1qrc1JZNWFuNG+xSWqQeBjJaMI0Kw+KnIK0kC2V1jmTbP4kuR1SGcArA
iHbMJa/wbq9A00hW9BVxI7wEc9/EMnkooukpnkqXPVVVfUwL/P1VO1rugdHS+D1kcf/E5rXZz1MN
Jk3r4FCJObnu2fP5j0F7yPDVxifm+WzgKlfveZJDFEttDSguGw8Dev+Pqu7tVWubcEs4CjuYJLpx
q1w/+DkDF+hBqtkMndLHQFbjKyg2Lp0wHNwGQwXLRB87/J/JwoEI3cVXP/yZalu0SKU2MHl8Lla/
xSC7oOO8YQ2Vban/u7sAwyeCKEat29aJkJh7KZx/5dfBDgBhsM8ii7w25dUu0lNHoAuKwicxocsE
StSGLCbn+oOG3Toxoqj3behEPNwm2mPsQAYVLw/ksayHqKz+9Awdd5PbW188w2hL3TE+oPtZ7sVg
me0URAVlsGmh4AJEO1upGyPtnQixKNImvkNMWW1liqystpG2mjhUG4U96UT02UsxAAJCx/BrMYna
W2mTPnkEGT0t0iWuRPczayaO066M/AeSYKzPVBbRo8kd5wzuB30/5Lnf16Pwky10+mTGsmHLb+fg
/jLpoLsT0Uuw9P1zkMPa25he/eZgKS7pME4vowUbYqOCvMZO3VWfcJkafoc0P6RJuNwWvUou9pI0
D0M71TdQWtyjTkyPxrnEJCyc5E1pE8O8RISsIZeeRj+EfknB9lZGyl1WJOEVe2oeDQh7wBqI+i46
NEPAjpMpg7pjMji85h6TwYlc1Js6GroIrvTYPZDDFzBOWdr5UFGvnfyi979Hu3EInMkqBYlD64cm
xCyfrsToOEcZ0B+nBd3kIW8Zyq6uqR87cKPVIa3GDIdy2X40mWfZW9dicbCqm4UlM8V59oJ6Lto4
4WxvPcIjCY4sSxqbMCmt2yYd0ovwrWpry1ofhrglE9C1NW1g2t5zTWagngig4ilpEsjg4fwqEOq8
4IsvEHGFctPohU1vU/WXPJgegjgM+PIPuTlofgWxYulZ/fCvwA9G9IXtNp9DDFKoAtl1TEkoH0UK
GzRoM6qQ2Mm9dQO+FR2DzcDUgs0KBFI1vwsNoWVYBufORhFFe0/Bc4lB/37JNM4+QF1U7Ta2MT6u
64rcike8Xf2+aFyKXbHMpjnVHmqaNpkf+UUZoeuWYJcRp+eeS33eT4FfHnJXWO5rGcfdz+BkBa01
k8PqxiHww1vTGMgR97fysfPHdjBvijlvxw2VtBB3WP378ETWYnGl0sp3U07lAfin+1gsbnRQQjXz
qhzqHlGv32SEri5Sh1v6THLJsNlyFCyLAWmXqyjdlRXy474eKG4RjegtIZezc8t4L0YQpySLKgge
y0qODXxIuOXn3I26F4XWdj0KmNJjgym0E+H0s+hoKRkDe+PNQl7bL2nrK8e54IqcuWFZgo+De1sG
5fLmVF73k2IFPFuLFH/41ZsPE48dy+oYFSlXIccAn41XbWeDV+0iw2S+dDWCVtRcC1lHcrBumYYl
nOcD0trN4BbqqrLUd2qIrEttyQwVa0e7GIxN+CsjB4fpOgf3W2MjiNqG7njKelQE63EUFZCI0dcf
3TVjqoCC/M5KiedqKBSNnqqfKnxMt3Erk3wnQvdX4TCAGrt07fUeyxPmmftsWG7yfByuQgQy4YhG
TR7VHBTPkyFg17V0ctJpaAPMyQWDj9a0+ARgTe5movCOc9k4Wy1USyalU7dvmIqHQ8b19UpCH/Tv
MEx9ZBej3d20S5Z/1ZRL23Gs+wOPagJ72Nj3GmAB+vK8r7CiQVUTqHJ7RPLTNKOQk2jV1t40LOfM
tmkM6IZ/ObIJj0xXIeYM03dnD99tJ14sWoBVkYFpcm0ETGHtonMdOULBUZnXVifJTRjp6DYDW/s9
oG1WUADUfGGyxc1QUlivQgS3Bs+wzRi0Vd2a9EbxTW4tIl12az+dI8fu9/WvAADvj9iep9RDfOE7
15y+ZVC09hhtLABn7uyttE2Gqhfzy6GnpgVfXmXbDuwDl/GXAqCZr8mJ7e+mOLgf0l6ee85gya9F
dnk/dUx0ctecBlSMR9Qi/Yqn48Pip/grR2C7ozHJ934/T+ihknDatDNEdsMcLtlH5RXmH453FlCu
945f/QY7OFLiayYFO656y3TJfeV2WnvEdy2rLJ7lRdjTuKaWgXqMlHPT2Ms5rcrmFPkttr6+0X9m
0sW2MHxICNT0umLCyOY2IyFH2AQD8GOG50CA7uooaZMVLF9nRArKldyT7IThbBH72uqQw7YEB6wS
4+gLpsJqZ3ltcISUg7WFk85+0mGLzKISKHDGLJzQ6WbTcbG7xzJu03vbYS4YiY4wUt+45zhGnpPx
PZz9mbzRMKznA584IV+L47F0DUe+sWl0qofofRRu8IocyScntdVA/Rab0Ww5Ea5mkhuT+e45HIyP
uF8174PtZ6eSeIA1xYHeOkiO1mpokH5E0QgoLySjoLfEvI3clG1dRX/1EMx0xd4wDkAJI/U7aRcu
4CLGRiJZo+UqqV5KX+bPSWKWRyGS4JV9fU1LpOIyRjbauNsQS8S68DPbxe7YX93pBI+5unCe+rmK
6GcV0kiv10d7IY5bu264bsc2W1+B49Xaq/iqRN5Uqv1ILYm0FaE+PiWLoC5ydtNNlJIm6pPV9skx
Ch7fFxIzSlSPlPbIq/B74CVa1nPX6HLXqcA89jZ2gYLyHkUf45GRtouww1UkR/Ggijm7NHUd34QN
eZFpjap9HKV/O3lVcxhzu9qFzTX3cejogTosS22c6Xs11fdd6bovBJ+uqtb5VLX/FWHZX5EmOakV
FV8DoRbALLpef00Q09k3sTwkSWo96loCnK7c8Kacx+Ksuvy5SiPSxpHsAAV27Keg9bxnk5OYCp5+
2cJXe4oJwOSQ9sdHINrWwRQyv0zcpIjeqiuuwDzGYkkQCZflvuuxYjolU2YGuu4Z0T4kal/3O9MB
wmQZ8kG0rnUC6yP2U1weh6IN9gY07SZL+5+ebuXPjCzb1WJamxnXxSQxDg9svnKly6Pl1MW2AWq2
D1IEXUUMCplvuIsI0l3SZ1IjdpButi7ZIUebXdfWmrvfXlcupwSN8F1oejIQ2hwrJdmj/aFi/gSk
1zK7OrcEgrDeAbQk7xrZ0Ir1OVL4VnZmlwHURWjEahmnQlOcQoSNixbbKKsugxLmo4zkHxOKZG/E
ZB/niuCNHljOg7Hadd35t85CaLOmv6v7xDu1TXrH7Ldmd1Du6zR7qIW0fqV6GTmaaIedsZwY5w/z
iQHYSx4BpNVWsGbxQEIneSvJYPQR/d4pqQBO9O1U/CEuTSGvbz+XJbmF5EFsXKJqsBa2g2iZ3b7D
dSDkTktaoEWqY+DMHQy7qClB8VVssig9gpPE7Aw5hwbZL2bYl66stiEUMYaUtBPYGqfPKoQwhzfB
27i1T9NObHDCmbuxSJaFxafkr7qsvCe/SSpDwJ6D+GwURIZ4c9ZDtpuJEaGrSG+kULm/B1IuP9rB
FslXzH/g8Ww1CjA3QnDnIZrFX8O0LZ+Hbc5zq9f00tslvGIQWVAwymjV/BALL35qNII1ZaIaImTo
HCNJlG5IvkEjHbDhRHmO8wGrlfpCa8itGGR8pVokdNkzhMiMlSOI1ugrUUCmVrbEv2s1uKpOPgnj
0TrJfXJtoijLH6IkkO6RdTYW6dmwH2FBm90WEsH4kk/TemzwWyDFVLBSuQ99Qpav52lEEkDeqsds
HPIn0yNsXXNuVHs3W5hpjjFxeStf+cGHrgrzNdcOoV9Bnq9aLzI4NyLqZoiiFfK8qdgtC5SEsJnt
/pBJrnvC5ZlGqGSgW4RXLh5C0b4zKG63mTOC/pz64CbwJTN86NHAmaGDLsXFt2qEsrq5A/927KB7
gvRpeaHjneR+hxdLUnxy6rJePHk2zhxke1XyIClIznzj0o+4yYj+WxpsMYl1G8zENcjJbJIZf08x
ACSU8QydOYv2Qxl9DsnwKJvpHTv3hEM6pszIFoCFE6i8BIjR3qva+hIheV/7LV/0UjFsTKAoILKx
zSN3d8UNmTMlywpdbmkD6FR74aGSLJah/F4AYa1bz+3WlD3HikCLFRG29EzeANsSHUsMpbEbn6K6
6l8Sg0dzUi5D6kI2lwwBg1Xk584V8daeAnsDrpAhRVfH8Tv9QmltUaU1myB3l+NQu/2nsjNMXa0/
T6el7yycJUQbUfgq1sIAuNaiNAlHXrom5RK5ehIdZss2G4tWx+H8KeuLVVTyqYEcTqHF/FRZJCCQ
MvHRQXLdz1dcNrPV6axq2W7Q5y/vc0DXVq5ZZTHZwOel7vyWaOjRdh8wpsXJruvd+VNbKj8YquOz
F/X++9wsQM9BVlFa54tc19kcWeepEKhfg4C3AT2YyPZll8R3LqOh3/SmdCFLFl8wtFQMKnj/eCdF
GtjbWNrk7cYtKJu2Je7XWYPwtU5ehB457Yb8pewbiFJ63MlyfO07rJZdnbywQN5rOwwOBbukrVna
bm3NEO03spXMuDNx5yasFDlX1AvMP3iEoaYzGfiirQrfan+qRV10E1w5mvOeRFPJTu2mhxqJuncA
DxwSTeY5OtlFM8BEjljj4+OS6pdjHKkRMerxUNJvvkMzZpbqe81RZk7zByy9he7J4QsxqhYnT9kA
vCskAnJshn1+yGHvMExbgtsgDcsXZ/IhnBPhNYBx9gjXIrMSqEHlJw9pk1/6AB5GN2gF3qthxeCU
xWFqo6LctJa5hraU4/K4TKo6IDQbMammoXMglgTkVlUb1gfIrN8zTsHfi93a6woxzZOv8ctRB2p1
kovHkSWD4b4nz3g1ODGNW+1cEYuOpkVqau/YOoNXrUEs55eRuuVmmGME96bTHtuzdJoxGhQ1D3dv
OZjtet7itXDMa94tOGbwwmyhmYL9C+2MMs45+oHm2htTuZckgHfA83sH+wN+jZQAZ6TETbM8kAnS
ZUp8Y38T6zYgUym/Vrjj4qhH9Hn1xY0QgddAPu6zZfEPPDrufcT459VLHSicmKU24bBgS5cYJpyl
I30xr4lCyGAMsbvLb9E1eZRhA7Vy3OAvbvh8Bmq3neFU3vtQKWAIttdNWBPbbwXjhRuCec1G5xHe
JuX6j4aYACItavkbrHgQr5jicVnAx3XhBcM5TkeQzEVqxg0zI3eDP8isdC7691al8snm+/iQapuv
UuL2zBmW+lEizUKb7vhrbhoShThUGUgN3tFqSDvFtT6rTZhjOlWlzvem8/u3JuZsqy2XBf5YoWRb
YXbkN756JYZ1UdlskhKYd0SypL89dLMfkuChu9kh/4D1oVg7CBPBcLtyDel8WDtW4vNOFfUaW+98
SkXIFZPwdDAQrpvwS4wkWIfzdzIE7llG7j1fKKbzTI/WZdFn96mwS7PBanjtFLy0nC7RwqqaSIOx
M/uawzLFS98NB77WDeWiy4h0JAr5aGcqeQkazPfXi2ewNnVUYNcXvLNIBJYI1KhNJHhQtr8dTLAu
M/Y4cPu7BhvMsbKmYJ3nAl9NP2bIZVKyTh8ShkNPfLvUW15p+310UJHjj0i2CU66XVzHyx1ZpcW6
IeSMhek8sGYubOsdlWX/AiyTQVRYNoy/Fzs8pq3TrJGJJd9RQmy9jq18S9zo/NREjb6t8IOSg+wW
Wz9ou5tqsrBqLNbgsG6x/+6KDS4AsngFZueNkxTFjZyTaz511HfXO8OFBhzOuw6f3YXBSn9c0lx8
5Univ1p52R64DqI7JVGa8FFs7N7fFs5k/gjIOUc1OrG9CpzRL9aprcCGj9M938WC4tlrP0jQyH67
EVlLLWbjpyBwBhJP6Gw0weH6qlXANI5DfgKvusqZhzxjUY3MmjVGOGE+77sneyo7gn/rRl6ssBpu
+tkGBirFaLaSrurQqJRd+ZJb9/iLQnpGv7QPkZ0WW+33qFFszfwuyoLneHCdS6prSg47YDxTOPAN
gN/vdAKnvA6X4iVtS8QiArHU0tVnUYuXoBLfLiLO51KL5hFXfbwT9aSu9SsgFE+pV0u0w91skuDZ
nfLhkfwLMsmzh5Gh6s7xMvOe1353L213ehcx2eoZkpOTW6twDU3IvHOgvPt54Z5nca0ExjK/uLnn
nKqis/ZECpf3CRk961gO+Z+BXJxdMzrWui0H4s9ZCtzESKkOdIEqWTfa6XGkBuTFgxjl02rD5aNM
mnZeYSNwfpeuoPLqtCVWBRXxKVMy2VQ4iGEcVeWm86FqJto4oCOvIoiK8ESQbPpYap8Jj9/v2yuA
WuN7JRfStt9lVNScsrwq2E6qtB8Yq6rTsADjZDqb8VODaQcNNz8mpnDvddB02xJI10akVXgiORf5
a/UD/GbnT9wWBXExewrmCFeO6zV42VPAvWSBHBqf+bAfJh8k1/5Bj/QdMlcFQRXsVGzvpgAxWkM0
2V439Xfu5zV5ANcApJaweuyhOp+9DXG9kJGT2zGoXyfDgYONYzMVrICEPVtsiNMtD+va2N5mUIGN
YV0/zZ19QBu0DiBxHOasKtaE6aA1YP8D3XViZRUaBjtlh7fMEYfFam4K1yMcar71Gubcs+2z++FH
HrpwynZen6A81ouibTQm+wSF0O5EkGTnMFD5E/GO/rOs6A3rBViSX9b2/r8vtUWFyJJ+S+pQ8oVv
zzvT7Fq7JUxyzFOqe/lbufj/Oif3v1JQhyuvboH/2PNx+Grnr+r/ZuL848/80/FB6m0UWFYQSCBy
3r+Jyg28vyC6gNFARIiSEMv5/2HiuNZf1BO+jx8DaTp6akSG/9vxEfyFf8Tii+7YeBn4P/8JJA5H
2r9TFVI0YYgAj+B6Vgjd7t9J+XPbSZ08J5o8uyJQECCOwY74P66Eheor4Qz8gDxQHCsm7fkqahAD
yollv4Xo+dAOTnTMkMc8RR4/YzOQq/pamxCP2VgFl2WxvBcl4+7MoeMy4HWzX7CN3QtKpelY8c+D
XyJ6BEmGiPBaYnp/8mlxzKprWAuBpnOeaUxREShRVj+0ymQ4hn7xjFxipCCznJtrTt9917gAI8lD
3fQpovlEh8mKQjF7LUPJsFiE8SthToAUsnKnSG1lsEi9wDySDJwBpWiW9UAnAlSMMg+dtZuR/VcX
IWayBBD9ikTr5ML+qdqrDpGeN2EldhuTb91wop7pmWIPU9ZfDEN1jHrhJkzR9bC4sG49z9NnViPi
ZiosjzYgHS4eNeluoJd9GiATnxmALNss8KtL43jdMSk6e8vxOzwWFUFN6OfoMws0KrmRlxi9/MVv
pmHfTCb6sGnvcONyqyWB422F0+R3ReG2B3l18vetvjqu++WLGS5TP5XpXV3Uhjr7eqQD/SUUpCeI
FDfSS5zrn6rqNXLLvm3Ueirz8cPqp+S1v+JIZ+Bgz1Fs4m+E65wxXnhFW6q/MZczC3B19C2DMEqx
/7nOfqBlen+TM8MlmD4zYj28XR576r4K0REp9nanSKTTttVoxwlZW9hh1iaKNjM6GeYhwhXhWkAy
qlfaLNUtg9Tyx77yPuPBdlhU1TaBTUzQCGdnDxhPsnliPVRAq0C6wqTxB2dm9bCkPWzhyXfPuNiT
TSmq/g3HZrLFsWfegiFTr2TTJZsO57DjZ/qUDaPzw/5drsitwTabmcbU4Fvm6cFxsj9pGn5KGcRn
3S64laYgJsPdlRszVtecyaxGIxj3LsFWATKU84AO/jGtUQOqpZtvpmYJ7tAX7REuvkxpZdNKBMlw
OzQOEecdOQcze6NDosL0tp11TlNWbKE3xAeoa8zAr4iHBzy29d3YjzNXqj/dgFCUH6nb+gSSLIN4
R32iXhNd5McqH8dP1rwW8I4ByUSK3KDuwvA0uk23URGbNF8+qMluHt1hKteRKYavzG2aVzm56b6t
jfuhB50cFzPg757dmJVOzQz07JVELKMAb/Ql6eBsrjzXw9yQUtEsQavv5KS6exVq/Raz3eqg9lsG
46hDS2FR/O8ycElIkuaMvFDPfkTEYANj4nS4I1KchCpSHHi9VgnxdXDs8RVvVnCDiGtmGCjqMyNO
0pr7zLlTS9iddQXjoAeNftMNARqXkEhLyHVa+1BEEjVs44K0vzhv7e/Qn/tvSJTNmRJuajcstxd7
LZ2h2A5VhRi06joShEffGl8A8lbN3mYFU6zJ3cuDDZ5XTLxzRlcRu5k8Ne41CM1U8F+dKjDbuuBi
NXHDOVgHvSU32sOGfSXb6W0PEkTtFgiJlz602ZKgtHE/Ag/AA4AjfyaGTyJQWOFeF5CYipE+qFUw
I1h1jeltz4z73fXSpCTRLjEPkxiqPwxxr1yiKnE+PQZNclXpLv2YUHF46FBzxDABXRXy4AJ5zAe7
hB6PNmKLF9si+y9v7PG9we1a3SgCW9lhihp8DbLXat+XIfQvEjnFr6RGV4mWVAfvBlkYlmUs4vfW
NbzPrefroT3GMwcjObiK5J9q2hlnmM0+dKxrzp0TiQ8/nUAY0cFCFZ3tbprOPjpo66Bo09llMGa+
jAW63S0mKtxiqNXnZd2JMWv3M6G5RKs7sn6iEaduHxkfIX4FQ/PLgs8OwZDRRnpiE+v0Tzq1xClo
l3JnSt2328Ck5EdnTTk/WUlOJJzn5OZDtYAZmKbRcq5GM3pqm4P4gNspfLadYNTJUCrsDEGUiyrM
Ac90A17BP9p2TyvQQWb6aYVfvTGu7ij7u7lYo7Qm5TSfmuJR5UH8ZsaoOxeR94PcpEXjET1602Sx
ASBZgUi/ovZ3xiqjGyPN9DmjkWbEYwb/0zMWOskEfNjR8hPacoXFYJ/YQ/AYs0cJ75M8ZnEK781m
eIoQbxdliCa3bcDuPS+iHphVMPsjeYRl9sIWYDp18Zy8Wp5iu2sKr0PKa2FBGv12/GYTg6M5Ii+K
HTdmDeCsEtzOQMRTj74Wi3Rp5FGIgue+5UF419BOnufez09kbaDlhyDCF7DG/zHvyX0e9jGC9xdD
RuA5BxeRADyyMrWt/Cp7Z0zDaw6KsLzxPVbam2Wh6Vh1JPTe4PRq3kI/K72jCjIwMjHZG/iWIhAt
69bq0LRXfHBEgLArFVbHC5RDUvxpxIBJdWqy5VIJoGOrHqvVG4W2OXGG2l+W3c9vIyFKxwI6G5Pg
awJULWB+gcwscGjz5TYfcDCXh24gt3CFnI1xpZTiA/rEdHLm0Hopq55Lb5jkPlZV9JosE9thHRUP
njsl3Wac5LBJe7c8uwVGoGuo0vjNodvfZTGkrRVZof3rMHgzEnDl1p8ir/UxgnaY8Yxq90mC2RpW
nIriF7pHUg9CBnxXJN6Vo+TEIaVCZPriS7EM0XsxDCg6sn7GfZipum32GV3ce1+2QHUqq/oOUvr+
N0wiDIjaeQweoeylZJuMJIu2Q7YYtqd1fk+yBgOuPvavbAIUz6e4L91riln6MPYp64EuHGOijNTG
zpbiF58VERnLFOrXseu5BQam+R58lse8Ta+bKLcuWxBi1145x/32QPAZEBqnEdarztg8rxfjBbfg
DIEusaIOsIOqNjK3AeHw8zaHPtJvIA/0LJlhh3Argr9ZO3kav8c+IMSS1Q82yYJ3FS2VfjXd5D/0
o4rQKSg+96ytunubnOnzAp0PoFjodY8EYunHMWQcwHTPcnZ+a4c88dDPUdDO/i16LvcKB9KcEbGc
g4PIjL2zQROxiB5ytc0Wq6eitdMrN73N7nxiKW1G85Xztdj0gQKhxBXh0VkXv514R6Iib24ta+Id
0p5WB5td+leuCvc3nHteVhJl/WvEZpz3N53TTeAFyW9iHEFZFSZ6VSwt9inYMw6/3rnki5udi1ni
o8Fbs+yzMZMHblqmZ6Vvk7VeZtYcoJPuotsYUfNp8nrmaaSh92iwVNp9snpH+V5UnftT6Kj8jk3m
3shYJL9Yl5Bpl3TMpgiMhiPhWseZUfy8+v/SDp7Vbw7L+qf/n9dG83dN56pAG/7d1/zrv/1Xahrx
6uNA+4+bxpsvJF//8t++Sv0//uX0BUVHtf+WWs4+7frn/9lA+n8FIXxxKgLb87B/0aL9E6rq/kUn
KHEtW5jD/pH8+E+oqiv/suGOsEWA0gF0+8r2/mcD6Tp/OfjubcAvTE0JeLT/Mx2k97eb9F9thOJK
ZuU/et6/cylWDpZsDIAkO8acWELEo03Vhg0qNWq4aC/3623EgBptqwBlztTdy7fc9s1pnob4WCdJ
s5vTAG53NaUQpaZgw8R5OhScJlvRxxQ7WiR2DeTDHjakHVEJxNfApLqf4cEE7qrgMXqboqLbB6CM
th2JKwdOoubONk7+lrQxZyXDY6InR6bUKO2B5ETRsVpGMD8EXG/LKm1vSoWlzUFU+hVihTkFinZm
g7AAU0fHvncTZp7e52Ve7oYZYFCtR2raMXGzpxoVHsTW0A5vkXxQ3lK49t9JEBIrIsXgPPeVQOwO
HXs+Nc2gTjOqUBxxk9jFGOT2oMT+eOwA1oRXgE2iO0FGmDv5uI4d7bEI9+PfaAsGLktGeiiyUa93
1fLBJZ1tJwZlBzvOCQcL0hmFAkOIU5d0xBHD6+4gQZl/IIZKea5az6xSB9RNLcb4JEnW++XRL6z6
Tgvg16zaMrxnm6iz2u86q/K3QM76LYHwfbBQBL8HhMWxAZYIy1Xpct0X3EpYJFT727gmvnGN7Tv7
NGB7gzWA7C/yjih4HPYgz0KUwXRGyBzz50yBS81eiHSjz08400V7AoKkv4QGLr5yPFZJouz7rbIK
YgTB/bHH1alO1sZFGEZ5Lg7VQhQnd4m9WYjf2bClxcnoO8zqEmWcR9Tg5U8z8ilsnNbVr7miY1+F
zLqTl84dAXuVg0MJvvggFZjYl9xdXh4mdyW6rGNUNum9dErQ4RoqGB83ahbetram1jUYLuIkhsre
0pp5/EjnvuUlfplsoguR2Hc21dywXAxEP20rQUwxxl3K34q/5Zh6Yt6VqR3/zNrnNaHClbQeNqIx
QOWiToE6Ns5j4HfxV2QhnVlxWvOPyXa2S6mIeE6jOcI8BKXoNoYWCTwnbp9Rl6E5XCJtqx0MsmwN
K0k9Kq9IfhhfpOsJReB2dq6APlkjJmV82/bsc8alI8wxLIw5ZKGw/sRSzF9LutgvLn8tbgxhuz9w
EEMeaRYSaK7R0MDKwlSMkVORSbXSA8iZM1J4cFNF7mkUUugC6800SO8QyXKId44IQu8+VWQcE7/R
JqgZswlNR5NC/dvSTcgnF8kwexEtrpRhvEDkr9pNiN9rMtb3OIN/Er2yLQrSJWk36Cigvgsrljf2
HCQwQosoeiym6bdjsW+ar1stD2jVwbKK/hHLnb5lPgz8x2484MhJRCRJqKdXwkmSL3Ig1LH02/yo
55gRtWOwCxR+fwXHRs5TobuS33VhsbouRzhHvJlFf6IqGuuN5Bojb8uPjN6O7WIOUSqSp8gBcOYM
OvoG3G/nm6kX3PqBSn8hqxhBQGbDzmfxe1l0Mt6rChF6P8vyPouu676kFbDwPHv2PjE6uhM7exeF
eblY9W3Bh0TPWief/JDywHzbuu8ym2rWiz4pkfW2qLR/uwwFiXMGr7wawuK2n135GXoJEuUKTTjW
EjCy6x6L9FYHnD1UlvkA5g+e8npwpDzS/NU3tPi62ITB9VPrAye+zbJgOsw+WYFsOSy9RUET37IF
LYI1RrGmIMkr6PS12UbVrr3oxYcii6+oix7rpXiYq2pcJ9OkV4MHcVuKcAYfL41+9iVy7FIXqPw9
T/2undSjMVrmrTUYa+961H/kqyKeIEd1jfMiJ1ORDWkhyZKQTTNueNTbLZJ/F6g1bXrTe+LGTybv
o0i6AjBd6rXYiSiNcnKBL4Jz71xavn0XwanepDIeNlbddo+Sc/5/MXdmS3Uj655/lXoB7ZBSU+qy
1yAtYIEBYwr7RgG20TylZj39+Wm5ercBbzgnoqOjL6rCDttoyvzyG/7DdRMNISixiunR0OMz44yx
de30VnZntHg/GC7APDp72bDvwfdfLMWUHrB5SA7o6aJGZkXaee3F5GmjKAHeTe0EFWQs0ssIBACM
R3NcniIN/cc0K5LbAsm8M+qvG29hZLgjWtKno6QTXzm3ARmqDFyibc/OzaKTWoNuHxvg2npxLjuY
Ip+ssJvu06mKnyHLRbekd+GdqGlPsjtG7ykaWxQvW2VdoY2mHseicP7uk1TtSJLllo5rcQD7QjcP
X09Qqw7cegSOR/emQD74yIzH2eXmMh4HpVl0HWNXbKzUCM+jCI7Ngn4shUyS+BFuyGedNkS0Tw08
h8BP5Le22xZ7RKpiA1xYrH7qNj2jK+EOyyPgYYAMHS1KgbZfZW+pU6djDAkD0+eQ6p70/bjIYviK
G0cKnlOnfqBPHMCdQDB6bY+hcxuGGb4oVnneZGZ9taBXg8cuI8Wf5lCtymiEX+r6CmCCXDBQ6GX7
PVwkthlLKfwBIPf5Ipf+ZyEJyZXRDp9VxDG0YfqVBaYbyXMUkbNHkXhozJaeiD5FgCNov+DM4Dc2
oMEItVjwjRZ0pBZ1sAuAycbFUOjjztMA0dVmmgSzVRHpNP7NGWTw7IhS+HSdgmMGBK+vkkKy4W12
zRfEfNW24DjZRiizH3BmbW9HWy0grUP3DkbtgB/xaB6WAmdkiZrVhdScq1g38HQcNItkoMWG2k0d
9+hxrj79v03jX2T1KPb/M07aYSbw4jf7kwzXTf9Tzbc/2z7/VQHgpbP+zf/uH/71878n5mWwOt7N
0f9X+eOxeCz/eix//HVF4Hl6VH+dtTm/bX/P1V3vn5/0K1v3TNzYdYS0DLRHXSY0iHv8ytY98m7Y
ZmwjJjuuTVr473GPgfkQkg6e5zAQcHWsAv6drZP8k1s7COsYtmDq4/yPsnXjlQ0P3QMkTZgeYTC0
erx7ryyGzCHEEyiLVCAZQ2408kogiQ0AvdijD91wHk5XTtsz0RTU8jAnflWElG18pj9IR/2HG7BM
DzqR6TJ3eqmeITKjlhBTVHDKo8wFO+vagO9iJuE+XjdAH4ZI/3rdeR+vAAaD+/it0vrDLaz6HP+n
XnFPrwD7BxTTbMomJm8v76C1EqHyAr9g1VP6Y/p0R2fzKmnK4/vXea0s9c+FHC5jucDTzVeP6iB7
0AHIhtSLsDACWJ3nI7j4UDUFGOnZS7Zo3GM47ZCFgcb0tm6ol0fI4zd2uYpIQduEUmuGj21qj3s1
Cf3WzLDGWRcdbMdJoYhO5w0FQbwwEVjZZJnl7sEWg+Pshw5qZIR/VC+uGy0GVoKyx2ZunK9t2J7p
qsX/JmmI5SUJpibqOWjtJb6cwy9YzK8t++WuMqTtW9M4XcHhfjbMJdu3Q/6Ecqnc5Sok5no/h7i4
NRf37/ff3Go78voTsTpQx+NRcAthzb9Qc2lb5vFVMqkgHulLpXbxVNa4nVPqcmuhYo615M+dgwLi
4mVPhG8Dg1OKGLiQnM4VogiyxAN9oosYjsn9AEJ9+/4tvhKU49tyMR3+heHgbGnJdZH9pjfjLqWe
w5NCbc1EaRQPzq+4zO2kpTpqN4Ene4yRrtsM3gfaRGJ99JerlxYADXIKe3EKIy8vzPjIrWEepgHa
vPlednl65krA1EJgjx6ZLaMdF591kFjgr+AlwFOEWeHKkjWXT2Kf0w7kMPRAhbLtaTbgZxkiHVA1
4xzk0DeRShaYa80aafj770zQqHh97w4dCU+y8Zhs6692nt570CvdGA6+Icpdo9k2vOLVImogf4e4
vs/cLg86mpFXsMbhUxtnYwaVYuUPh4Vz9uvTWqBC7KMDZ38jWyyCYG+0OxdqMRBtk8mluXx//77f
fmvLQeXLQXNHMLpcOzO/f+uOfFMHTZcHo6ZM+p4ETql72a8XrRw0pZlWU7ZaufgohPzhhQlERBFE
tA0dGMHLK/eiCMfeU3kQDm1NRupJ1HYo+95/Pk6kN5/FpMGB8xgPR0x8eZUS+LCpNXkexLNbBq5q
snMq3185xH8M/AiQ/eEyNLEEzU4Dq0vx6uvTmIEnnQ55UIn8GdA5+BqnhYsalSYQq9W/y9NAgYYD
1X9pLNl5YefPBh7SN/WS7sETxexoHKKMtUeA9J5GDwCJgrxlkWfpiMGtriVor8o7DRkGHxGnKzHN
CoxZL3HEQrRgoFL0NXOkuwC0YI+4QqBTHKMZO4lt0mCEWSX8NXyFjSNWdlDUeloLjL0Jlg2i0GgL
ITMP2h72PH2Ik0tfTYqI4zhjmdhDM1aI9n7qZLsRq0Nk2KVPxZI8wbi/KeBtnofIJjIuTZ8pNPEw
g0q00b3yoOGWDCtZ93yI28/wziXuZRwLDVhBcG0Y0jA0pL6JwIIOdf7kDKxBK4u+NEu9+EPu4S7f
swK7jPs2b9Aq0g5jjFSlKboHA6YyBD8OmHnOUIeZbFjempK7aUIIJltpTbmXWo+GPnNyCDfbrd5d
aOzhl9w0ZKRO3mwxlPsGtwaF774Qt0NFtZUmC7nC4mgIYaXPRsxDDyii7wra9UijdwhqZD8xAwf6
auZH6CYDHDXOlrGv2z2uLMYOMdxuWyim1pQ3OytU3taLTblDsSzc9lYb+8SyMshALtMeLTeQUBgy
tiQJ+UzjrbCKo53Xn1PDu2taqFVNj1BLFso44FgxOfsGzKqRyN6Urbp1kgWJKPQpyIGC0C2fmCyp
s7avsd5z83bvTRECBjPBUjWpA9fW8ZsmfwYhjcJuM1w03UC9lz1jJOAFUzu3u8jiQdE1sDdIL4Ym
KxCAodwJ3b1CtpMGUsMZkJn444m+oZlVs86r9VTH4Bu+mMGl0I54hh/OiuXL0sx4thH72eIkZ98P
Gd3AknEDTTGoS1MYPWMcwCKgy4aU8ijBwVXHiXJ+nVsl23wpnuic5p967Cq3Dmiez4gr+EsaPzmm
Xh3iWafVRjWhdznPSHp6dLBHxVmVD0PyctU6NNgyg8PjtHbnkWXDpEug15Aj3B4nTxLJAnywzRtT
5l4AkepJ6kOKOXvyZHRsjdPCVWh2AFOeEP2CuWoUTjALeVd75FoxUOBfW6BghUHBvGnRYIDPxbEO
UGa5LCc+Vp+sCZHGz0MUiqlUzAoCwQRpXWe71H2lb4QY4uOoo6DPqCvZ1pJFW3Xg29dNx+2SaPXl
4qcaZxpWvuoCZe32bwwVPb/vdOJ1PbHV3Li+rDyvoU/Ct3MZqu3xWjozEIPZ2QUDzqTz0m06Dcdq
hJ6SZmHqr2zSTUEA06D7bjwXP8SF52DpZr8+cKHbNyJvHtBsQoJuSp8bh7uGGoKsFAusd7PnbiJD
kQORoEwjLtDST+5WO8PamVNGrcBq+5GXSDFAygZfAUi1B8bINg7SFnBrKpntkLuTdC+MbO8s9YMt
UH1ZTydP5yKQyTwfNFp4DqjledbD8FqklY/yV7ZNANbuVVvW0EMF4iXejzInmJiClVuSF27aNvnS
tuxj0PUP9kCspZHPC2ECqtz8qSMFXMPZXPIiYtRJT0Gptwkvcdc+IObFwdg7V6JyEB/K7RvqHfAB
EKWAYKZPs7Z6l6BlvwEi+U+eFq8Ji5OY2n49dhBcuDo9IQr3z+uWaLAwXo8CZho3Xc2Nnb5BLbyr
pNDGjV6G+iYbj6hHYApWrsumRBcuFHaxrww4DqllHG2F/WId5XsF0xX6AYvxFOkkze2tHcu7araJ
qM6i0Xr0xk8tipb7SWP/puzM/agt/CtpaYc8a8Pzbv06ExZTW3upjkuEZZGdsg+nepnOT5EYhVMS
MSeCwJhgwMgZj0nmIu/cvF47z6v2sVrk5MPVWLMYPkCPArqfVD0lP62hq8rTs5200SDwUF3Zsob5
8eu5gsQpVPM1v1/hO4YK92iSzIEZ4piRzbzIdYVNAGM2cU0lQaTxh4VPNVYsOuUReHLwuFDjiT5y
4NOYwLhPX5ch5wNDEQYaMVGfQq0McBYaSKopXE7xF37mSjgDLFhmhrnRvKo6NGkLX5sIoDwuEMWs
alANJGRLdnQc7lo0hJu0phN6SodpQOX7fkTMQgvz+QsKFdXBXSUpTHzqULnInk5rpeyKJxolUF2m
u1BHqwB8DNSSgVe9njahR1zMOrYAELbscnJxqHaQVdhYA812LPyyDTS3ftPXZePTdEKAw0EebsSo
AdLemp/brp82TXzI64oDb+6aK6Jkc5FYgO6sERmv1i4c3K3jaQfU2POzflzlA7xwh2CctUELeB6R
uLP1g8L56AkDsx7zAsNK/AHK/waJjzbwwGVQGyTPVVM94InQYZXTFN81mEefcaqrL/QyQyWx7j6n
yCEGlGIJ1Cag0bplQCgvkC3JXDPBpMAId7h36Icob3x7oZIbqmhNDeqhOlN2DM+gLxhxLVCQrJEe
WrY2zSEFQoGMyZObRV2ZRmz5rjXhoetFT72Wwzdzmf8PGRMjwSzAz0Z9uVgU26kuCfZrJVq5dbYD
mM//JARh2x7jg6cVzVVi57S28WXdItTb7VGtAnYHJAZ0S2SRozQoghUY35Yzb2wQ6meKxsG+GwBG
Gk1Jbx6Jgz3u72ed1zzkXkETcqWgDaYzXg7mynBEjAaWFFzkJLVCLo/AXdnxwyyj52cv2A4khtH7
qrfPMQr+FuXR+DPrVIwGvwzBZYRwQ4XzvXZXO+UZTROSZ82ICVpASOCXA4zSmi7fshrUJkXxBhta
HZEoqwIgH4oEanxiAgpARs5sRx0ZJwieunOtjdlWUwSAFpZsxAgAkjXfNIovtVFdJBXxF842IKvx
XDm53EgIL4Ry7WftsPjcUWSwvxnoADh6RD5Dsp4M+qeLdRNlKcYySj8qDTxrGREy9bRvd7AytZWn
AM58Kti1a+WzgGeCtUNYwsnu2ZgqD80i8icDSY9dVcbzF7OzmvULL9sx5wRCVip8HlOtgr4g8/uy
6a0La9EfBkGo0Iz2oQzpwhRZo75HCwRbTuJ+vzguwKKKJDgGvOiPGRmTvkrkbFINdOQpjltahlIG
5xxUhC1Q526vDXBO+1rxr9amg+2R3MF3yS4lYHcOGePGnKQCmAAxQSFttYWmzTgo8gJrHJ8gR8kg
K4ebWLJiQo/pHAhXgiZHwXqfg9RvDBokQesYlIWc1huPNLs34qfMrh70DAbCYOs3LawQkB/Ya41x
O52fPLQTfWVBudF1mY9H1Be/UUA2vj7Y6qLVhfrSa9lXsF5XUYeHhpg95L8JamJMs8sUF8e9JKuC
dtqRXa/hdGEgdYlwT7YbZFf7oy3v8Nd9qufiSIIBkQWQIVmgCVyUvEYzvCNUIYe6EUWlTozJJgc/
jK7BfhBYfXci51kTBYd4TONrXRn119MUFCkoBEaxIc4tVlidsxp6TVYkWLxTmI28Z8uV95VZqotI
S8a7AuDNpkMPbyfW/lqCd8QIxns7S+Ja2JLnZE08XWmaCdTa8dYgXZA4DUNN7t12yGMwPaXQGWpo
EACVKlUdsPYMQr1vzwwPG2Ytfo447ZGgYCZb2le4XOi704mOREPCGZE+NetajVgmVyi7UeWRE1Bc
M9ozZ22vccMMEzgzy7nKi81ateDbMW1g5QLljtRDVXD0DAD0PkU1W0rYOh+77AAn9nN4PtPzIdfJ
kUHAJO226YdkWyDFo0X6sJ3cmOyOin5/OuVUB0w4QZxt61mzhATtGccIaxoIiazhKTaXb4Xpxj9U
MkG1ha1BBwSKB1q0DJ01VpM3h+FjPrb8FFU864uuPyEnVx5zTr3T6qfe3Hfg1M8pVp9pQvBUuXMr
pyTAJvemxKL40IacXCkKIGsvzbaW5tBH3nBpw8bAoW49A1cH6r4Sw7YlhyIoRPWN8sqCw8yr4UaB
LkDC72pOCGP0S7M9EDxnm9ndudYvCRG3vpjFsuythsvPuSRftUiwEk18ytVQ4DeLCpAWjwaiDXSl
WO0cceAkt0Np3ZzOXm9in8ZWePd+d8H+U3sBAIPQDWAnuo6H74v2yZDCsIvSOQuQDKIQxy1wY3fd
QwNCZJ/qxeKjsYSheM9X7pZ88WNR9ISa+t4GFdjUd7pMDPYwhe6aZvSursFUc++yIbrWxbRszcLV
DiJX/S4e9XJbj8O1U2gM/2VHAtxFX0691lONhOXCD8TC4mdnQrjI7pwbI1vK3ah1xlHAXT536qk4
TppBQof4EauBGgjsbkK9lAnqa3uV+dGRtlmLsB557dte/sCOQV2U6OaApVuzwHg1Q6fm3dmRDM8y
w5g+aD4af2qlQP3QAbkg8O69VrtO8yQuQLFmQdhSU6LvFJ63iHYdHMihTpGh+3sKvHRIwbWy3Qxs
RD/oov+hKSY9hhnAh9AeoE/78quaUjZY4GR9kLotUnFiiQ8tiFw/xlN0k2kp9qAORHPUg8wP2lUn
t+RXLVDKd09aIHAt4EevLs3ONvok8wAZw4TYIKHm7sCZGLfJiDWUtdT1t15Pw324StPBIL+uhmL4
7NUiYJ5uPLy/ut92qi2+AFYpJh4SLO9XfeBe9DBLqjELrDUIrA0DBOlJoeH075Vt3SQR0fX9S66P
9/rxcYMBHA6ryCDxfvXm0eig3Az7AKiP3OfNLPdNxK8Qg7ubWnQRhhihxHJU+QEFhOLw/tX/sJsZ
ZdCg9SRfn1HWy6sXvFQTWFMXNJJkLKOhswV00H6wwv/wWukyC9tBo/4PAwBOU2EzJeuCxUgs6JQY
dKt0+oYCwFXr5V/nDrT5+8/12s6Bjj7NT2i/aP9DrEIS/+WDNaWKSEuKLoiStAUQS8M86Sx1Rkig
lTPKO0iD2O/qdM+EEz0VUz4Hw4RyG7qt/TYfkh9Lfv/+PcH/evOlmSM6No4EFk3gV4urXgfHHlj7
IM3Sb1WNWcSv5DdLyfHyqfnAEOC16wyvADMA10XaXkhvHUS+fAW9cDUnLLM2kIl7pbB82JUaeicV
xJ2tTta8MQbE2fP0S60XZ7nufoGioG2GZLwEb/ejkxgwLqimf2CGs05lX70G2/ZAnrDU2dogF1/e
Fiyreo4A+gSFN9CnyUme8TWhlYNV5qYX4gwxgWNMk+xvs6trv634RFj70NLVqgdDTTSmyOMQqxVi
A3sSXoRjXo1GB8I9Tb877cHu9Gm3WKQgnXtmtuaNIMfpI2AGRdSnYBGjfQzRcutiyL1FWmyXr4PR
DNzaRug5vIKiQ+gAxAxoMkANeKIVWz3UUGddW1nrZPF0sAEoVmfvrxDx9t2sk2Swn5jaY2TzelLm
gUzvKAzrAN4z9Aob0UC3wzQuHwv6Ym6Dd2aMYeTUFehLDXDT18ektbpduVUkhC6t2pCTbkEb7rzW
e21v60yJhjVvXjKy0haPI1gBKMMrSSc0Kj6MZ8bbkZZrSx1FatN2GPfp6zP+Nkujl0GcVySbJKUt
zprI1dJTQ6PGVQ8IViCu4BRHiVApKvvoS2h54qM4Wn8QVtfN9DKson+KbyCmHwj7gXV5eRcF4iv1
4EZNADr5XIy8GMFKQA7b+eBC4m0IZXQIF9BlCO0KSOsvr8QUJGzgldRBWNIVTMl7cHZafGzey+d8
aelwuHSlkrW7DM0PJ6VMcTO9N8OXwtJirOMnQQmPHqU4ugX1XkYJyPvN9tVaM5YU7/S3j8pk6okH
3XLQQPZ9MMv700djgMcA1HaJGm+G2yWVq4BEUAdxixK4yGH8KVQUt0VL1jkVU4M4YP9jrZfmjPZT
38TPcyE/iFhvA6QLLIJ5oilM6+2cGGJT69YGOhS6Vf00PfS7eQ1cLFdIscwfXU28TbtcMNg4ugHH
NnT0tF9+OBMxfUzBRc38coz8rIaRto4lUehAvMiIbBq4JNRLx5ADzyAApUv1UE1VdukUJPeWHj3V
0pgvc6tZcDHCfDazMirzYtXMREL/ElOVD2xz3p6j3LG9Dopd5NOBkby8Y2VPWDJNbC1Xm5Ogautu
pwEw3vc69ROtbH036PkHQ8s/JPxcjRWhgzgmbL/eSTmpA4IbogrClMZmg3YihfgkjmllTYe46Oin
RoCvjaw/a2lPXSBheXPqGdJv1/ZoP6KXX9JCCBkU7ToISTRCTeOc1orhw6ja1yYlJobK2c60uwcY
bHTT155IaVA4CcbPfueu0Syx6deu4xdL9MlNRkW1LSozPkBgtYIoQ84jCc0veYNYnaEx1KshOSHj
WNR+7K7JfDh6gb1OKAHY3yDR16KvT9+nWh1FmbkhnZI+O0nH5SYE2ozwm6mhd1XX7YggFcvwg1D/
p7DhwNI2eLlwxa3X2YDEDFpZhI1o7uLrrGCMaVC++MJGpY/GcsUZSJGbeOKJtjndbJsPXY6N3I29
yKFhqfHcnekRnWJ9IUZGo3NS0zNtof12nfh6Gm1atYH5B9Na9KoV3JCUj/D+k6yL7mWklcRXkldA
MboA+fdqUUYWI1jQogE4XiSaUZjeoRjNlsB1GBcdDy6qXIqvFtC3HbzJ7IMz03r7IqWwECUDlgMc
yngNQfLkBM9rKqtAz5miVUJN10ZGv1/mdMLNxrPuyxodM7jM2VlvsEcyXEK3k0YfO1l/ZWdls+t1
vFwicJsBZxcTJZcBkANqVzd69CCrBxi7uBms8wdaG4ZGny+cUqT4Y/Vg1+s0wKbJntKUDPRi7fFN
azsXtO2Ngit9r+fQR3XvCME+QWVosf15heXg3PvMfww9EKz6abVpHpRIVAaZy7jx/Y/0h8xCCrJv
aXgevkq2s77F307lgVldmY5xFTQMKU4DgsJaR8IGE6E6YRsuXT5u0ME/m3RQ/8tqZB8m9wwPUBpc
xzCL3oPtUlhzcFrf5Gt8a5w7+A5QXrsaCeFy1UZjFuHqxRy8f/dv454U2DPBjAHh5b2pkfpOA7hN
4yXQpLWaQjA3IVRkM+3IUzcqD4sPot6b5BmGPXHApChD5YGDfb2l395XbEC1VBmVIK1t2P915wKm
5Tg+zWLa0+ftGQoNxBeQHIBG+nUMOHQNZtPwEPeqUdneBsyyclE+Ch6vD8rTzdnktey3FTW0/vlv
N+fMcPs0IOJBEjeolynuYSaN6Ncpa76+lfdf/x8ut25xkEqmQTHx5tjJahsNuCoLRntdtW5xnPEB
J9CwdqgdP6qI5ess2CXGEVFAdIK1M6gcXz5erAamjUhTBXEc20cPQg+xUKHQYnk+oyYw2yPs3H1S
QgNAbcM+JDaS64ahlVdWZbl/j1bhXadDfwC0/glU7rRvnA5e+4hy6Mge3dFdaS9ypLUDb5wdZDHL
5FiaCEWFQ8F0c+lK5E354cmgnHV2fZPQDj9L+9LAABG9Kq0SxS6VGP9Rw1gxftfJiFY4+tG6GQ/o
D48+Hclmr6LGCgoRmedgOSAC9tmndtatLWWbGbgCPoBlqOToNFoKRSnDTpI62Yf4j9AkZPNdH/MH
sdCejBUQiHNcfzOTqPlFHqY7F2bnZVgNA21DtNx7cm4cGJhT78qsMM8BqNrgwDIv3TlFU/plbSXI
2CoklwqrzOiShSbQ6EYevIR70OoQwLb2ue6sT1GMxyWo5/ZCOtpC+2cxvkGCRuvbzewPNpr5OlF3
BQBxkFiCchUYnnzVT/RQJPK0nFMeBIU8nOoeMwc1UrY6k21yqZUT+6lumhJpYayxzWW29sDi+YAV
Ip04nDvML+Bbb1zlQpXM4++5SE1fgo7ccDI4tJQGaz9rEtE3AiTKuar0GSJY27Ur4Utz0e4wB7KO
3vrj06r71MXiznZBm4yTA5LE7s19r4oS+Z9WftBwen14AftjQ7GDyWMINPqrpU7kNGyzyaQfqyVQ
MfLQTGLf372vg+fpEi4IQ7xnIbXqr14wVRjKqE4kAQyk9a4aaL8OaE3vshoB4rYzG94NQtTvX/R1
UsBFiZ0WyQ31BGHjVYSKUGtLnVi5flO5zZ7hl9rWSCIxdsswEzEZ6Wmm3Z5VSg9RHM/aD9pab1qq
rsk5B86PBJ5+Kh2XlyFkxsluSFcJzd6pNebyWMvUwlzQ4lovGNreWe11MiDa3dF2yILccoYv77+C
EwLu98TodA+0yNELgPbrrQDx36M020a5AnEBP3UybTfMTXsoLFNRiOstkhFD4m2TQm8f4W+EV7xI
66qaQJ2WnZCftcxddjEKGNt2tFIUEBb5oLeCV9m0ZHdx7RdZrG5HXDrPbOXyOF3sHpvGco5uPTb3
IgKVsJmwtw9Gr7uGAlFv4kHLP0i+bMEzvHhGElhapo5pmjSuOZtfPuOcdMhNcoT6PbvqOJpq8tGF
N7Yesrbnp4fwsJq81rEKPrbod28ZPOKft+jLLjfAjiykYDuTXsTWjLFn8TCm2bloZrKv9fYMUuFz
DRbjoA0OEDJkFHdJZN5kAieqWiXD+bLELbqbjgIBsMjAmdyBqXa7R7gauzCsAvaQvxYQPtU6Yy81
v6jFgs60jWJbPPmZatorFJhRfXMGIBZxdDtrtrZ1wjG/npf6flE4zai4P7dHxC8XS8/hxcfDpUjc
7kGryh/vLxnzzUnL66QJD6bSpRWMy8fL11l7XpggtO35UabonfSa2uKBdkyi8XNRWCEuCpbhL52B
XqQzh1tBx2ub2rU8ZDJ3N6iBp1tUeKFBemyztMSnvski/bGZU5fxsrdc8FOc4zAgDzlpVnmgkdRj
SgCDJdOH7wss2QuqPH2rd0D27K61/EZALyuUUFvNqe77fO79YdLuChrSu2xRH2U2J5rxywVlUHOz
YxHdYgMbrxZUis2LQzvF9lHI7z9J0N/fxDQyBOPGQ05QKfZ9JbugG6HdmlqhAcRpYih8nTzMVlKj
sx32myKvii9JtMI7ErZdtrQ2nFE71Xwx1ixMJ8JDCXDcTleskbmrUlxgZLrtdWnsZ9UH0xzjmyes
z+NgPliakW9mz/0cxskPah3IlsynLopOcw8okQyXUZnI6458ch/nstl7Q045XsY17qhTFzj0BgKL
kZ/PYJKFPnBJaM7mBz2cP60dJhcWTW9i35ukcJ7QnpjWtYNZ8DOECHm97hX0anG1MKLhgzau++bk
svhEJgg1OrnCc1+DmYueXpXed0RY4FS7lDn0A8Cy+KJeSmOrQ6XzTT1Mr2Kniy+EVAQ8RfpljLz0
aWjI4NGk2DJN/HvwQizOnMtwsVvfAOUzOec4n1e7ZmZfDymQV/7utiYn3Gke61KlHB8okmk+aftz
1SLSKirAfAjxDD+NCk/p3mQP1BSFx7TVnX0WmZEfA4n/MqLHfsvAP9whlDbc1EmyICMDTiOzDFpc
DqZPkUZpA5jLQ0LcuelgHhy8bCZyLF5/WTile1QQQC5HnbCMbimu4OvtMDHN10R8+IKaprZrB44Z
LcZCEz0iN/WrBh5l02npldCrVcyj1L+hwJQDkTEYZ8dxpfmeKlZ93Ujz8VQjGLmGs4/pBZGBsiGW
Dw7oP6wWFgm9mBWPvp6SLyNN6zh5VkSgYqUClIPMNk41tc3hVFkVAsxsiPdD29vrMVUEkU6KRaGO
qtbL6zlZCTJ4qWw/LwoSkJrdAGwO9n6ayEO82M0Hu8F4m1hSttk8m0HByzDPW+/otyJJAm9rRBRZ
Pjgmc5/MIEMNQzrHpGAQVS446E6r2k7UOn5d9Qr9McKFk2GzUEHq3rooCm2t0Q23E5UzelocVPrA
p9YrC9l+1+hQmORRsJRSt0VLuLbL9XC3cXSwlyS/tsvqcV7DSFTaIYhrFp1j5I/gFxtkP0GFpojn
7SJ6k3eV5LBbHHmJTUHmM2V4bipsW5bRfs7c/FHE3Lumd5M/y3C5oK8l9ka/inxV6q5dWOuGRuQ/
Ha2IAqutklH8AKLM3KMVt9wYgHzBiLCbPI9TMmYJXlRxrl+MndUFlbOepkUGGLwmL4Ffz1Fb9MtG
X/fqLIgfqujnJ/wNgTkNrPOlYYlnSrUHALqcPVgX7Nqsbu6TJNN83puJPxc3VLsuCrFY/8KhjJkC
zM30z5/mrPdk7jVfuXivokAzItUroMNOQAs283rqprFozywEmNgshIsESemzqZsWXuLUnsWdLi+N
hgF+Dy33zOsieWhddmgZ81f0iAyiDL0OyQfA32C+4YJHrcKaChQREkCIsq6PqdlGejVoy7KrB6Pd
93PlBNCovDNRJLy73JZBvjhfnNn9XoDX3Wa5Jc7YncMRTg12HCO7JrJnGQwN2rUyIY0+bXfP4fWB
NOUKGqdA7ZHpxNDSt7FndhTtfI7T7vq/LdT5H5VZ/j+kdBpsXYLEfxZduXz8Ec+Pf12rxx8/2/h3
Duc///QXg1OKf0lSCQceHc1J2vzkVP/orVj/oprS9TUoCckM/t8ETuH8C4YxFBpqCB3K4Hq4/W+9
TuNfOgkaYG3kI2AuePJ/IrfCnP1VeUaKg2jLOqeiBlyP1FdhCjCgNy0kKP6U97FFQhLFgdGq+JOm
pfo9KkoGsJlIIv6P8sQxwYrSOJclusxyTNLPpSWST6oZomYD48vChTPz7haQlYyjqkg4xxD76fge
rHo4I+pSyfsh5LgTDE93k2bqwB7z2waa6Bdivo37ez98qkv9nqYyBl91Od4ldl3cRUtZ/uhRHf2k
9CI9CKuW5w7JN97kRX9dZBMJD9qmU7XF8ZFuFN4SC5i4GdsXe24xKOjK5ULqxohYcS/nGw/nWrTc
EievzoVqbsvJKZbbAXC0ebZ6u3yu4XkPbFI1fC6MCnG1xRrxhwUjhqmttDi8z9CuHpoN9I/6h6bJ
nrDRAHrcmIUedcd+Kj3vfAhJtPf0WoW6gS1T/7CUVSUBY7VswIgt8n7gRzU9LcZYIe6rMAsB+GVm
2ygdKdsSD67WTnMoNz7RsSlXDzB7eO5WU5arKS6ab0ysCN6OKDamCuWNsGY7GNP0LKZeQjqAva8H
KI86T+BKreHMdBhGbppQNZg6xI6OEMdUWztnwCrFSCPG8qGB8CpWJfqd1VbJVzTeoh99o6nvk966
V4WL/RZil7gJhPEIMNcu6hEfeKJbGYUjAyhbFQFvBcPOzkZMLW+hLKLGXC8HFKNRbDC66GjmWpF9
W1gctyioaozN9VI/h0GUoYuSi223RJhR1+EcbwBWRMyde4CMeeSgjmiWRDgLe8EgxRzgXKvT6Egz
6Tt+bRrVJsXGLikqCP5JlH6WbRdhgblk9Ld57h6LnW1KLylGGmKqHrHnCDdt0pvPUV7Ivy1VsMgN
vc3Mb3HtYl1c57Bj++nJNOCIeNEARWtCoxp5A6wQ06WLdx0+ghdOV9yu9HwmRio+2vaMKTe9kK9K
5cllNCYtCuXzEgdN58rvqoBDASNHyx8GNfWo9Agb/WYniSZG7RZxfwMOIc62eZpPcqvjE12ft6Wp
BdAyG0byqFAcUeBMdmlZ3soUJHFSGVYTWGmHnZPp3eWWNXxVFp4Xej2w3hFcsePtMLQ0eVAJkiZg
6WJ5RDu2j//u9SpOtskUYwtR4oeGVBzqSuOZjgLSsBn7BQenqtCT8gyMB8ZKqBjFD+2YTBiPGFFX
+RUTlenYkHP+F3XnsSM5smbpV2n0ngUKo1r0xrUIrSM2RIhMatKMykg+/Xz0W5ipW9O4jd400JtC
FbIiwyOcbvaLc74TbpJcK702A9tJduCaoMSjHLJuWxpCfyW9xnvH29swIg5i38A0VfbilR5UGTeM
dZNmB2s06XeImQmQFkNrT1hFtOPu9DQCxc7w/+QIJCrySlek1FXjjVBEbFxHA3Hl6GIR/z3CnhTV
QxLoHJKKH1n6tePpwuDkF/m4ixgL1etUJ6ZcoyQnQl0CXjmAqOuezKxwj4HLOPAxb2tEUClE+uyX
HiZ5NRQ15AzHlWzhMNAUL8yGEXKKOssJte3CZutE2Ihhe6OU3cQu/i8epEVT3pIUA/ATwf2wKTEZ
NyEE79JzdLwFCZVjnQbtTzsHJGplhY24ZypT3VSV6/54Bn66A6VlyNhUuM0X4PoGSmKSqwVuh1Qt
5Y84JEb7mQxi61kJsC4gMCyxg50TH1yTMPt1Ekh/7ROOjAADbrO9idwyQw+fALNdcUD67boHS1sT
o0SShsX8Frl/gvMLNXFeIWWvGv2OUSK4HjDZvdZ+NpGX4+rppkd7fqoah6VEI+W45RyiLBvJpDt4
VofuPlThHeQftFVBhoSWKL3xngSbCTdzZT9A+SE1VXcuoI6c3coRFQPGXFmM1tFSU3ruaLHhXjXq
yaps57XsPL2zUCGs5ir0jn2qY8IduCJLnDVoaMd4KNYOAuFsG6cGEOQYIMfenPrwStadwaKgdXK4
oQwcElFJstHr/tOEFfKRaku8tImVH71+gBDSDNEDt2Ua7JXltxjXs/FLdan4sVnUP+mm1LvBrR4J
DkJIsWQ1tttkqB+zXlDcEfUhT0rlnLyBBZnQKpWzKdsB3ki1+BvYrhK9R65ZmuyCYoD7S/LYO7Uy
b2vfVu05Z7vym/FVT0RoLRD+hOYh67ryw/dL2MK1a9r6YNrMhIuhQDtkF/WhJJpySx+lb1zg1fXC
NLOy3WTxA3dmbP2SVPpXfZQ5mBiq2JJX0HFnauZmrp9VoRndkMHL3VUNUhyl6Icz+m4gijWsJReC
CtHhxCGL+6GfHNZueXhbNez9oRUGyPur5momWPI9G1xoRxoqzwlqTHwuCbbitcDqeXCdkSYlxTYG
DHQIb3kt3UepQ/Mlt1qP2DZdzw+2TyJxCikMeqPn71o/+0WnUTyTBJBtdVSm3Q3vXvWOZJoe3u2M
fdZ07r4m12BDCt4P8VPzXUKHcUPlQvYgcue3ySJzCStuSmZRLRKW+j0ZpmE98HnziSexzNS7N8GY
JqsSScy91RuzfKzawjjZom4+bAv31zYWiKJXEW4btt8N3QJczbb7wscpPtpADvdjEYJvgWeWv9U6
juPbSXQFH8ZMVF/kxXbfkbPQ/duxboxTy2oPUbWZhdmO2CYf2vnU4lhyC/8kg85IAEjW/HNK4Bqt
+ds4zEzD94dNU6cVDT0EhlUedZjhMhu7sWZXRD6BY8Ggaqtu23VgbRFquSVtRayIXQOhvJ9m3f12
aetgvQ78N5ui/rdLSM0RPLC80l7jn8gMk/d5XbPIabHAJxuXKfZzUbH7SFTZntOEQG7Ti7xT2Pj8
RSyPIKRaRZGQa4WrZT3xyyExMB94hUPCHy5xUOGhyco228nJmT9VSKbaVo3EhbP1jb47dpli27ZD
RRpJIFQCpmtK8jvLwEXBG48yzubLqzVBaiB2S7+tbtlXzA8UpslmTGMb2m0axGwW+mLmYTWieI/g
rv4I8x7RmutUejcaNKmEsw5kscEwWwKhvZi8t6b6zCewAQJIyKfT9+2W+CWMV1jzonNcK8tFxeHm
R5+XtIXYM0+kXJv1axfE6huGFqGwTg1yME3cwcByVHvwuafxqmll9VSH6CSYOtXuTR0Ahl9rmbbH
Ss10X7aI6ztO/WnTMDyfDxQ7tVwREBs/A51dzh3NMdnacOW9MiS6pkH/x5YfmB6JaOOkPoI046qB
PD/fNoQqi43sx/6z62p3iy2+rcH/5PmtA5xEEHJaWvk6mYRpIvaHntc1Vi/WbWDOz/HchU+Q5/KA
Jj6cbwjBMw9VPVbDZsRy+wb7ZUge8buHd0ossS4cMMFPR23ZraAQTxHzp1HcVfHknpKixu2VloxC
ndoxOtI/ErjRMb+zg5mGwx6hPgtc12r8e+hlhKUFlbYfPW6djfTinvjLLn10MPje6Smmbktc1d4X
ducOOzNkPEdJYpjgnLvBw3E5xN7j4IXpLUGx7ODIpphul2XWdxmPzoOSHNRsYOsY1qtB6K47EIvL
iZftuJ8JUWSJ/cufSOqlFHKfwzGsrV1rGt6D2Wvvo54zFAj4x4F/KxsDoJ668JRgJ33PcQDelWZj
fNVBmT2aRF+lZ7vtynM1TP5vVG6pxMZJutmKuW/5A3Sse5n1OB2KuRjOPqtZ2HV+YrKuBRpf7VhU
TRMiJU6hg1Kld5hUZjx78VQM26KV7d7s3O5cLoYsf0pNc61c6WytqW/6dWWToEMwjiY5txim1zmI
ui2Zh3Li//WVT9ZIyqIBH/hVVxN5tzHitNnqKk7PAIfNIyFFb6NJ4nkU1ylQ4annhdjqI6qJ+uRq
kicsLcExbSQnj4iRoGsfg97EZGuVThp3MIfXyjGSFyyewUo0mGB4CkFdt+Hv2heH1nOa4xhH8VaB
F9kJOP37YBGCROkU/YpQVtwK1iNUVqGBXXmkOzQ6aJVll+w1JYLYkG6Khwp36N1IjN9RZZI5LUCR
g9Xq/Kxiv//WeSfvEaVFwRo6PXrV0a+fBHffzgt0e9BFGH9QzmDUC5OHtOJobnte6DRDxdYqJwd4
qKOzdId0L0NmxWPct1c9i/MFvDnjutXfdA/d0cIrTbarX+Yg3nX3k6vKxBCoC6DQGTR/Jn6AqivW
/SfNA8L4ZWqIo7Q7isU8O4VtPnzOgfqZJe6VVSGi5TqlG5NJFR29qWlOk2HP4LzieDckCV1tOjnm
dZiim07QIK0VaGqM8YNN2MzIeLg0yZ4BH4EXX+XdFe4BeZwMqdg1u415684uUTZG5l05dfTEY3/v
wdYfxv7FmbW4E36OoxAcMMC+XK5aS6MfnFqsTXmM85Z01OQ6AcOer7OpL7CEjckrsVjhmu7TY3FT
qWfY1ONnKvPxzptt1EUmKP3rCacf7hEtjjWrTgcsRis43gA0vGPsuc1l29zmJRxUkEYHfC8NFWAP
SdIsnB70YBOtKzQFbwDXhi85t9dlUqhzW2TlRlkmo2igoTGi1cgESodGLkD7spv6KSD9wpjP+AXb
m6wY+scy4Xs7WEs2Ma3yThUYXnlEDaiEc2nf1J6vn0gxHDZTm3fYxwuje1cRmPzOsodtVfZQrSen
/QqqNN4VoT+e3TDSj1FMFqIZdOZOi4DbDSguqyDLew0qBUq7Is952LDjns0t1chdwdOoMI/hXF7V
vVVulaFgwdd5X3WYSv2OK9xSCbmMwqcbNhz50TGkLjeJ0Q+//SLq/CcUeEAE4dxUdCadjW6c2+Sn
sQ3tMBUsxwM6qOpjjBvGE71jF9EKbp6M78pMmi9ROtSU33l5R7yZ/WEnhndrZ4X1Q7x1bbF7KEgg
lbwPx57uZuexFzBXPlF6L7kCerQyArAkjygRKzZ2sQq2MvY6icBNzW9DIt2jzwToOPatTb9AuBf6
t8L2DsuA5DN2DWs75Pjk8bGOHhJiHC0lsndiLy3EKKtOI3TgfpGPSeF3nzZxeyujtcqD7aYfTVYn
Zwd+QLUtFuimqZmz0NcV1gbYlfuk/Kk7wLB17Ot4nKwWXkuTNVsbA5G/74iHZ0cHmJO0b11WwUum
UtvcS25N3GpRsZSMhDBpnPKkFPOL6ELmpqCByeLLiDz/Lc2xvwlmEb2aY0miXEJsBdEpmPOwtqfN
iQlOVe+CTKGJRxJSnAw/c8onHXXzY9Vhb7gqRzAGDLtHnNlzMgEx1AZR1kwl9hjB3sHDliHqIGGB
pjQdMuvmlDhkx3Lna5rO5iOsuLF2WhMhksetxn/tGE+wMoMrw5vbNSWkAyAZwzIfubS54cj3xFn1
ZXZrRY74LrI+eGUyA1CZ+4hKWrqY7Qt5g4tWfYsmJhw1DWPnalQLrTxMCuxn0iASPMiQB5hJkzcw
DnGyIGUpyfa1GgYGsFVtyFSe1K6FnVjqa6js7dIW9jHziEK1LDtHlDwbzvVeryRoUgD8bQ1SGCaz
W65g6PJxb7NkIoPQLEEPt3RiLCj9KSj2OPxM1qNuR5BsI/s3J1JLqdzWDXcOOfZPuOwqWFxMLG+x
3pLnlpYw2xlx82CuuKdz76TcUnyyS2PXRW7DuM7hP1DhcEVNvmvIlUjK8aRD6X3lhSVfiWkL3lDZ
VhgYmsS4qwPw5esWVFcLb6adkPN0lLApscJHKvECCoLMi3U09S3tXaVMtZZZJ6HrJkH8IdSE19XD
o4p5I4C8XwGG3HV+72/cNHC/PeYfBsIiENKeKPC1p9Q8b1kLXXNveb06I2107kqW1Iei7OoVT7BT
PFTkXh5gVivm+KyNAauEMVkPVuNVOIGBcq5aVfIhKYlsI4mwrAH6R3YJSnNFEHopj1nYRP22L61s
nw9490mmiMb3wVui1qIpaF/6ye+btYe5nZ/a92ZCM/NuBmMZEii6wtofffZFYj0FfpAMW9EFHnUC
282z1w6EucXukH3aJM8wt0ixPe4I9jMN+MgQFE6h38+kKfRLJmSZeVg345GMK3TsY/yWgqHal5Xt
nRiI+OkOAHC1Z1pb/FSqtK8rPJcgPnLg0Kuy9RvvNu3j7kWFbvaqtIn3Hhevx48JkhMXKysdQK0C
sS1GZRJJuimaK7ajARiBfojDJ/jpdPOjzfEzeVb2FU26Yw5i28q+4pwg1Dw2LckDSsKkdQxG1VR7
jL6DQ1TF0CMCyUb/u3H75rnwbID+OTu9cpXbjPRWaefDwmftHK/oBQzM0ez/kHnXlhN/jj4h0KPd
MCtNwyy4ycZUoljl/OTAzmK4tyz1kQnlsF8xjVbd7C/RlQxsvGSB/gzpIG+yshg1Q9p8fPdQS2xm
X/XvfJIa+6oxYYXicG77K2naAyghA5XQxnDa+CdC75LsRrvPKPaiymDZ5QNDYWw6FuVz5gziNIc1
miy26spba65JWEYeGRbCAwZs2Esw6SDN6WqqDPCgdJFGjCJ3VKSDF3WRbW2wzPe2IvxpH1AZNbRM
YbtRJp/57cC+6xrNRKTX0A7mrTKzJTkkLxl/5WYIA4NT1RlWAYt7mMVmfzVpl4BcSGJqBtAkmaOl
jckwqfU9zoE5CYObdu6o7gtuNlqwJfYmyjJ4x4FTNB5hKrFHecpq/8hijRccG2MbXbewdSO2wNbv
ITeChybwLSaPGWtuYdTdSDhp1oH7SAoJ97aQDRHsHJskgHXKuI9pNYIXO4UnHHtE8xFyQXpQoK0B
kVeLse23ENX0AT0aXnKWEtHKFFcsQihX4Sf204eccMuDH7BA2C0Q9BcJqOU8T0P8kpUJlXQVyOyu
UMWbhNUIQMz382PGJbIFvQjPWXUQhfsxqj5Z6Bg/8Fimpwx6urEBFo86yOfYnc4FV2GzGoOivKGH
HIOD0sssG/TXN8Vc82VmQfk8m2ODplzqdkuzlpzAc4fBGikKPxE8Z2fleB5Aj6QQvyxD6R1TC2c3
MlA4M9JBqOi4/V1rTna/MfBBAOb19XxweHAfOqXlQzQTHZ1kgKBRkMb2I1InzuxuDronUtGs8QyP
U+5m5ivxbtb+QCS10TKJsmTrAZoUaCgOAY8vPKqarMxNlCY6u2HYkE/4IaxhvpLowbxDO7oO65mk
CxAl5bZ17KbkMUGIBi/Zmj7NKAV7iaZAmiA/AjUX+puFjKITUPYbNdmISjXPEu8xpzVBpJUH4IAb
L35qIFs8UYvG89oME99Ym6yiDMo2pV5RHda/MRlSizoNc4B10JrlLxspRo66MCs2RNkw7Fd9qojQ
GMH8lRz0VJSNV+7/Z1ev/xSR8b8oFMP24Hn+q/3sXf/Tfye/mmb66272zy/7v7tZOxQusleTvTiC
N7Spf+5m3T/cRXbvukhWcYMtf/JnFoYFQ1fgWcbXi8EQ7weaxD+Xs5b5x7LJpaVxqNt57v5bdN1F
AvMXKRqyRof5qoejI1xqv4tM/S8CEleyh+tlj/QicN+jsWdgoyFfxD13gmaaCLNr3MWhfyUr5/sv
v6m7f3yTf6t6Cv606tr/+Pe/qWX+v2/9N1mwnVkECpotUjKR92CYKOiSbD7IPPrSihrqX3+3v5tD
hG/jeUd6jewOZLFt88v+q1QmiwYEKRycuyHLBahssKFk5BJPEdj5bmrlG4KKbM87jZ6y6EkN8wdS
jiWhaIPXvyGspKublxM0v2Ojce1mI0rFwmX4Hb2qJWMyZ36PWTc7W07V/ldKn//k5eP0DAI89Dwr
PFB/0zLZDTWJx9Zz6+Yd6A3HyZCUdGw2mQ9P+H0JhtcSVsicOyPR3Fn6iAL41h6XC33h5Zi9estn
JpIMyt6RRV4ljtjbdf4V+1zhDHCOncLlcPGMXdAq1QIhjzWC05pYuTVS82OsbPPJqEzRUNU1RPwV
Gy4Vurj7qTbXWZJuBzd5EG52iCf9RWGzynWypWoDBTh06zjN70nleJDF9CjUz7QkfLCp+xjTcd77
E7kYHWCM6xosV8YRnR/DoO+PduIBzmk92BQBP8xYOS+isZy9Xdjxk5eb95SsYGlCvrOjhuKK9MHp
MyvB4dRhNu651mDpsehcCeYoPsSksFmATOnt1IAXEYVWB9PP4x0ZiePGNaLwJAgcuQqCfF6JMGvv
9BAJKOYtNV5bBx/4VXzkTml9G5D7sOpDGbNG8TxmP1G4hTZlf0kXkZ4E23carLO2E30DpooiwlyA
VJmT1zvXs+dT1fMtTA913oDpwqh8+ZOm2U8a195Ro9ugb+dKRFxxD0CSnK4pOUV58Q5M/qRIK4gH
zyYvT63ddmqYU/EFMovSgy4xThRlq64tNFS4cUG48X7/Fx+nv4miwQebSFcx9/FIIu5fhCV//TiF
cW0pygBr2xdFxUYcrBwgE9WxVua2lXv8AM4TeXnj1Zz0xkcSuYSpyaU6jlJVX2EOeR4hx8xDVJ11
3we/RoLOH53cLPYE2rVrL2zNB3aE+Wur+v7aHyPz9+VH+B/TE/1vvdQEbztn8b8SHSWfDQlPXfP5
11vtz6/781Yz/whNOzQRVWKE/yfFkf2H56KDNC3czf8cEWzbf2AUAKcT4JwIfZ7c/3eruX9wCeJm
97jVuHUD8d+SHHG1/v1iW2KLOfAdB0YEeU9/kxzZTOrGzjZGhM/SHg4ei380ua3XUdWL3/Eyhll3
JeLRzRguG9IgHlS1sujJzqHhGyDS/IyiraIheSsnEYY3Q28u/0fV2t+OQvFEQqrD1kaYbE44O6xV
4dPWryKyJOS926TpqyHcNGZ2L3R9T2BqAV8R7Xe+rkWlmbCCN7M3HEBNg6BbAknqWDHkK1T6xAyG
JafwKrRLeg0mQrm/rt0KClgXW78tbMlbEmlsTJx5Hx4VmoAHsucM+4YjZWDFnmgBti61SNfVjdRX
pJ2UcGeKBYjBsv2EYsENNo1bD9FNVNIN0xMAGnwIcvuN9mOyAEczl1op30bWpyNWIUivoc7NYyOy
KzE4zMEqeN4l3TsTQSw3rcjWOMiSJxEYpbcjrwdf02Q39P2a1NrstkWmxtocKYGnCEg0TGeiKm+D
oTgYQazzUzNKhqEeYlVgROjIsCRCTmlXYxaIe7vD8LqW5nJnuC6ymIzEZC1j+5ZNS31lNUFyP1qx
fG8t49ttupk1+ZgTHcxMyd3SYbYdg1Hc0qEo0lf+Nm8XD3FzB2cgqI8weRcSSFVgk4CRIR7yicnE
9aI4itZE3YkQLwHgomO1AJV3uva4oiLcXvO1wLltkGZsSW9t6hngZuOG2StJ9LoHKRdHw3XULBBo
N01bexNo272rxtHS6zSIAHQFJjuT1RAWXYVGVFoHtwtFuW6JbAkh1+WJPOdjmTLt8px+ACqtMWmN
QddtLKe262082/x7R+DttGqdJI12U54PxdGc6nbaJiUlJmN9yV0hYjk+tSQ7F4iMHPElvUg9Y/MH
vRs3zU/dRtZ44qnD+26WOEO3Q9PRrML3JWeyMfsl6JmJg5r9uQGuEoDoIuvDO+E3cr5kiFr3kFg9
q+yErc+wUaHNOzY1cX1ydCfRksgmv+rQtdw3qX+HGsF7bnEpLsk+yjjG4PBOgdY+exOrlMy5M+vB
6AkFnMMJx72bH4bapm9E2BTYj1FDrYGxnUH1U9rEaKksklkU7gY5PaaVM/+UJAJcD67ZEC7a14l1
S3iCr1bADcDX2dUshwOJMOU16TVNdxhZnqiNmQ3lO/N9dUttaKpNE8pJbiLQ6TVCWkc8qSmBvmza
pUdLTiwMTNO8cq+YNyfYn+OJdj2biIA79w5nwqqNS3HdSDahG9ZREwKfrEw/urC2x60/oRXwrBgV
oSWZzW1qFIUrEZjRizEX0X7GR74uRww4hTR6ErASgmsiMb6ijwIcTR/o7y3VlO/otfjcyLAla7JG
3i5EWZ+B/Q9PbexlzC4mlgJpEY6nVAjnrgkJYqC0cbJDj7V3W6UWOLvMHOzywIxRPFtl3p7bSccf
bo4sG9d0V0T3+ZhSL/l4P6M92Aq9Y3WVfI3SYEHNWsoecE9bPY9HoZ5STJDHEWZBSoFV1QY4FE1/
Gvle8SNdAuwcuFsOw9VgfumtuPpWWKkWUwcBpfuEGwdXSe4jVqMH2QrSvG9grhrHiJYJ5l9cF/pR
anLE1igvR7FJigpFAC58ZZ08O5KnwZPF4m9xLOaVoGYyGG4MmNYzsxtz7ZqqfR2yyb+tBrQNoZ8a
H1YMf+Q5YDxKXtXIB2UV5iEAbKN23Q1cAEQopTGR38ehv3cbzeOZvM5Q9r+6vrC2gV1nW4TcDdGn
CVOYFlMpR/iSX81EzISylqqDJ1qXzyjWFo79PO5OappCdvhjT7yrBUx6OwgVPZCXYz7FE5O+Fest
nx2Ra6V6W4gsuzf7yBeo94BJA5BwhQEQ084+gavXAyncBLBdCyea10HMkbPOLKfcslYxvdXMHvcu
SvP4yQo45jZDPFod50WKBN9y2bqvQrdiNwp1TUOfm5mHuamVIl7kN59uZym8e/BNxsIxJ4V+nfaV
lNADBl6I7SbyIb2EZXM21Mk6kam3CPOoII4pzS0ymTL1tjQOObhPPx3PeZdCho3EbBwxHMfHcawl
REDqg/ZgG2kT7Tp074eqyNIfbwzVa8WA894gxJU0VpXO3wxSCkrixQDM/dAH9YZv0ZXroc9mvPwi
zw+ty8xqlaaTmpDDzbZYBcHySyAFkoldXmZ3bT5PFAiN43wytFkoz0Rq45MN2uvalBrVaj4iBBQ5
R2vYo5Nescspb0aCPh4cptMvmrQm0Alx6Owge88PWWkGAAaCHntNHs7TE+u5gNDuLOc6wu6m5GH0
qHV9LaYD+0XrJtIJE08iDmtiGmfEjatKg2jYBAO0PgvRZHQrpoy1vugxrt1NgTcMK0P7oFudJnz3
FiVoZhtnEIqIQ31kov2iFyXtDelotKhIQS3Fm+iiLCVCYMUe8ytbVKfpoj+1L1JUFLXIUmNYGq/d
olVt5RAhYEO/utiik3WtIFqYo85XnDExJHeEr5PIQIjhGIw302LqGUYGkYaq/JOlfNPeD4uMFuJf
simKrEHiEqOyJUMuWfUX7S0qHMBYCssakfTzycAy2UABR7ArLtrdZJHxeougl/5zPoyl2UNSR9EG
JFoT9V0sMmBAREy5kb3jlUtifQYWiWLY9OCMVBcdMfBS/2ZYxMXDIjMW2kvek3Z6Mi4aZPuiR/YX
aXK6iJTLi14ZMA2j2IazqKHymu3hKKrO+0IQhd7OqgrbOA3on61FCG0vkmgi0csVegvrqfDYq7oW
UZY3TqaG36j/UVTHgBjLWzxiKK2Ti+rated8jThEEjd30WXXIh+/YhuxthZVOrzUpGuB4qyt+kdB
BWnu9UXlvcxM6E8v6u80tJAwx3HItlIsAnGHVaiivFl049FFQ25Qzk2r4qItrypneFQXxTkGlvKR
vG906PVFk+6gTh/wedUnlyUreiOIAfeT71QwYkjYsboxBT+waNyTscFlchG+XzTwvkjQwy/jePQZ
gdfdpXOTEMdHGFmVGekhCrVzSyOZYMjvdL3tRkZMZDsWW1TuMXc5NchPs0jz3cpPtj2sYayxbJk4
eIMXw6hQ9GvS1XACwCetPqeL6p+DNnyagCz/9INy5CoWTUWGQKte+rFAf33xDzhk5121du0X60LF
1qttCuvFo1a7aTs33ofFQkeGGcOw1L0MTs1lhjpOUqq1k0vxzQVZbLiyGLcageG8dlH7abNEIZ1y
KBjKxnYufyPHVa/WZWjLZpMBrhv1FBxGOlUvKu7jJ30Z9gZeQPtPvfio/zENlstkGHmEWoeXcXEn
yorlADNki2HySE3+aY2zt+4ZNGfLxNmAXsT+4jKIVpehtHkZUOeXYXVZVH12k16G2OFloG1chtv2
ZdDNmLvEG3sZgJO/xjA8Xebira+IW++XaXl7GZynyww9vYzTbcFVnmAneGimNn7g2Z8P8zDbLLCx
OPSbau77uzSAdBi2jjybResQm0lVkDLKZ27AUF+i26VuDDL32GbtlLwSFpcg+7AlGaWlbKgIZ8e0
rqWj+juhyYxGSLBCr56yrE7GE3Hz9dYxATUO7fCR9zpVO7J784h1gd+E0Ndd90aNYfcA5mHexyhD
3kgKCY4sWJt87XhVXh9SIzS8DTqQNN2aXoLvQcC6eE86rzdOrKErzFUMnZ41jlWCUDGukZoJm+Pb
LALwHxEX7U0sluas9tu85vYOx8d0IlJzV7Nd4y1053dyAvWHzavwNuBnTMz//L7lRjjIqgR28Q88
eh2iNSsXt2nimE8UuJywGcMPJCUNYx1wKr/KSE07bFjFsbGiOT0MYS2uaRqC6IQcyf7KakliqUU7
s6HIYGmX4NZcnPbIi1kzRnJlVww+ceFFW6yxoP1C3jE4S7mTZ1s+zAxg9JwPX3x8vas2Lzrs8pbJ
7T6IKj5ESIHkhsygnTaVD+IXEfetbVIMbSNlptapDZPI29ERm84G9XNGV0V74+FKT+c9M1z7w+24
wICJ9fSv7BZFvELRg2ouIlppem6i1hIHo3PYs6dtlfwMqnGPQ9Jb7yXDnw0ZNs0hlxzzs+00MIQm
j7OGaee2qYBpli5xCVCfadPX6NlR+WJzaD+EoaLbZYa596wmQTUfIFiOIcXkuwgu9v0MS7k9qdqO
YJGHkRchQiPKgBUg295eM/NdDWjKl0iFarwNZBBi3ejS8CcFBfDITvM5WSwyK7Z3ITENaNZJxfF3
AHYRX+dmcJpQNCHmVNVRsmi98weGlBK5ToOAzS2K7ZT27UOzJE07Te8vEry0/c46lrc7QrC75gBD
b1HFJ92P7ObhdkSPYvGzMZRcuSROc0ljTfgUHdDsgvfht4Dt9EAwfUdln3pXok+8e2Q4Atl+pK/R
1Z5jP3S7VeHWCPRUORxy4X23LMTvci8G8WNX+qwTuiRbmXuATFS8g+e8YnX64XGD20du76r30h8I
oeURZGu5KVJyKMuMCnm0gH2XhiTqCOxfMdTyLuAaBjzaxB/UFCVKgnTyHkX+aWKrxpMaLSqKytmk
EwIzS9TuMa9M+QhN39w3wQBuPEw2OJqdvZVW/g8CKesQmY04OjI/zFVgsxft82wjR1ntsrJxHhvL
mtDtBuZX2IjqjPdcf/aNBLQf5WW5C7vJJJM7r714yyGpv+feQyFCAIRat5EbnLpcUXQpVmkFvG5D
fbq5F0yg45V7NfUOk+2Rmj5ndbLPMqkP+IRo9weZ3+nAmW48F6vEytXFdKXHgaow0N38a8paNH45
FSQaxjJ4mlzPu5oWZ6nXVoKeuAiY0OfmAh7MfhUGUXFNhyKLy+RNhW3PcrN2++vW4xDtvAxzsnRc
N9qXdRgfOmvaqyLI91WXAMlxJMOP3JPdM+WuYkDB/mI9XnqOUcYb8Bn578BJwqPboHnXUza/W5ib
Hgjf6yH0o91dK4xcbILNHnevy3HJ5Gbv1sVR2wxvk8Lybnv84vxAY2CsIVpWFDtGiQatr6N17Hcu
jhX6094X6k03Jg6tCesM6EX3oQhFd1AYF+4LhJur0UzKAPFd/qYKx3xDiiM3SFyaG+1oa8tGxgYk
tIzPWr2RFbYuKhr3LlGLnNZP0xMig5Vypv7gjP5NQJm3xpMjzhO03Z1rh/PGduG7VCh46ZGHFGF0
bGwHLuMd6M507XtxecVBBcls7oJXNAmSNX2j1Lpy0BKipXyaCh/hcGoO45NHks5OtzWCGBX27i02
osBDXexN17ow9JYTd1qBrS92Uxcr2ByxtM+jlRENwTTtOEVJ+26wYnlyPazw9Cpz+zwPIdVenDuv
aszMPcJOk3eVaAxJQu26qWKCDxEexieEcMXW1IneDK7ryr2Yc/9rrIpPz+AHGev/w96Z7EaOpNn6
VRp3zwRJ47i4G58nueYpNoRCUnA0TsbJ+PT9MSu7Om+i6jZq0YsGOlFIJFChkOTuNPuHc75jMS/o
ZvmNAjjacz5UD808Ip1II+NaCDRz8P9eu4yLFQVgiR4xqas9KTjDmv0HqvHCv9ZuJK0VuFWjI/Wc
9mYVjW56NvO2PPpmG3xDxbgzIspuhaCdgizSd56jPfwvnV5beBZWy+Akm4xqn0xZd/SmmdmUrmbv
xbOl++7CgDJVwk0S9+nZb7p6TwRLsTU0he01mlz9E+O4eM7zyfw1tr1BPxC6d3gf9pnnzt21NnQ+
3iRDnVBTG2RjzMVn41o2wBOhpgOlt/5FtIa8y5VrH5oB4EKLukvfm3m0cnpd7kg2sKIV1BgWUhPi
VJty2EeKkhP/NZKSNfb3ppCYfNzS4tL726Lxf9cKT7r+/r//5+NLpuUmJeUq/ez+vB6weZoAmfzz
tcJdX2YfP//Bl/xto+B7vzH5YB9uC3gGHmuCv+/JxW8sPhGGBB7INO/3fNo/9uTC/o1dA+ADgMJs
ypct1H94mEOW61Cx+UIgcp5n2v/KQgH9/F/2CazpPZb0MLwcl/85f1kfLw4ZD9F6ue/7QR1aSKAf
ZerRexD8dofdVJ3HxtSbghIeiT7VvgvM79hOQXYOTWghPRzrl6DU7lfYgvxvHN/YYedGeT5m0xnQ
XbJlduytWs58OjzcNvE0f3i9g5423YieRs6b5NkwCkaJRO+u/AqZKOlIV6EVCJE5fbEr5wtNC/AV
V55yVTd7WxYW6hETX2JTs9Jnyphu08y3ngs3hXPb5ElxErNT3tQEMd2Wli8/+3wZCMNt/qlTOznw
/cZbVAJQZRyDjq1G3P1ikz9ChvpQrx3dp0xJo/yHK/sCuiTfNWKygVItXbSvpqB9bqr4Fdb1eDTK
Smx8z2I4XErIJDkTBp10p8zS8ji2wXTbQzXdV1gPEc+qypow0039XYLY6WDkXnmu4rF/0FK509or
bYYBXWY/a8wrDLwozDMRX1XijCs7GiApSv/OdsrhuSNj7LspUtKivNG5lyaysAoKIx1MI9ZTW9Vb
6UXpIzgt+xja+iWjjLtLmICxkWxcaN1Rf+5klF6GJChfxmgyuS5M2kUVpxs+Gmvuk+xj5Gq5JklA
t9ukFkzSipbrkSWyvPp18h2RW4hrOEdk0XvNm0dpRAKnrj+J3f2lMx3MGz+cXhO7PuSJe+p7YKhp
bVn3A4XmFnRPfpf5Y/jmeFN9sXTtnAXVEIHec/HlwDZCSthSn6J4da8aO++VGfey+XdC97N2ezDR
xP4c1QSBDa7WeJKmE11HnFcHFsTIpQFrLhhM+6bR/jf5EJb9JjK+swlv81EhwDoVLjhIorl8d2Vn
fb2dYx3HaKrqcl7xJsg71HD5NUxmgqSMWT/bc2GhnqVLiZ2KPlnN+los8UqxOZgUR82wiSkU1hh8
RzKreIOw+9nhjRwZ96HJqtXBTCLEnOVAPWt4v3rE8Neuxx3S2E24Qy83rROG6ccO1cvVC/1nHObN
JkTXu0sJrdmxGvefwtwYdjUByh9eYjRAK1IcN65n0AvksbXNWoiezazRfJWGsZ50z7BfM/33CO7b
OjO4npgpImCcSh/spvcJnYUmL2cGyFRxUpSoV4O5vomCyNm4WQBVClIftp/9DNe8ls2qzSKCEzVa
Ubv66SZ6b7GFOscumue6N/P7evLSXb1Ic3PFooZGcUc74+3tKC3PgW0G7zmBvQOS0XK4t9JmfPDK
+t3xSBme4607q4sq/c9sKL27OcqDQ220zq61ZMThs/yNsg0EhKSxgFD3MCrnIbBSDUGK8Em0K/ox
JqN1JUZUwlHKdHdKcRS51bUlL3PrdXa5tnrPeKi8un9NqhH5JhRfejPPvAVkRhqSLq2zmTHSpox3
tn1X+99dkEc7r/LETdsLHibUOdsIO/GjQKmzdSY6VUeHEzSgAaGcW807PsflNrA0AqRsrqfXmDzp
o/CzZEuEndrREVWnidXsIjJU+6HK9DGvXBSAFvKQo5rjGf5yNN8FMfDZ2CdmJBL0OzrSJJa1vNs6
x6XuYu0FnpyQEhU21CWRX61q3SOG6dl0E7rGLiuzkoY/XWnWVbTzEv8J/qcqekWVOq/R72F0Csfh
ZDZTeUIdDt2HPLifiEk7OivCuIIwNx94yCli0gT/DyoTgk0mexTPXlr5AAjYyWzzcuqX+K4ElSm2
8WCbpIHYZUNWrCakxl9TKJ/F2DTbGhK2UVjM8qAIFk7lg8Qu3behNO57NZKww28egV/B2L1uB+0i
XYVN+Aa4YmYUAPMr0123q6psCZ8rQhY2S2sm2kQx0Oh5/jvtrhXz/n1Xuuad8ottbvYkcMcktJbR
AOHev/SZ2697kWClFs45m+E3kZn7WM4DlpWKu5t6yukeMX6kG9mPX8Sh5YROxdYmYgealOl9Jjxn
k2csUOel70uhX+66apz3oo/qvXA5wYHVzOsJ/TkSckQ0iM/vIQQ+Z/Q6TN/5C3AR1fqtzjg2iAGQ
mXsAm4fPEAMFRDd6/CJqcWUA+ZnNSP9g7eU+mB6WOP72dREMh2iI37ucU79InwQZoraMt5WB7UEW
sdyqjhwqt4gMRp0qIdbMzE5sDJ2jn7HSiPjNX10ZinclsnGTNkF+5JY4QNupH+PCaPe66el3rWEY
Y/rxsn5jCxafG093t77U9bky/O5bhg4aT+z1XIMa7VIuYbGiAySBUIUPysNHimR565n9W28P1yiT
537M5qslY9RRCaHZPCmMUcsOhUCTAh+PMg7VyQJxsTi9RqEuGDhZHrJDspMOAXwmgHQgb0O4seqa
jKHpEpCwsebu2KIzmKaghvdDV8mf+sYzE7o75me8igWGm0cRj82lZm8xifFX6uuIuRuurjFy7bOL
5r3cD2PaeXTxY/cxcw2RnWcGdOxmgU8noSHRHq3Qxkdb8IT4HXkupEVjg75cgr0v0gbmq9ltNHSu
GxJTMAV3ixME86r5wtGTbZo6mvaqKcnitfW4N22yeOdl1NPjqllrK/HASSYTo2c9yz22xijZiEQ9
1axUJ9UEt4Hh9oRjBMYLO9oZ0holSmzW30U9TU+1ZEpsILDb9U7B7S2EDO8Dp3qBtXhXlQNL0jK5
dmm7Y3uDv1f0b2RxPLeowlaizMU9cs1qV4aoC7n2wpsykvQe2iz8t8wF61BRVsRu/pklzh6z6GFW
oAdS/zB2MKFGRv4xIRcyljxZLGRjZoOFyrZV5sJMMZsDc4E7loIPuZl8cqG9jO3wpVxnT7/oXjGC
NbuYyKG1l0FGd4FHcO9ShUUJYgGPoCFv1je1cogIVJJAQO0018hNdoUbxQnLTl+Rr+X0VwZ288qv
GyZVBgHsmwxryBPHb3DRs0La3g2Gs6WEh9NhUXU6ydWs8vSM4N0AIjyKA72ueU8Vpx+rjFAsIgXd
O4tcU1dmX05MASsnpz/3vNHrpuhvPBzEJwKBjZVyXQZsylYbs0ZnTZLhIm6wpoMwyGPCzv6Raa/G
sVoUlzHQXNFR40GxqVA/Km/aVDMIZTVG1h3ld3MK/ME+1HjkT02UnaUxNe89ZoqFCgRsf2ACuwJ2
xy4bE/tD2wT1bRhZKF6y6iMoiC9zw7aG9y8jVlPesWGctVZN9wZb7IM9tbtJbZwEWjZ7ctyyU2Ra
xqubyuCtlKOxTVniP5dOu5HeIgx0Gf+tC166b2wJcktF6d0DNI3XU1aaLnvRVp1wVRaHriFfDcLv
Aa2Ex4sq4wsoEeaJAZcUG++N6Mr+tU665oK9p32v0sra5ISxBSt8OgYHzwJeGHNsq1HT8tlJmZNr
Ga3Z6Bo7z2fzOjO32tdDHz2XOmnuWbYFmyZh4yzaWlzBw9Sw44vxgbDz8rWNW5xuiEEWuY1+YPZD
gkDaFV+VtPx9k3rlr7Cuo/001s46aKigaz9zLmRfgTyZjVJ+4EwAVTPMGY6uMbDPlanTxzimysPx
0aQvUJm4MgpY/XYfxVeLIJp9LKR5tTBobfDQCAwpSh2jWVpINMv4R+nMOOyJvAfsPMovp+nDK75B
90XDxV713eitPNGrdzZB8UPeZMVjNU72aST4iyvPSgdeehLoajqBLU8MJEK1XK5lcq8yZze3bkLB
prAoJSg+DTWNVx/00tobG6DbCo8dScn+do6i7xE0KAO7OvF2ZaEp3SYR7ZDXBu/W1IozWRHiYZwB
K0+d1ZyJWIO/V3juQXeu+4OWtdnOQPG/6w4FWEgDeCSpqbr14jS9DlaSHiB4UJA7ZXOqRAjIzoAK
PpVNYK3t9C43xnKLU9HcBiwBT+SIueUaHMHVnttbaSb2siaCBet38hTMrNpXtR0eO98SFxe0+C9+
0YaUyto/4513sAh3uMiZZv5yo/mzk7leBRC6YEsG8YYsIgsbEdmuyDA4P4syOkdJfB3ynMrRCm/s
WpMiEDBjQu+bvrIX0JtxLt5JK52Jccz8m5p8eunO2a4Emr+ubDWelyYf22v5jYljD10lPFddqLdR
m4SbGmP6SwIQnEgyBF2bhGeOOTPCPaZl5abvWwv9WZUzwbTL55gCPqKXG15i0/WIRzUfMx1HOyfa
Qa7bW3lDfLcc7rPR2/jxyOGiKclNc4dGR1/xbDW7LsalLfR0mznqJx/PCX+pzK4YHueNq1vMRR0W
9zH0nH07o+1GgLTMeAUfVJj8WL4yZqVF8j4n5jXm/NwWQNqW2iAFiUneNxxIm/RIHR2YWhUkM6Tt
/VAXKS4g1RwGFc4LylceuCmykzVgCWsGGdz2MMD3Ct/VunTjm8EXRDdRjcandOrZOGB+xXdP/Kq9
sapIgQEI7Veb6NTJCRiQFsyr8UvFeG+MfE3he0iqSx6gTujjYbwgEQaFRV7u8KjcrHyXkc3DIxIr
+myjcjaICfahmxB1TE6IOWT3srWMh8lxZSePrTOwdEfeh5aSNx5gSl5esy6zfnADtgzwmHTPScsP
nuUN8SSpBXcK8MNbL+boxUYMtW0G+pZVl2IIXMly0kdYL9YeDEW3Z/nuPZDLk580S7qjqyv3QUyO
s+8Hu/0knhlZDka19L2qwu5zkhKOSF3zMA4cnrw00H0bqzp2/JCH0B71avAcMsQr1W34C5w3eunx
ZehT+YiFyLnmPqkviVVWwAzN9lbwnt7b0uaHYS/6Etvjd11k9pZOKD0l5mDdaov/wh1F2ooQA3MD
F0edKg3rltvW2koHpyDVh2QAaVyAxMADQnqw8yksVqHVGKuCHR6LLASplOmYa68k1vuPfjEZkCxt
dscsmW5MaW7tdobOFbucWEOcHhDb5DBRMLKHHbF5Xv6BsvNm1qmxysb0K8+d7Og37Y0cWrE29dTU
KzG9KpofljYIt4jxgT7zo2pK44RLL7n/b5FT/w9y/wjb8xgo/vOJ5tOHTIt/u3589X+eav7xZX/X
SUMQFpjtUK0t+Y//6f7xfmM8CZiWhAuYX5AD/9P9I34jvwRxtSlCpPXwh/8+1gwgMy7+DywsAN44
+71/aaz5l6HmwsYNQv4FPJ5D6a8xdS1Cgt6bWFVy999ZnJPkIDQ/pCNiSIwdjIz85KhpPvSEHv1t
TI4oPv6u/pH7RyD2/n+sR4ts3CMlj9cEHR6/KP//n6xHS2RpNvqsBqzCgE6z0HKMLtHrdlLgPZjx
rGaevEuqhgQdrZnCFrHMT5hq8TasgUNsE0AvNEDQDa+Dy0EyzZN7xssOK8xNxakhixaXnQpvRKoo
KFo9VIcIWa9mvYios639ewz4bn5TS9KNG897EokAf8J9cIXzBCxnnmDLORWlyab31E2cyhyLT87A
w+3m3aL26ahglLj6KNmeKNXxBNdgr+5bHdsXbDfGkz87jCqDKrwdBUZ4H4fYDVc3CRyGoZ8hd3MY
+mCxAICBSiy8fk/P455DfJT7ZRt7nB1Em8woDYNlFayb/OD4WIh9t/HI4DHSnrEq60xxbiJWW3vH
FxF5kCHZZugR0JpTWfxgLpXBcLBr+wE/GaFSipOWC9jgVVNCH/SQqUvHjOQwErMs7xngDugRtPle
Oop8WNM1Sg3wuuRLOVPHN/hTCWHkEA8eS6FewTe6YI2Yx4Z2dw5K5xyyBz3EGfjcoQ1Y7TTGD683
wxuzdyaP9R9wv6JXPa6pPGNP5GVi6jDZTNO1r2kU+zbPz0MwQXpMvHxvIyjq11kTVJeS8u/IPFge
xJCMT7Gosj28DBwobU/0HzC87dzzdisrNz+K0jO3TMoUOH5fTvvcCG8l2tVLmAPbyNGg3Agjh+7l
E/eMdQfug6GCg4UNfxvy5LibqeutiwbnRxCXK3243GNUM6mjvylagoCJgHeO7AgBMxo2Cla0YBuv
69WrF1vB62Jwu6kJGW+n2D0HFkE2avmcd3FarBsWHTeCdKunAUEhFqy+27B5VFsBymTDlKGG4E+y
BTKcQD2Ril6EK5dV7WMQq9BiRYgNAwQX8TvJBuWzBQlQpeOPLOiFtauhmpm8xCa5T7lij79NrNHN
d848Sy760XaGnYQMfg1KX/wsnah7MEWJus7PumKvFy/OCLz7G4Rm++iPKnzuOmUzFFvMPJiOp0va
S+dJMAK0NlM1Nf7VIa+YRnkaqpaMGZd8GMswaJIw0GMhQDQYr6a8AcLX5fH4s4bl3jPRse1L1lqt
9SMIlEbz7Op16FoBQrbZy36qqS3uRkl4KGKq4kmltgs4qjmqMnUPbPJ+zcQmMd2cRoQpAspmtZio
JpUddOymN7gjkiMKEAYdEcx2Xk4xMCVGUm+6xIhhcra6Z2+0w88sEtHR+B2/7haA/NQI7ChW0j3k
ZpM1m5QZ482MwmSrwX+8iqigzutHix54dj+Ioyx38OXSX7ZnWZCPxhKSwhDQf4TWB3GU3p3VQwqM
iFFc6SlQz1EGnagYlHnppli+JZnbvABOEc8+vN5jokbEjrXuoo2bLxrIvs/Hfa1UQfVZAoMmBi61
2k84JmV8TgTcZ9QZReA82/SFI8qTLnprZ/iXmU5+RZEAleNg9Jy3FnLT+YBWaUZMlmYaoiJwEZ2w
DQ3dGfRc1reUfDFWl3jlTgQHKSq3djNlQ/rBJ23SqzICUYKvP0zJAATssUVsQ7uQMB8Fe1WPWOSF
6CW748YPL12t5WkWmMV3jZNbMUWnHcBhDKwfruGGd307D8fG9KNXJVBTbjIDRQbg0TE1tswNeWyG
1Ig+cN4vBEGmrmcoYONLn5UEn0Z2m0abBnntPWzOhYiJPH0bYTL5KLOpvnZMOO0T8oNwOxj6XY9G
aW+gfkX7ciiMx7IX9Tfj74HhcZVsR98e+q3Z9/TUDOs7FgBalm98+JmxM42kigXwAWoILh56kN5t
YDs0aGeYHbLoBu6AhRIEzVhb71M9iM2AG87aycQsHSQsTfdulMzetz7qwlfIROZbkyKKNZvZ/kz7
zgZbM4ebsJvbHeJIdUsyT/ilxFxdmTOHGQNSOKMsSGYE3sUcVXsdT+zh+GPpmR4FHl9c++KJcbdH
epTDQ7+qnK456KzlB5D5nC8zyXmk2SNKgtVlDhp3lUM1Z5PTO5wXwOfSYl/lyCyRSbk97h5PzNMu
yMfa2LP/CIyVvdw7uGyrF66eCPVvlvn9upqG+jlPu/mcU6HveMvYdWRBB6S1gN1aR1x4gGzCFdqy
7oTaH+tkkSz8NlnJ8q6JVI9shseBdsVnxosCBBZAklAS+wL4GnQuVibskfBRXaRuR07TOTnLsBn3
Sd6zOEKnkZVrxtCoYsNaJA+GFVreBuelwlUxjObyoDMMnLvW3sZmSAi6lnxue/LppyVDSv1qUZre
zjhoK0bJRG8QCEYlFFZd8kZZTw6TWXX3Rl7tRedNd8lohQ9ItuMXq3OBb9jaX0fYZCSkLRspQind
deKH7ZIJk9wqX/HY2p7hPBfoqT8H/D08M2nrI8KONaKeRXy8JsbTXAn0RTfBnFzQTECZH7iQ+wYp
oVnVVBB28jRM2XiFDsMXJ06TX+3KYPaFrOLqoM+CYMeW5GHC5LWCEWmekwhxk5SE+1bFQ09kw8qo
ZkYJIfxnMy43FLCfyCLdzejBzNKxuZKLnNDJar4fX+jthkj6J0b11X7OPXst6xr8bi1GktyzMrjD
20JL4yn8BpscMzuKdq+uzkhfSfQJHVrLig8VdRCF0C+Jdu2KYGkqjtDk5wfPzjy4WCLFdzQO/EBY
fiVjCTt30Eyqvv3uNb3Y3gnS7rMP4NjtJLnAcBTauj4w6zMvOQYQREJgYOt1Bt/H5Wh1mRWHbMDG
47KnX5wNM9VaDtzz0XE0qC/dzT1h744KKPlc7sO6T/vXjjnkK6v8YusDd4VQS6nirehEga+YQUCY
QtaY3idkHv/eQdb3Ys0Lw6YZ0vyEFqAWIMGpvratMuGexkSZbi2M9GBkdRjeNaqer7nZDoe29J2n
DLsxnFU7uxWxF7xNTM7N9WT1RbXJA7a8x2hKHRpI7Au8eRzg9RpuNaoldPPtd5gzYQMSZEs4GmOm
H5FC4ImiYrcd2MOZ6R5MYKCX3ggTtdVxRdxmJutfHT5FjvjMAmLH++JwroJGhkvtORxijHJddWmb
sRhvSwJpwEvGRl+uMRAO89aJAeDdxuYUlJssXhrZGrOIt8ryMGW2QUHs7lyd2I9DG2GLw64CrSkb
bHs4heCEgp3F5vAaVEV46ge/CCh7TKLrfA+oo6Wd/FSzylBUa3bwBDjZfgVh6L3yUGfDyXIYrUkr
wVLMoQMdj6PiWdfRUJ7phtnYmenYjCjWQlcQVBC2lKyIBs/4XYyPwGjSCT/P7BOOalJGbUe7VCnS
tkANu870WFLznoTtKdFR9FoAJX1pgSOm+Jc7Lzi63Rgfi6rtSTFrjG/TyqJTHlm/01+M8qinkaO4
CpLsTYwOpNc0N7pX3u36xrFmdIazFN3R5TA/RKqwz7MT08e7UXeRDMvZRkfsTliz8T7xQ/TryXOm
az0AOCcDL45ghVEe9Rtk4+5TZ9oNDoU/da7/oB/7a5oYPm7svAQzCUGnajkO7eif2zFcMTiZUgcI
DPi7Y9XFP8u0fGys+k2E8tF2Sy5Wn/kcReYPxR7nb+ODf9oP/iVq5/dv75lmgBgB1Yv515C4PFK2
zEcDGV2kCMye6/LCi1+c//+/5e8d7Z95F8tvSeQlHafJ93H/muij1YxYdHZgBcXdMmRGGLj2DWEE
BydhKbnOh1oSHRAiTy65nmzkOVhnV9ZQjG/WpF3Ah2V/8WrZPeQss2+Wl2yNmMm+GiN7SdumUUiR
2ZYQrzO/u0O/XkW7/5ZJyz8NwvifalzHorfIrv75PIYe5KP9t38QlvHHV/4xknF+w6Jg81lDFrYQ
VkBp/AFk8X9j7QhyBZOMWCArzF3+Q2hm/uYsAjMmOBjUl8nL30cyNvI0IjT4SiKpLHRr/5LS7K9R
GUSButjVycsw6WQtwY/w58cQZmHotb077EG9hY/oYPRtSb5LvRZh2v6EnpufRzNs6v8iuoizfHnA
//xokCHk0J3Ac+AXZ2L/l+/cKw/aljsMe8/po13aCrf+YB5JjZsOliNXfc0qFz7W2L8V9LTzFsts
DYrIB6jJZnw0PdKJa8teq1YU71ETISnRFrA7x9Jxtw5aQda5wvyxziXl3mG0saKvm95CimqNHXjD
ugr0TwQPK9GBTd7bzNXepSOnD13Z4Ys0oVdtsT4O97AN8VfkHYVvmhTMZII6Qmg9WHb/Vjqw3RAL
DptAyrOTkoVB8rlmG4NIoPzJJGKddGLYzJirNiqqcIaxUVDtmN2Hfe6/0nc2e4GL/9LKGrpb4joe
eqDYi56NoUgzRE8GQt/Anta4k779yiU/V4odfBn72NlTxkI3uQuS3t8NE8Pp0mdXYVglwUFyQAGO
q8wauR8DAyl+aCNmw9DgZiz0C1Il8J0K57asR4a2kNltpv4bJG98Ydu4u7L22FMvXYBXs/ZuJ/uD
UQR9bejQ0SosFAWWMNHuCQnZYfwfVg1OklUjwj2GBLVW7lzwh6pxbUdqBA3QNxeKiu6I+W5huqge
PQa4lqpFRmg16BT7WJGzMab+FjmH2KgpwmrnxmBZTGXtnFS4R4cx38oYyG202r5nH6owHaKCIbR7
mtE9kjCQR1m/i+pY0ovl3j5EYLFp6TX289iyIIGCToiGFRdYdwznq7aG+NA7prHxDc+4zsiagOI2
6YOeC5VvSgcJJPS5NFsFUwQievGfk4QYJDLeOIHvhEvxRB84Ckd9AKvEu13Pgvc9xTXzHvdOcAPi
2PpJzSi/IOll/jrIa1cglUBcSAbwxUTeXEBhN9NrZocNuC+WeKZjnKSo6xPZLdWrpNPgtc5acF0m
XowZ/fdI0houGVScpll5Husvr7ojpLNAMAX/JF7hMS83bBdc1on5vJR6orgUSlr7yUKfxnwqCR7l
kkeAGcoxN41XzvYWuimV/IwT7cZsBfIE1ejh3kaQvXPiRMenOK5Zuja0Vu+qCzSabpsiCxMPXtzG
N6IHDZ3zaHYpXnuPmpT6qbKPucUoa5WYQXygZ3KeKpANEZSBgH23G/QZgS+QKwQNZ13cClkNLwRX
UF8GoT8+5t5ks+c0nHbcBu6IFB68ofVdNeg/PSGtl1zAXtt30nJ+ld4YhTtH2LpdCdDe6Pln7RoP
+AVHNPoNPaNC3IiP2GZzAecS/LEAdfzU2yn5FmljnNvaZKbFP8CS49R/6Gc4CPx8Uu2K2biNHP3l
xflPJZOLNWT72jSIRNO2WMnBLg4DkVS3noOOtnH6CwQOVl/ayy9hh3R9tpbBqskaWs5Gd8jq5lqC
Pb0j6+OL9h1FbtXKddQV8cGEF3VTQsvb2WT47nwt611MYM1dEhndfmJ0iJtusrfdOFU/Z68ddloa
3tXUGSpRWqrxEql8+iVlhFsnHe30HGKcT/gAB8RozSUD6lWrXeunz0LnBE24OIe+fzsxumQ8qayO
LAH4I953U5E5kCIB1uzeS0PyXBpvHUImQFxwOTzLfc4TTbxBOfT3IbVQswIMEWw6YoJPcz9/47nj
/FCV41DOYpxB8+rfDNjQCb6ZxSqEurgdZZxSBybyzjDRFLDx7NkrVWP0gFw0F08D2a/dytR5d8xj
OtrOkP1VjewKtuQQVgBDOn0btED3yJ7EOMiIF2ol0XEGp0X8M2DmvDFKNziIYAlJcH1zXTBoZftq
289BAZTX5X1ENMIkjpmZeYQRcoXFBDY0jg59Yct1JcEoFwk7ZttLTr3n/uJ2Sq9lRTRU0UIjYewy
u+oIc2la1xHRPdt2nk3AnSq2yo2hm/YrNTReMszZ5sX3ShapdpR1pG20RjbBrR7imykZHlId55ij
aRsKX+CSAHSx16mY8G/ywOxdWpvhUNceuQPDMARXBkHyxed9whhttQcNo/ULdYdzp6Ym+qnZATqP
kFQ5Zru5TEjB6Jj6LkzAFqMT1QEuKismRaJuZ9YOs1hnvfmzZni3c6Wa94VtAXlPw83Ulm8GYGO5
6NXsiVlvLlhW4+ey9qnsKaWJsQospjZp9zTSmwOosTLn6it/xPrutfaqGMYGY3l5HwlGpGxW242q
pXFXdMiDJ2NcBshk+wXOzlRturGw6GzsJoZOGR/RghCbETgtNFluJrcdVoLROr9CchMO5lfjT5+a
8/04Kp9SwbT1MZ1x2KHJsQ8GC4pVGkOpte0CeVkxMYZq3X0wUD5HsQ11NEETBdgYuaEbv8SCYWPT
jXwAyK7djLHogM46oMSlMScPcqoZZ2bpDnzXNpWetet0b1+SCT8D0G1rybdIv6YYUHrUD91NoQKx
Qjxhr6ppYkeuGnsVK9SDtQ/zg3do3FILirWyShhq0/wcFQMvpPxdLM4LWxDFdYPMAcq8qp9HNzGe
SKJoDx1h2kupAQnEwy1d4XbYcwIFyH3reBvkrceM0c4hrzregcWHA/YuvFOG5vGVtnMLTgcTEKiV
td0Ok7NH955uwXjGuOXQZgjRMmVRqeOeKRcUOLDlTQWa4eKOTdWdl9bhNmOFEWyrMhrfQ5/0M7+b
zbMZFvkvUJbe0eDKOVpDOL5izfE2vT1Vw250zQp4yNTjHPLN6JeZzKTLu7DfWQnY6MEyM9oz1HbT
VZVayV1swEhZ5/FgnrzYgbRmZ+IjtNrmMmClvmXDlI+rxWFL5FcPdTcOJROeAY39KbZ7pECh5Z7N
YLCeUHxE34Viik4aWyD3QQsqjoPJio5ZZ7oniOpY0ecpC7exMNLTsiCBAh8Dn9sj48/3ktXmC6iy
cIVzA6m41FO4TuyCYDG8hsO6QBle8SaUuIaCwHiyfS87pInS52zK5n1p6uHNQXJ47hsUvot4NkFB
X6I5Vn0I9800c9BuiZif8kzr7z7zJI9pkOcPLc6xhxClOvaiFNgBpW3PssP2dxme+JcAMN41+nf2
zmQ3cmTN0q9y0XsmSCNpJIGqAtrnQT5pljaESxHBeTLOfPr+GHXrIitRXcOmV71JZGRkKFxyutk/
nPOdMM8PIW31dhTAQLn8HNShPAcwia0K7ECmp8hTteG56zNr1wEAuEEPb6gmJd4SoHOn1HCNY5O7
zruW9khfgqp4Ny1/j0XCxhMWnLFZSxaOwGTW7OI6DK4JmADEx3q95MQzQIlM0QMISHIHHKW2hYZr
DgFnNCydis5i0daINWEFSB6mBJPY2fecEJc82ENBDMFSZGPzKEHj7Bnxz4y33HgxZYfYoVANQ2e/
x205aRAKrlwR3G/AdrqRA4wZbFazX01TvAMe4uuNNHMWZxIZIhbDeOmk3j3G5wD9lwSRCI/MVsBq
3FSop39QtKDRRv0bLRG9YgVthzHfZuiY9mXV1R98aKdHzaupNu0h35IozXBa08U6dtxkbWdFQLiJ
GVyLQYlzX2PxuxemGNCbDlGVPmmS0O5VU07o86uWBo90OoLxkCapgQx10encsi170oV0O21rl0X8
mFl98DyURvRr0hIBC0cGxRorf7BtlV7fQPkYH23hWc/t0BPOMiqB8gXmxQSsl4lKkGnhj6GX8UGT
lnmvLAFSA0hyxNtRyuFRp0D9qcxiOgR9YboLojWqx1EZnBUTw28KttrgVLObKkAACnp6oWqzZUSW
6fcEOsyLLXWpnl1Gd82ZOCHLXE8xs661UbMGCTLQ9bCiYkzqdsBEycsCAgGi1hijfWnwEK7aQENL
3tq1WjfZKDFmJnx6oZC4BslQXXAkrMqTi8SsynOgnBANqWZiGtFKB+Vo6SD0LLoy2FdFa36kUx9u
c8MrX0tPtHdBS4T3qawelU3Mh4b/YwCLVtaue2zGAGM5zyEwR6nfYwdTfZB78X5mt71iltfejbKw
XWBeo/WBe2Y4dE0Pz9NDOicmU94CQjBxAwSDv7PidA0gPdlTUYcPDET7XQU0fNfyI7xDcelQE2jy
aoWl2mSaszWawrlEBI8dGimMeTAUP+bwGE4eYl+M2F6DDwB7D3ZWKJT4PdLRPxYKcJwFOPJEpPtn
G4Q/tC4bbogVfHDMoJk4rYkJWNSy834hHMayT1zQxhIyWHVwIV+V67VvfcwnJ9Xy5i1OA1AtA5YJ
0JDFIcKVQ1IStDor1JcCBfxjRTl7ZRILxiqKyp8k28HWD3qxy+tEPmM0bQ5TAGYNXXdP7BW0pBpZ
9BnXc3wtJmUCu4H0sM6MsnkYfKtHQIDqE4dseOsYAKzMkpAr3Cp9eW3pSb+qUVi3MMubzQhsYFG7
hbp0dp/sC6ci2G+Iipmfio8pysx2PRTAnRUay03SNhM7u3RcGEOrkx6BqXrEqkWUQyFODJKTI2AA
7z1yKv/Tjzjz7YA6TdZV98igGt0+tdgZ2N20nmq/ObVs0p8aqjwycjAVbyYCBA6mZeG5qXnku5rz
3imL9jOKgGn7RPzcRzbgNhNVWmoj75yT69CsMUTn0xVxq6wwS6BNA/5FxO3skB3pseDsbRB1xidg
Kf5rCuDzYDOQfgVGQoMayoxOsMtX7qx5JPfDuDrIag6+g3tJ69hPQw8RhJlk+S94FgykIz0Xzy71
5FnPuPMWY+6bP9wgocNqVaaOelAzQYdKFew0HjRjTYKXhj23SVo0FUlDFJtmlW/NUFa4zL3BeEqI
Lnt2lKjvsQawALhDW+UgDKv8ne2wf+8bnfgRL+B8OZJlgB2I0++VDPtEPsTg7ZBiSpYrmzhx/XvQ
9PRXdhuZX53M5Wshsok8Jae4o3spVyATnLdCMqRB9lc8BFRqEd6CMeYFEZOS5G66iWD8P3oap7ch
lb3jJ1lflDGniyddc2+ztjsaXRUtauH6a+I+0x0Ge4xWIHIearDoiyKIynfl6LDNkkx7tNPEZoWj
+wvDWTYc8cUyL0Cggd+Vw9nTgtDeaXLq8ZqQFzADHIxXBAEF/DMAZb86cnAJGdfHNX66QS78qYe7
WuTj+JbQQ64CH91A7URQuPnmA2oCi5RRGv/ayjZUAeph1LvwQ3iR8ezEOQ9QZEy8Bq0uHke4UAOD
oCB/tbLqV50g8WRzMeb3Sfnjr4IaFDOIxjHElmEVZlWxsmGNbOUQfSUBgy0Dzh8EiDs4cFC3XM3L
vmmwZYUxEUmd98ohUxwQnD7pfi+22Ke1YxA3Lu8mGvnWS21yWhFxtiVwptZ9bKLauiBbyB4AFrLZ
NC2s0hiHEnYVeX7EVSD3mMZ4HEiksA9TplqEtKE5X1PZJinYb3tEcnJV1XzSyLQhNtE9RcEYkhrh
ERIxZ9+EPD5f5e9AnARdIn+elBwZ6vapo4PayNRsHiGpXQkfNbbczf1j4mvEbjQGOsVWs/ttqnkW
uSKmutjE8swzoQ/S3YjqycreMFeJlscXKrsMrhTn1Slkj8u0q7bDAIO6xX42pvFECjxZzN+mZkU+
UPqKsyKVC69X8kZpkBLuEiY+eTPRnPXi1LvGCuEApSbO2ZpAMtcf+VymvrdoUlaCm2Zq5kCMtlBH
SzFLXFqtgOIcEHlUq5KUwTkQKS5aqEY4BjnArc6+mVFbnWA8p/CwKv8KOsU86b8zlnyvcI6t5zlE
kuEIENFYH6FblMeI1LhHAtHLTd6DlVwJUu7eyT5qLgzXaiKuzJqSxp2jnioECv1iskqiJa3x24PA
tmrmcCgUOPoPbQqSfedP/pPkZFpIp2XFV5UEKSBTTTZB3AYbZevTxWM9sw2FUxCcF2fuaUia8gay
Ehkq2Q78lmbmO4nn6g53gihAu4xfULByCg5FXTFvlLC6GF4ZCz7USBBsXbxKUt2Kla531FyEbZmE
brVNgRkRiyPtHqhuJbQXt+nYUs1pXZh50froZTgAKU2Hm+ML1E6jq+2bOetLm1O/WKNUn/qcBKbN
mWB1FkccxvWOdn2bkGd56di1b1TiMlWcBi5Sfmkj6nWzB5KO+o2Zcp2u8t8ZZATGN2vLDPmMF+yF
UduN/rZNKjWHmeOfMlKvfpVyMl5hmweIz0agiEyuWNt2Mo7WTkowJrKNqHxOaorxTWTXw0jkxZyb
pmFLKI7kZAlGsmUheG4ZfpDvmQTaG7yg+uDC02D2TBHNQj+Mu8fpd1hb4cjoKXQmrMappzHsnRBs
9SvigdpfsZNN26klAi4Rk3x0f+fCOawpq3UcS5lu7N+RcnEVesjzUykw3nmu+Vi7WEOXvRfh60pc
r3xrLTP+6jSdvDrP7XVrP9QKIufEqP85sqb8vTL9fqvFeXUZ2LBjKrer+tb9Dr4TuMGvZc8gzuys
jMDD5sM2SMnzXUjsuJe9T60gZRehFttM0zEPtSuy17iepSM5eSWbVoaCdaVBfvTY7PkpTOuahStO
ktohpIYYyKem6Ui78MfpmfGlfXAr4VzNkRQhQEk4zoJ20mr8aKT9MTWQNlxt4UERUawOtGHQrJXm
9GrHDBkeISDR4T1yJRcEI9Tx1GSWs27DW1Q6bbsC6uM9J42fPwQK8UUiVQJphRxCX3AT7PBpl0QC
scv9YkdLdGEIQwjJaMFWe8HU2b65pWkOC+RLqbfC4gYvAhq5gP5euHmCoolMP64RcU0tr7mRHzi9
MTjvb5psc7RTRrqN0Epum7o0X0zgFhdW4Ramba3XIUURwlinNgzcNiX2F2id/GzKJPyIBpkeG83o
rkoT8EczcHvWsXIh/vAWpPwzJAoAgydV1rJxtO59nBoSgiXF9Sa0h3irh9FwGeDgoICxEi8HtCK9
WxGrSUMOJOZIlhB9TmQZxhPARcQxUUaIMVw82OBzjmXhycnmOq3tJco4GqmBwNuzKoz6EbGe/ih6
M7+Mmk0w5gi6+2Ma3Ogsf4dmdpUrTzrITMY4eR3nu6ipjBcZeuIYVR46x6yKWIXXQAJZ0SDMOMBG
9b+jhGzo8ndGZx9SsC06ver9VTdh75CjSRs3qS5942nrumWeRtwETD2HC+Ap/5sV8XzA8SGyWcq+
oacVe9NophOWQOcQhoSHYimvj5ztXEC1p/+oLRBbK6/g5kPFRObhHECK6Nk5DEFcPVg98aTTHFRa
t9bM3JvTS3vXq5xFBa7up4z9bKXSdkUPkcbLRjb5DiOSc7A5t1edU6RPFjKsgyZyczElY/sjj4HS
LSeJf6NM9XwXW85AjRZk1d0oYaOsSVcoHmmRmH6Xef2SdKZ7Q0eToipxnKdJKP6hOIfqoKveA9g/
tHhznKsbObUGvYg4wJaf4RNqsuabGyhzFzMY4FnDnkKsXaZEtC7q8NpmTv2IwsNme8DZAmCutZDm
6k1zzUwnPZZk8T0bPuJTFIrOVQ450wR9zNrPibHafCF34uS2eK99h65kEeR9+ojQIsFq7MUChpNf
TDcoy7wjFDcP+hx0y3Ir36e6ET7Wwi5nPLS9xOJNq0HW7VopIDZT2PuXrBvlgT8W4JuotK9hDtHl
l++h3yVrIyqGOy2ze27nwN1xyH5UJHZnSYvUJizcpYi98SSbkTju3uy3qnCKZRx6T2NUC8hNqc3N
yOhy39Q62iyzH9DtCF0+I1miriD5N6SQbqBv87lGKV0Tt0z7yoaGbN69FmX+vqFs/3TCQl59XQcw
YZmDerQo6OkEUpuERLfllusGkoijziaUGGF6/REkg3pgu/pdqDm8uGxq+xIGwjn1srBuA+OMz9yZ
A48Twyf8OGhZ34QtT1OvBztOVX9O0yCQV2emkKhW/CqxX+OQ1CskOEZR435n7K5m618/ZoAGRHBs
NSd/M4k9oOj0KFlCJpyJIXo8W2xbCmBA5Sv71Gaf8fNdhxX5EQNcvpXu6ObaRfNWbHWTdNecDDOW
Vg050NL06xO7w3adzlHRqPXgm2hJyizYcD90RDmwMdsUNBTcCaQ8vk0h68TsrcyppYMREMiPGDoZ
5czZ1C7bHMa9pX0vbYtcnzBtoPkSJLywmJGAemOOcWpg9wmUPxXw3aYOn2yIdRvk6v1zBGX9R9GP
wxfEkOa5GjCBLWCzzue/P8sxiLkqFtOcs12B/M5mlX3wyoiU0mTK6PHQGXMYd63rsIdJGpOLJmnC
E4xz/Sv9He/dlz78bTVycY1z9Lc/58jxTWH35w4GMlECMhltNPJoU9Ewq9oGGFoGAvZD7KfjG1Zw
wd6GDHIhSu78vJrzlKQOLavwheavGieaTm3kc3o3PanmjifrQzDUiLfsZHS+PT0GuyZ1Nn5ImApu
K/E7KN3wRky+WRSqBYM2vAfx71j1LJdzYpeErfDggc/1lxiAoPjV2KLA3VrGS9op9igiT45D5wyE
YvuatmfInhEQp0iJ5mXwoVv4bSRe2NmaKeo7gcQ9m5Ph0bPlZ0Cr1o3Li9rld4S8T2B5vW90kn5X
6NGHd+bNWKNw9D8Hc3eVubgi2sAbiCJlP7juQcoTn5zqJ3LNxI/EKuZLLPU2AKYUWbJGCwDRRkWw
9BgOH6dMNw64HIczSjdCHI15SA6ffMGaRqyhAxl8sjq8dHF/Izz5ir+7p7uu31uCTg+jnyMo1HJt
3SRGverHqvtplHZ8aiknzngFOb8mjKWOo+cPoGsEKa78G/ZUnBBGW+vvOhIxQAxhckpUL9ZFo4dz
7mmHSgzp7XvYltNNEVP/UGBrY41uaGtL+Nk+NRz9Oy07Zx2UrnrIgI1fMBbGallGfbRq0376rgMz
3KGXc/ZkLfY76nXGxEUb2P9fG/Qzb9gU/hf0KUMahEogVP3P9EHPP9N7Htzz+5/tWn/6k3/XBxl/
IPGRsKgkX0/os3HpH/ogAU3Kwsxl6H/HTf1bYJP3B2pix/PwUAvXRVv0D32QYf+BHNpDHOQSfIEL
9X9m2fL+qtORtm1CwWE4Al7DtMRfkoCixI1m+kSAPJmJPITjXdYMYlmg1954Wtb/jN0xn0P1vF1b
4LjFyFlvulCaDJDRqRCuk+trVpE6aYd4Qm617JuNAdVn38z4IPQ0w9nxA3kygd/tUagWm8b17R9K
+MVmSgeWPg4JcF91hNTjFOsWSAk1RPIdP0r42lDRnKqCpTlrpQaAuGp190j7Tr5z3zfDAieMRwBB
zE4aHwg1WmtxmbLO//aBB9NPuEfk5t27pPxbgrAUAKwMGU2M7mg+FdvWTYU8EDQ+NS97xSJ+yTPH
KhEOyH5aiJRimO6Ok2CZe0F24ZqwqA0sshYJu/XsU+u7Ub4d8Nm95ErvPjygyIx1najZl17sP3NH
Y30VesKyLYJEex45DrhFtYH0x4aw7kuDOvRV5XZE8KKK9OOAM2rR9ePZGI1uh1Wk/y70LPvUzJQ9
Yc3i49Ikg8agPAe8PaaG/errvfnQmKb2HCaO/q4VOQ47gJNcMlXX3zogpWtlBsEPd0z5gQdymF94
am7KhNfehugBChdQZSuKBwILOcJ4m/MviKz2vg51ugGU1IIXiVpjoZuYTRI9Ni4i8xDmJw5R4H4R
ByluDJNgJs71LUVLQUC2ofZWiFSgq/sDyFtcqK2ACx/04WM7YDXt44AtKDAPZPjYlpn8tlN/D8Iq
PvTstU48UG3MhMLFMCBJ5VwHqYNRWXmsUGtkzdSUbIGU3DlaFr2WkBZX06BVRwPFzSNtcrbM6C0v
jufSmmTsz7WmNy8hPJ01IJtgJ9tMP/KO+nuh1dUmmxL9s5qm6cCsiOLJzEmGjnlQFeytL6Y8w0Y3
hxpQkAAlmLvPVdXTQKtiiSQpvNKosdqC9/BSEl69CVrXukdGOx4jAKRLhlbFhnZ8YTqqftP18gOs
ByNtB+E0b9Nr7XVQkvO2ge8JcjV6QquwU0N8LQXANxBeEn2Iw7ASzw7G6wEWRtWW7Q5MUFku0X0n
zqKkM33mc+CcgALLRy+xZb7TGbAe0lDz32tHdwkZj4tkVZiG6W75nyKUcoPJwCxSJGkBca125Mva
Z50fHy1tg4oH71q0h1ODOCkrpPWax651tjPX3LGfxUgzZlj+faePfukd0ylFcjFivcGvv/Q0Q5lM
IJP37OQGcnpI/bz9UleA7W05XkOLAA9MB/jpY9gXCzG5wbUkoBNnDb62x8F1x3LZjxg0cbd2H2UU
l+cosvrDqOf2mUkgHR+45YmvRD1JhLbx6InK2blTBUvVL+3umVG3eKF76XeyH8YvL42y57ERhdoJ
FBZfPN/Rr1B2polAw6jcBQzR8G74qcWcaXCJrcO+7uDnr3IgLDTxc+yGWTHzjCvEgBWVXmb74bZk
O3zBQ4+WJRPBwVe2eEoysmmUVgleJDXWNWQ1lq2ErIy1rprA2rZ6G1ymPjZunQrkFqVO89CEZfYd
8wjzrvqmeMXF1zzAajIRU0/VzjURKhr4s855nk1gexUZCjiyff0ofRJfvKoPjrSz8YPBThlPhW3P
PZ9mGM+aLcnOJDdDW/P5dc5O0mQ39uP6o0W2bLlgvWqGB5TyzkuQZrq5bMtRffdTQaBkxu7XIfyi
WgJ8WMrWPcQVSGI68aKC/jl0ag1mPUEn0lf1OplzxUxyVHe9l5/1WIEvNTRbW5XmQD6m1xi7wTWy
m4ybfmnzwWXYk0VbZskRgsYpf6pZK1K4R7iwIu9C5E9wIrjG/U5Qrp6Q7CQbQ7DVrFTTHQOZiZ3T
2PpXMlUJCyF4fnGOtjDMbOdIs8t7KAL54HtVwsCOqAHOovzIAAY8FDicfu1k2Rc40mKdGpramQy7
37Sw2ki3fYtlWm756Id7I5H0OyJcaXHS/bCK6Gdcl85aIragBzFInChYaYBOBaJhVVu7ta09mQkX
oVkUyb7UbgaxbLtxCvI9W9GDHiggE4Uc9HWTauP7WM6WSVbG6iZ8lMOgALVyrSyxwnPwPGXOsMls
TA9FWL6n+ij2admQKq6ir9nmlh6EJRxzUaI7Rc1i4fnDojdsGt/qHo3Oik9Dp5WYr8rmrIQ4Oq79
2Q7lDmcREzhI6AssRe0SsYOBo0I8GFYzwSkPXR2WgYLuuuhBiK8Kp42PwsxdF1ACs8nFYPtMq0Kd
f20LK9uSHXFQid/GS98mLAPVDfL8leHSXZNn2JdYeNN7NqbZQeJP/jBBtrAnD8foxNKs2+Yhw+wl
vMHqsWpStZ2q3sU0ghJz6XRDe8xCNjsbgddqRSQ5M5JWM39mIGijNVe8naytsgkpZrQAOh3yrW7J
5Jl7IBJ1MSxGQe+5xAkuv/Oibi8OosFLlIQ1UhHwTygpsHtBDF6m7KCLwr3wbbElDOwxfmb2D97R
90geWBp+P7zCRPrh8bh/MItdUfac7NBtN0kNu5EDsXqMJM0og+bM/O1C55tiFgTXTtywP04f8C9J
sILUcIgJ3+gXegp8We8B45qe6k8oDuyvWiT+Z8BfvAiMZli7nkkMBhvmjTJL9VI4Xb4LZLpO8YMd
pMraK5l9wSsZ0OU2Ayb/y9Sd9L3vrHIjHESOi5lIFO1SGs9dn3uEenW4lqEG5h2sJ4KAr9wB/bZN
k+7s2u50EBRkr9HkJAe4TMOhQhOyMqtK35eZ3XAhOfYDZlUaMVdE7j5U/KzYO03forL1nRs09cq0
J39TZ1UXrDKDaXxob1mXvCCYnBYICFeODeS9NNVK1HM0DgFZLk1bS6oyud+9+mlaPfVcwaOYDHLN
0KVYcBCvyH/IVpbUVlKMN82szENR9NYempu9Y95S3G3OM9LQKSnsOlMEsOX6huVOwQ1DKnGsXPcm
J814CHwI2Rme7lOOj5FYcx+AdJpDHPbZVEamOAddexRi/GUYIIDp/X19QNgobdjiNTxHG4WsoNQ6
eyzXNzlss2NDPONWm4hyrntuFU8Z3XPjq+ZltNoUHOKAPMoYznpAF+6wY4HdApTM79Bl1ujQ1iy9
CIW3Sm8DfHUIl4ySme123UOUOdMXWWDD2o/1eGOFQf6gl4n5xs8bkpjF9DhZlmXkbCDWW2s70LVd
HlnhwfEd51Z23OU+egKCjP3kImwnnZk1/k1Hx/+Q6XkCkBQRCpkoiX3lE4qTEWueeqAPyW55IOyf
JDAHS4u5+MUchHG2ZyVWq1L7JzR/7yRZK6BEDaMnE4Lp0dYl7NS4yqMPzciaE8dmuq/wOK7qyvkO
2s7bOTmpGIEVt+eG8cqHZTVkrcQ5Kz+CjmbQmxmXJxg+0LMUmM19kQU1Iym7HDk9QBEF05BvSGxr
d56CrqXZzvhIKlNNHrlqD0Xk+KtcQ3NlDsn42pt1fhmy8L2Qjn/V/TL56HW32plOGa3GxNySE5Dg
bIurjRPN8BV89quRKddZOTE3XekH65K6aZ3rHM6tJ9GMZ4n9ptPK8GN22Xqg+FpRPzJ3xFL+6eVp
ciCQigdY1daDazQlw4+gBR1XR0F4CwTm8KyV7VqU0/Dtj2mylBH3ng+mfgVyutvUrI0eBgfqHxqJ
F9l0wZs7J5ITGTZTJLoPpYI967wtArlybwAlxTHfXblRBwQIlLwr3WYzkSB/13WEiLRZDf6G/juK
+vY58crsEKOx4LHuur1pG8bBGdp0LWrQ8kOW+LueqYWHnnkB5woiTPqj73TvR8B+Yx8XfClKWH2B
wFB9j1pIjndH4t7CilJUzX2hQe/tAUsxBd/kLM/XpdVbF8128eaHibr2bY4lQhbll84Dg4DL6Pax
gEMYiRg/g1FTTlSetmucsTllng7fPohGBsVRTb0Qp/fE8Ca+FbAfWT6F3zRjYt/ZDDRjX7OIwWuq
F5KUWCN3k1Muqtw0PnBQaJ9ENbYb1gnlDlc6O6LIS0uQZkNG09O4xlW5GbrODg+EmxTkQHleskGn
wW7X67H108l10bKseb9sx0vex3zoebJ6ItwxZeNpbyFBsDpksIOjg+Fxi+kDhcgvj4K/a7yHIff4
+mUDrz+fVmzg8Hz3+oE9k77OnAyS1bADtfbs4lBdQjiOrhFXIuyffNwhdMCBYqlq35kFamm+y49K
L7r71BmKoGFfvmr41h6KsfC/Qb9xfY5tjjlV2d6WtwfsXoaCxZzS8kGSFPPhuH5LbWTb+0KnpG1N
sNALb4QgZOAO1XceYji1yA0N63Wec8RXUeZtBYkpi7DHSUGpX7gbX8Xut45+zcIAao8LRMrOpyc1
6Sw0VJWvJSXSGvSzd24ger0zCYu2Y0jCrBTmcJc5Xg5GlznO43ZEEmXl0y3QtO6Q2NNAZG3d1zA1
EhJfcHOuSbCc9hOTikcv89QdQCO7FtWX7yX3G0d8TZbmaGVrmfR4nxuhEz7ZlBKWLEmbwq+KWwNV
Fx1E0amfpOl2BBHL3lnUnVWfpF3Idd+ODLsTtpofIFmqrVOLX1GSk5fEVogoEuTaVzcwUF2gCyAo
hFEqer02XJWgIU+DM4mD8oXYaOOYvbd2QuU6Oek15+MOZjotznPk4DlVagbcQTJekYvcsxfIRH1N
nKa8UFwTYGMiX9qpmNzMRcUlip+kIqwmCu10X8rMZbs9qae4pIYlmi7JdhlhzyvAUC7JxQbbjZSN
kNQ1LNSmA7G7ToJXK0Zi7isfNaA3dfG+z6VY2HU/HUgHLQ8VKQDv3WR2zx5V6K0VPbfJFJuvmRii
g9cZMSHPLXeR309ne7JL+IelHjyQ5Gmc8hoxGfwrScJJau/1sgPNgviAYDxsZ/a9I7G+XHiJqd+R
VCfIXJ1peLMSADkwoL2awUNj6dU68Ir2qE01GqYCMAfGI23ajKAOTtzj5Uc4+OVr51T2HCVHY+A2
9QIPVXExXct9AU/oHFxlI9VqO2zomsjOdjVSYiHFZzfvxFH3bjgQRm09ZrhqDWKramPCO98n8mMy
4LXas9CjQUUOTN2m6oxiwL5aa1VrNGbxNa5lwFvr3sueCUgYaywZhwjNDz043wdueFzMHXJv6buc
rlhRE5wU8+yBOMRsZzQgV5SWAuRNdah8SU0WZ84u9ksjcGs1YFIKwE5LiV5UqzJgykbp6ziA8iXf
NeWtJsGT+3F6QrjNixVYcezBwvT2/9YbOsccfJMLo7jNmvpf/unvsQere3P/d7/AScJQ9tb+VOPj
T7bWzb/8079afef/87/7m3/7b412Hcv2dETyQuDAZP5qzKbe/7sJdHX/oe5/u+c/AHMF2EF39+5n
Gv3tf/MfVvfsnv/+rVXU/nkG/B/+FX+PJTD/wO8pLJKMbVufrZH/mAbrfzCDtXXbQfygW6Qa/8Mt
KvQ/HIv9hMdv8LKl/ie3qP7HHJzN1+Pbmb+k+z8BeBnmX6fBNjNlSyCNMqRF/ef9JZeAR5uJnJys
td+/tGNxYqG7CTYhDUy0AAEK+zmyMW48mi+oBTGWT/FLXUWbKHvzh2ZFcsjS7YjMS7JPz+9WSbgL
Ydq2ZBO4atvRaMCM3Yfu1++YTUJUFm301hJ2FTUkeiiMbtPTPGTqxXgxQ7UxtUPp/mJflkLaeu4o
xX+EebogIXWEjJITT6TwispfTFaWCd6TUKNmkHs7brIF7vRzR2wJlJZlCiI9k+TpSPLiBive2NpW
lzG6RWIBl0WbnocQ2iB9bt5/6V7+Ujf6LaumcBUBY1rY5liuaydeWvl3k17QbjeLtkvwmcYAewMU
OYgzCXKB+HI14hh087Q3TbArI64Ui/AEiNHoxh9Mkl2WdVmi21Bcoiz/WoCOMtavKZuzoSQ8SjOL
n3ZrMWyurA+dY4W3ad0VMKW9gM0g+e11wt0P1owo3ViqFWMhgGTNtZHm2fDN78SR16HgtYKFtZnn
iNchGl9QE9Iyo9e28EwwvDOIUHWyBUJiNDxhdA2ykguSTmRhIceowFfHw+lPH5vrvzp//5a32bxR
bup//l+GwfLk3zmC588dS2DdIWKDBG35l2cr6fQaha+GNmzKXpgHFUTL1lfEDruwJ5xH6IzvHIkg
Id+m5cUGsIW1+dhkbrsadbNbZPU8ivO9vUT3mWgIq9p+o2JyWlrfvJpdsRkG+2mmnWCBg7NpwrHJ
jzosdlXmR2MEIOWu85EpVzTdQCHsXKdfK4N6hLcQJvovS9mPdvJBeb3xWxtvcoYUDjkcmZWYGVdV
T/4qZDNm4CssLqsZcFZO+lXZaoPZ7Trq3gNxFieI/4zDsm0WNs9xyUjbkNuJusH4lDbs86k9VHKC
9ASYXisCriMHSZTHUwkoZ1OCiHDzk1OlW80nFipzv0ij2aUpAaez2KDVyE1M2ulhGhqWmP59LO1N
ge424wsS5RrV6DPHA8cF+M7gHOfPQqmTgkBbs/rOh082lMOxFCNLDAI6Piof9ZkWpu9abK7DElBl
PINTpLUxpLerTPWDjq9adNl4Qd+PodMHWTyr2I9VP8d3TJ//+WMi/kpumJ8SE5Kg7oIUg+byF47f
NDtwVJ/7a7IffoIKeYOKQbVifFbseKdOHQxHPdK+nqe2uwS12sf9MA+EFwaDlw1s1YfE9uIVkzl2
o94lxNeH/gutm8fCpiHzIux+lXb+XzzdTN/+8nSTtoiRTucA54IxdHdOfPkTf7CmPSqpjXw0vAqv
ljAPPv72yS6WA0kEBIDaOKJDd9twLpaB3GmwTxeVgYnB2RBFtq1C5O2OhngKWApEccfhmQ3YG4to
x8gNioSkW4+6Jw7WrZkO1yhun0rNeJlMJitK/Ajs4Smz5pQC9/9wdya9kSNblv4rjVo3ExyNtEXV
wp0+avLQrNgQUkjiPBlpnH59ff5eVnWkMisSXahFo4EHPCQiI92dg5nde8/5DgbABDMlAb18sCDy
ji46S+Ngf5o6IX6i741LYMy0QRYgNoSV3ybDcBoDfUGAJoMAUZGYBH4L4MH31l8sZJnDPcLTG/g2
y0p7zSfhvvDAneZ+7I1PmTgFIYXiUxjFXUdSQEn8kho6hIfWJ2haop3gHuGESuMWqYOLI0qu+8R7
HLEqOwGNSl+9jYlxmNHQ1+W46Sxg6uMa7TT0C++pauzVmCZ7N5o2tJ2uTCM9kRwLLMa0wyyQe/zw
OSJmerX0WFoMwaJyn5e8fQDddaMJ5w4H3a/PflyH9nUbm3tI13deMu5NIIpVn/0A4XhXEB2jbYeO
Eu975oUiC05xZR7qZjyNLqzvIrgrLbSSusTkZsoNkakcyQiHSMwtt/7StIrNOIzsMukT6cb7wddg
xYH7zldmfdlHCBpnb9tLIkR9utzdc7bcRQKSYhqEib6Q+EvoWj8pLuFu9mF5ZZG1JdpmF+TLJhlp
8iun/8wTquBenDRdVWy3L20JW1Oe9XL4HvG1OW6LVdDH/1H632qGTmCM27BSI3DLZjilXvajLVyg
TdQzQYluRj65QOXp3eMlMLaNZvpY19FlxWu4kkN96tt8b5OBkdXNHSXubR5nFy7YfKJbBEEnIPYI
k+Dv96ji9LYjySCKO0yS+XNmj8SsTftSJ5KpFQSxqOfIm1TPceddTsp5LHqkNp549pb2fgJZSJyQ
PrSR/7ngB4/IItyMpNswWY4vEOD7ULmZNao4KDaeu1zmINFbUd+ULccLXxFr2C30LkZ1WzvzK+xJ
+Ha6fzYLB01GRQmeyvmk3P5hWILjQIgOYUbpxsgPue09Ch88Q29NazvJ7q1OEJagL8xpeiunRa4M
Uq6twtkbJItOpnkqMd1gbHukD7kKkOoqV94SAgqM84VyZ1UDmJQRVpkh/eYQmzHztLtZ87mk9mrm
ik2TvCNQnL5duqv75aCs9jYy3oacFsFifp/iiUDYaWtpWIL0/+n7DcxVvdtIfgCHo2m4cQ1cetcN
PTjnptK3dJQRfZahJotBOLfDDLY7Cx5KKGE5p4566TFyO7R7p9DOPrCM7Kox2OTdsy/vMZuu0snF
JU9/Igkt+0XHd0RT70SgyKL8ZpzDMbrxlvEwj4vBkP6WeGbM/sulCWuUQhuPybxPhXtQPgqckukP
4c6ZYH+4ITCRPjPtDee51xjfZt7r3H4O5InxJm49wPGkAbBWPrVwBtY69YgDfRtRCZb6c8pq6GDy
bXKcYiuH7s1oxD5V8Z545PdhJCtGS9jIeS3DGTs2vecxtOd21cs6OGTMwvGGSyx8cfmYzpjQCTZ1
3w2FfTwwAkagRPqM9XLhqeo+icFyL5l1jvd5qXF41DkyY6avS9T7a9rkyHYqBzpnnxcbZgUVY7RK
Y7yqftR62QWLv+9RH4syVWsz4DgVJ9MdYyCyn034/ybIvGx87ckG0gzFYRgw02VyuAj/DWHqUY7J
RzDre0kQ+rrNbCQNM36djqOJjBD0Rz5z07PwKxv6+wLfZWPR3VjcS2JcP3OzWGfWLu4x1p0zf2t1
BWKP1de9Ivjwep77XeC0xMSTYLNVLpMaF6F2OGLVxMSvDPrksicWx5hX/ztZ0Nf7mmNa48lTzgCA
mAt9n5olCMiYUWfNJAhj862TWEeuTQr7nSghm1RLQm39fu1XmkR0g8wytxR3/1P16P+DlaYjLIv6
6r+uLZ8+uv5/rT7QEBU/l4+//71/FoySAg9OEQwrH4XOz8TnACGQzbwH2rPFaQnK0P8pGP3fQLn4
UJh9iMjIE/kjeuB98q//YlsE2cErCnyqT+A87v8VXggZ0h+O9ALJkCSqz/FsYvP+dKT3zxluBYwP
Qrx1vm3NTK6GmMAetCwBrtf58NPl+asa4k+HLJjXFmdX3+eKII76csjKbLJ8QF1jsMy7mIzmPPvA
tNh+G6yq2ZBoNYZltCCS0fxbHc7oAQ83+WUay1pUrBEkOsijo2AI/+Z70TL4eh1cG5mWa3o2aG7/
C+zobJNx4T8GOyy63/uK72GNuHwZue1J9zhKudQE5lASRmkxhcl85aFjOv76S3w9OHMvaBJQJpm2
APTkffkOeFtENGU62DVYfHfYxaMjsVz1/a8/5S/uOKnPzP58R3JKl+c//+mY63ORUYxmAcEz3t7L
x6cAQNJ+TAu66yORq7/+tL/4TZ5DN4I7TkwiD9IfP03ZyjInTng7WZGmMwUoqQiKs//mU742Pbhy
9E8gl2ME5hm2vzxVdkSU7+hF/s5LGIW3+UwHv9C3Q5n++PXP+YuLR+NHWD5ljQcv7MsHecbCFT0/
vlFKd7E0sk8YP/RAnepENN71f+PDhINWkJKXuuTLh03arVE5uP6udgjrKYD0rZIBDWy50I2YMrH/
9cfZ53vxM/DrfBVtZJOOy4oAhf3LvUqtwF2UH5PmYgCZVEMtL0c/Mm8LUKTM7ZI8bNDUbRPkyvul
zs5ZRGX0huWvWo0VpnQ8pGrnVOUQOrmILCjhYMmEExSh5yHa7+2GpN8gqQAogetlNy4RCK9UswAg
rSE1rsm7xmrtZRBLzUx8U2Wpvv36N1p/8Z5LTwpb2jg///w8jlVqj2Tw+Lu4SuxD5hnBYR48E2WC
92Ccq/cs6gifiD99J2mQ8+b2PUqM4G8u9V89r5KVm66fb3qAKL68FRkgV0QXclcUGo+WC6LGJE7c
Yoq8/vUP/vMnSfo1mF4CJ/C41l8+KWnQRONpDnY+QX4Usog+EHV+RxJob379SQiJ/vx2nFMDCDHA
ae34//zzn5aWtrQcw7c7f+ci797kg5GeBx/TiZn/dCsMHgS77e+xRJSbjDogD/vAJEQNIDuSuBqt
nOwaYOM+oz1MQp64Q/zhvXpDG+zxL/fF2mn1fCe73r3ESFZf5AmCo0oRa8RhikinbQGiHW4Dud5m
6esDsyyiDxNXYAGGImG0XRsq1dobx1N0+FttUvZ4cU2q9tjb7TourehKw96+qTxrotOXdIL0rcnG
1hOkN5FZZq+wScqDCyplYxZy2ROMRnTb0PqHvO3959RZ3JvR5ocvHWAiI4KhQXyUwBRoR1cWWTgS
u8GmiBq6qB4HTcArTHYm3dy7tmqebV01r0FsBhw+24p+6Nxi4KnPkq9qmM+JYsU+NfvszjCb9iYw
ywDnvw8dLlcT7IFpdNrnZhqiKzBL0WMiKeMHaqsfiMYQ+Eem85Ib2VNV2LQNc/DmF1lPxgkhItd+
mYQYQveOa5T7arCoQtQQ27cIC2p6pIkILkzX6W4WsLP0H1qx61qV7/g5DR1jLBUQ0PFtLvRiwTmn
zK5ZpeZLiQ0WZFeO8xv9b0TmrEZVvyvacfjgyMQ1wU52mZCMR9KctuAkRRQknmNTRNZu92SBrHr0
3ADkeslIHAe3MuUjx7aZpAVGsIChSpfIU6AuYwvSTQnPvWwHUW7q1gSTmjLnBuWxsPUjL8bru8rI
S9RhPgTp3o6l2lYB99vuBi7fYHSw25k4EpXNYG1lDlaKGsnzXhL6bRe+tN0XMGYmXh8zT24G5D/e
KhhglWL+MeEGs3hMrJzuuROel6N8xLfcF4/UPuiBTZO63WPutPIjjydeDll3V2DghDSWjA1x5Co6
lmT3FvAgP5cYYz36rxSHqtk7UbYLyI5fAOvq+dLOS7LGRS/qMC3GmVcIRnMCKWJnLxxwkBLa5Ztw
vEGu4hqekjzPmpUsfZrdud4PCGCu0M7gwsvcWO5qusvUPHlZhkEVXed6ivc4TkEq4wDj+yajYpKa
BPAV1yVkLYppI10uKdO3erDaI7AhdRH3VXnnVCNeo3SmIeYn97Yppw2z/X7b8d32I83SrWx7uQ88
s+T+TmWIkJnno4AOIFGaa7H1CYh8HJzAv3Dm9gOcTbtJtaIblbQtIwmJE5kksPZgWArPj5HZ6xxK
O82YBW+5AYQvbIucq08TEqtaBfZnmvHhVwpPnEsQptOl5StxVhmdVWtEiqmi99xZvGiVZyNC64wo
kIJbfBcxy9lnqUFHaCZxxJjYhTmKqh8D9INvtuzmvRyNkrmjxvbPrHYLqxt5LakP08ABcVrofROj
lG0mn9mu0hlyhuZIDEEAiSFoIZ0vIz6DLg7QHkcP0ItweiorvjGYWV/Qr5avuFsdwvs8Srs4dmgs
RkqfWTTR3ja9mtEMxdvkYY71AoMgKMQXoWg4HCNxTS7iZngOAvLkgtrEJOyBRxi11nsVLdVVX3g0
OBBzLGGNvghBr8poBBg4Gl2dQfGAkb9C+XXN5DzZDJm/3KHJ7a6aJU/fGEgAv4btw3DUSndtm0+n
bqhHlB9IlBvMaiudL/JBtC5UUDUbYTX7cMtk9qyFRGLRlRPtxKhDx36KivIWnlKBG60Uh1E74Arz
jEhLyKOFDoxt7YjxgwSFHh9Ug82Rd82wnifZOldu0V2NUUJ/oMmI0BvNeW27s3VZ9I4bozlPiq0q
fFxDRT1ua1ei2mFwS/SbIMtFqeEWUleVUlCjky76xV5llfE5UeGXo+/dc0hadppEvLN3+XEUAJss
S3ibcaytK7fqCaxWl06G3de3DAyerOCkLFavVg03CwDk5DAkIuaiXrUuRgcUfmGSMpmb7BE3kx6d
63bU0W1lEgSIwQL4VOBeuTVAERkYcJkcMW3HUbffI0lQtD+T7iHm5YQ9P9hmzPzPfcpRPFc+xnqr
iOctg22CTAMTqgWTLgPZHUG8zQPnsumbXaXOnoSaaKdSYn8RHUTXOH+bldUa8i7h974gYRxUmE+F
4mqIkiDFDtcSM/hCkzALvC4yN96s8oHOPldkRQ6CfypIuYJ7yeL1NCSqe7MNMCFQJqXShxindUBu
aElbrls+Z/CNJCefmS2+fgVOUR/4zyEiDKZum7kI7C1PtohCi1vW/tBk8SFwz2x3SwZwznZk/oI7
pz0CW8QBrJdlRTYwDsQiTgh3xp1hiYDXeFQXRF1MN1AJHwfULyGBh0zpR5C5bPInAbxl28FYyYFE
WFDZIjHy5OYdTG7fbe9sYd75KUlsdZMZK6SQ5h7NAamvc+fuy1brgyasg1VeV6AtPR6KgeS5HZGM
iL+R2JBa15mrsQFhN/elfdL0z8PKTCoi8Nxu07oeKus5I5iI1WLqZP3JhoQbFS/tfhHm8IAkhT5m
OnnjhyrIaFzVZlWGROfA3l+kyZnRm7eGEdQEntTEpKfdZ23bRCHTkbpzLNlu4Z2cUkU62Lx4QMil
M2nc48bwSEpf/Oktudok3JubFrPnwffaaGtUUt0uXoGJqIzelWz1Ncnf8bZIkd6JIKMbSC5Pvp8G
czoHY8KridoMHpT5rV0ImOucxN7CyybJN/JcVH1uXB0zjychmGxzazm6X8GDW7b1lOYXLhELxaov
dTquAVIQZwLu/Af69eIiquy831Y9V0SKrNhFlbQwoNQoXBNxkbv6eVZTfTXV0/VU1N07OllNnITT
hOekvjW14bV2yMyRUde9Op3wYMG1w6H05l1eG48QeoF96gXwHrS+6liTGMzQDJVgrEX5MHVTfw3O
FAMsm+B+auJjRSjEg9skmAqSwA5bOaj3thoXdm4OBXgy65T5czyGjc3anNcivvabKv5mDQjjwB8I
dLC2kdOnBuJPI2M44bV9amb8FbWhLxN7KFBsjxtk2jCI+7whRmYKVY2rfjXUyw5tGLw6ZhYdZvAr
e8F5bKdp+o2DPWPSOIvCeYGku6qcgFjvqXrsMoP8Sb/aDDnpWCLd69HqD0iyUKpi5wdJ4kMdhC/D
3je5+z71wEcaFUAZ+KC1529ngTRq1TRGcJQ1+GLbSf29U9wPE93pFoVfSAkVVm3c7DjK55sgBsMo
kizaJUAvdg6fv1Kl96NvvejZLwlqbBh0mOMsAI8teyA+D3PfIT4fgGsZ+jHI7OGUEK7IpX2RvcEe
nRg/grR+tJ38irCGO6Th8FFL6wbUx0ecf6gxGHYQ0uhSpvE9WQzJqmwb4CX+ZepZV4ZNkAMd0O6y
UMal4gkCdCfzXTQ6+LAnP9vGzBTZpaDWNYziRFs+Lc47rbhiG9ittbbGrFwXbQMMx5sNbmCX3usa
I0PfVQ+E8D0KIilF277mTfR9qr3LxCpeUGP0Fx0spbUuFGyIMnlIbLn3yvJ+DLKXym4PECAKdEnV
tSNyvrsN3lU0A+Z9ABw0+xn/2obOQtejf4FNAfrx2G5HUdxmvFUHPNNvtB3oPM+hEbQe8x/QUO1A
anSWRHvBYOsGh5t3Mzd+94EnTdI08w5IkcujTL1zaAfR2uUYvYEEpTCn3L/vW/B+5yKfVxZryY9k
sZpt2WF1ikpvq6RZHOecmZQdjcn5KCXajeugoUwKZvrdVGVhYGGvk1V1ZbvIPLqKoXbREIbIdBJU
ZUyJ0I1pTlVvcIbhB2c2ZN+JhFfmEm4FdZv7Td1ar0bDvwtEfOM6Y7oWtvo+EKfV9ZzzGXvUyHTh
ZRFIurKamAO9I2+Txblysuipn6vrEoLQqpq47xguTOgHhTokydKw6VcPZk/kmhrgOU9Z85xZ5IeC
KW3wMrz5hvskCpPRIgbF9dx03DSF0tF2NPLpoXycaIYy7/GKvQIttXfRwW1Als+IabvsNWUquUtc
BhiahsjRr842eL81wrZE3B776nuFgG3nCsEvJd2OCcJwg0NpJubCARLoFPrTJ2zpBrwBpzvBjGQG
L7M1sEyjZzavKmqWbUb9c2SgzuGICZhnq5PqKTC8JmifE8SKOC4ivaPFctfquIarDZt3iK8Djoc3
XWvAYWPt2LgyEle1tKGjk2ea7lJLtdeLDTtcpVO+NQXFcXCOssrhtmgE41s7Rcsak7G09kcx3dsI
LFd+hdNyVEBMiNaqf0z8qCPj8iJEmIPNzNLN3k4MzXx7NK+bNoHSC+P6WLb7al4ystfAvZkEN29i
KCBXOWq/x86qxWMweR/RZJGvYFfDLikc8wlOdr+vrMy4a5qB8TLP9qlXgbhCuIkPDa/kDqPIsJtK
BPYjTB/E7F3JWI3AKSiE2BxbBk3w4eCWc+7r/AfyqdeGjntnayJOxy5Djw+fSAcYUyeNPnRlYa7A
Xr7MLUdFIHj5DyKxKzKcLfxBiqNQf2YmSQhU9KozzkqZCRK1rTwgAEIcG9XPL+S0hhRMYlPw+m7N
ztKHc9reZsyg/agyZu4PgoLTYt4cfT8ZQgDO3xIaUeuh5I4TFy739uBZ24leSk6UpyaPrkuv3Ekh
lSCHppLjtJW86NRSMOMg3A6QJBXnSqgTV3LUHHCrIll7uTUCUYmSQ4PqAhiXLXZl0ROgRaTvRuOZ
2S2ePexB9QfHKJARPZcaYEPKaZ4C7G7sbOd7XkGGFFP/PklnfLZyQpf9pbhqp4RMlHR5pxxXt3Js
CTNFTQNXxtAkTudquDDM7sG2vSc+tjtWSh4SQdAr2Uf1qnNn9E9kwj3YgFs7bpRKrm3ToDdUKUxy
pTbpBZWGRdcxFes4qHh86pp5WFJHqDYztDE6RiPOI9g8DRnbdAQIYhVUGsI9sOl+PWei+kavonpo
jFGucT81r1meOLcpPtiT3bZoZWZKQ3hZqWJIJt+I9ZC39ONIV8UDuyrdpoYrvEB4QdVHg0mjS+kq
dQldLt8IOeUH3B60RNtIbFqjLncGAD4U5UGFPdRKj3MCmgfbQO2vAgvCflYt38fORQVE4uRzUiu4
llmm6HCIN3AMGYcDOZMha8UbGBDNTeFENfEjc3oJ4yBbYxzKDjx+37CpN9ZKVXG7n4AIXMZDRQZB
XacXJCGkxcrI6aheFHgAfOglzvBtxgH0PmRjax8NeDS7YfSdYO2IxX8mjcHEbzX6k7dROkk/waIq
f+00c9ZcJjEu/KWEOL4uTENFm8CYejd0c4UhSXgawR+QktXSL/emjRGyGQp2xzl3Q6Ymd5nQrJlS
5T/KCL0rsNBz7uwUb8xKMNHuGu8hyquLvMenVFrqWKDJJHWLvYN3tViuKoXaDWirw6/wyZtfJRA0
VtAi6kc+SD2QPF0/5+e106rL67rq821WNf6ll0hri48dow9xY9VLw3j1iIPL3iyuX8+hW7fR3vKi
4WFs5+Uuj4b2Ps0d98rEnbAZDTKmzIox6mxkdNm7oin2ViNRz8Pr0DhDooX0pxndiF+a7L+4lHHx
Lujx17F/jnv3Iayu3MTISHknNqP1Y3rpjLajMEcaD7hOaxIKRYu2Bpla8wr10vbO9yS/91l/rjWz
2g+85AZSC4rJneZSB5fs30m+TW11G3kdq1d+KwJZ7uSQ4GSif7lqpBnjtdYnN4aLQyeH/O1oEKQg
G9c03LFiYDnphoiFlznCFhAf+JAcOL+PTvlsyV1r4a7hksFgn/KzrQyn5ZWHk2aVt92j35IQHCa5
Qwha2YhXQSm1lwN8FqWArY1YV5iV9fqWkjLi/S8zxHOG2Extw7fqk+dxZvezPT1tDCs3z9a296WD
A048JFqLZXzUc7Jvxx50TzUDmwsi89QRyLRxZGBiqSa0ukjx+1d9VaznJG+PTpDewl7SGxhvx8gl
omHN04Kbkq7whq6OvvK7zH5DSkkkYJmVJSIoc/Z3ZGYPKLnMpr9wfaV3vu8hro+VGbyLjJBVYgKa
J9ofzbcq6PrbeAx6tA5BdsOVpy6mdbe1BuXfcJYb8YfEAZ7zGpPOYH/0Ca48uVjTjbcQKrgCsB29
0YPlhE+/vLmonBj/lsuaZ66Gzvf9LYZjg+SpuCWtBA1EjzjINa1pA2B/IdZ6nBg7ll4F86RzGvnA
XqqxbDgF3SwPMR9N3DpSy4Gw9IaogNJkpBr02BFqv7zqvTx7yMUQbawkaC+7WKDrMc8Tlyg1vs+o
FKYiTTZFUvNf12N3642Nuysby7yhLeLzn+7wKSAb6bHI+BNNdM6yEkN1axc3WNY2ZUJEIJMegk8U
oXGNO9xERRESltph6M42VEDRulHNp17UQ9VPEsnxiM6ri2e8QXHVlaFvLc/kfT8tHb5Zt8/tLRjW
0DjHCwfNWdk7p+kxrukJMdA5xEVqPHajkeK3oXdJ2x0+dEL8dhNNULMTd9vXVF1t7GX7wJQUs7gV
aLwkyjlwgkV8iiJULFuzZ1dc1V2AKcojkrNaq6DPVqQHY98PDPhLiI9N47omC7femqhnEPv6MrlD
+O1dcOirD3Ym6g3MzuZODJjnMT0IC4dV2TGlpuEhyF8Hd3HqHOj4LGCOuDfjpt2rPKaIVFQrdehE
rjpCSiY2fTbnaZsHnTprihVmLF8887uWLZZb8lZaTbqiswwwlahYCgBUMVRenOTO+2y3HHqh38oQ
ghphO3QWmweAHyyWcMRoIedO5Hy6IodTNSIi3GXMENje6Jc8gVnyn/s58S9VhlScEAH/lsGnfxC2
4zyYHjkiofCMJONU7eLe6YtOvgxzUJ85wWV1ADPYmzzbJlKiBXU2p3wMvKtsgM4aGpZrfQB3ch7w
FJoALhBP5X6FkrKXXXlDrAd2dUWqxoJu2c3fW8MzybeDzWcyGblLceQj0EqMjn2nFt+Bffg30CmL
t8JfIjqmcXyjp9oF9uOA7Ot0XL5mnlyODdGMIPxGSRuiMCiYANgpTEegou8kuOiGlAjXeu1gNe1H
vOflqgsSccrNiG5E0HbxiSxUeruJsbUxNz2anew/68quHxkiRU9lXNYvBu/+xui48hmXMz8ITpL7
uUqXp2iuk2eMlmeDEUa9F1sZ4pUusPu96OYOFRJhntEZvOh2HOHx6Pibikfk2Biuy5ZSZxviCqdP
IAoEv9O3WVe4B1YdoMdyPeN+ezS8Mjk4kzlfoQeULxlQpLXpdzhV5yA9CtrM2FaMnkziWkWvC00W
XoC6aF+Cqo+OC2dtDtULtmwUXuynXdkl23jw7tm8qo+h0vUJwK+5Y9hgAKLyFCjqlEOQlRvfU9o9
0DyRUdC7MQH0kdCzG0gNvUbHgRKKZb/F7dOUJ8ZlyPunmH6Xl5JDuarssrmbuxHnUz4XwJPJbC3W
rt1lV5gFi4M7zsHhHN5zTN26eUcLx2CwJuCkRRblF1iLgrS47+RommGfl/UVC0bQhKAnxMnGvVLv
KJOB3gx2SxVNDEhG8jAWRs7Zwrd/WDgkv9GwHk+mGbV3HpS+D6/VxVWFZZYAFBwI0vWCqwgOx2Xs
+oaxtq3B+fTgmn7AbRtdZGi1fqmQnjxnSnU+kABfiTBIzxy2eXTdCE6Ygyi4FjJMGJDed16LGzmo
PQKX3Kgzbw3Vu4+xX5bvVaweLUlXtOo4kQwz5iwA4rEFPdVr89Oix/m1JDiIeGl6p5rzFJ5pn9b7
su962noeQrpySxnARdbNwAHDEOjYj1nSuiUaactk3jBF6fU89R7UYaaurBFxFWwdXD4XMEmVTy6n
12/HpeXRKauhLNZ2wGaDbZRBdAMy/2poXezMPBL2tal9GnY+GsG1J/z4VasmypHPd89keTVZiKIx
OQylqm8TblSwdYPOfegYEM4bs2z9d45G6FVx2s8/MqCBNFeKxs/2jV+e89XBws1bnuas2xGKcO4M
giMTa19W4rsGR5msGo78F3HkjPhnzzubFOMuXs50EwOW/DH25zelsKMzOR6nFaU17wlnJH4BwwTL
FhB62XLpY0/McYh8KpbiXcVjRMuyJ5RVzEhFLOuSEHci/xTxJWLn4NlJQp8Otr1KPcXAw+EP7q1+
GDReA9eqNk18hq5oy6/BzSYprbPOQojcucXBd1PPXhdxTxo2hop0UxZR+wOcHCiUyQWQNDC6mS/y
3CjOwADxTGYm20cWU7yVCrngXhW5854VpLXOyq0ocJfZ2s34YXZIucW6yEh7EgVDIB7J6jDGmkGZ
zzDtJCTtTGaQmt2ki7ofS9ZYHPFsQz2B0C/JguE0AYDi0xkseeEZrjxmqK1O4+JgGuVnd0eY0+pq
nrURMqulxp/JCRdE7xhM+3bUNnUSUjU3n20woMuVRZaeksC7KZj77uy4je+TsnSI0gQ4sM8I6By2
zO2TbdW5r15tzrcGFoUfhqC1Q5TKJfkI9bv2nOzB8RNcEstYo8wmDuKZ+BTQbHFtXRdNbdzGJEX/
jRDjLH/4o+RFmi4qKDZumygQ9yyf+EmxkOSmjz++Dc41PcNTKuaTL8C1FX2Tsm9zVL0ZLCN7MIeB
rfTXggn3r+QSSFCYgmIoQ3jzRd+z2AbwKjkFu1nE/Y0UjdoPSMd3bInnxDRit9FPs7Xi6R3ex4Ut
RWldbpshtzDMdD/yBkZrEJQ0OxuTQI2KAVM1CWc7coxn3mxbJ2AGDm2ZUoAVYUdd9kq49XF0M/CK
HXA7G2rE6NEbdFBqFWs95iRxAOxv2OtxtkO8tnfllCP8Rx0UinN4nFba5YTi3U+a4sAbZ+vUpuJH
VhFPZ/hDv28NFvysxqW9ohhDKjUFzt9cOvvPMkLwaXhLHIBsdAf9LyK2kkeJy+dyWkdDSd1gnlx3
whGjsxlgC5KlcUab4RBXwozojG/q9LyVxYZTwFljMNphlMYStmEyEO6NHWCTSYCOJpTUdT0ZELw0
9W6RcwB2smxfZYRQ//run4WkXx896THQIunUQs8QnJVzPz16KXtJM0gld6ZqkOhWcljwYCxTcoHN
4daaBhEObM5rIALJ0TJN/cHESx+UeVbr0XDzsEzwio3QzCt0G7/+dn+W7Z3JdSLgucRC6H0VCcb0
8IQl8IjjTmYNnZxYohQnzOjXH3OO1vzTRZDYFc+vAEu79eU+NgyM3S5q5I7x55yzffvGfhyVDqep
EG82BTxrZA7LzYqqkJQmcZtyCJ1CGuPkXva2vIGfnCOb4WXBE1Te4GsiziuPFliMqXnf9Hn3+Dff
+eu1Yb02LYyaSCdJEGLh+OONa4t2oSHBszd0NovCYlfeGm33hLsvh8NDGfIo85vaTGvSTs65KqVt
rpOhSI7Y/vCdqHR+9zI5Xf7je/1uuD39c9XCgfvFkPvzP/7bfV3yv3+YdH/8h2n3j3/j3/6/S4G1
AKOyrP/XIu3L17xLXt/Hj4/mZ5H273/vd1ev+5uF4JrYJ4LQznRGbjrai/5f/8W3f+N24wvjPUUq
zVDiP0XalvUb6j1Epw7m3uD8NPynSDv4DQmvhbgbTRBm4bPh9z8M0X+4k/FH/fs//+y8PBMmf3pN
UGeDRECebVoCzqNpyfNy+NNaQY0aUcNWLh0BZjllt5MglS7jUn1nFR+pL80wF7gRM/oZUQBKFKfb
YwJt9rLuhmeywF90o66FWubdlAx637f9iYOYv+ZXpGGtqajbhqmP8ornPsBLxLjseeToKJnR8R7Y
dGCInAWXvUbQcvPT3fiLX/fHbfAfPw7NKcZpUph9hk5ffhwt7aQngNJFc5KFFtDKPPqsVHMyxd+t
uV8/yT2/uDjHJbR6Eq3lF2dibCjLH8rSDRk50Nmo6MkaDOkZBzVx+Osfdc7//emW+ZwOhe8iFXaR
WfF/9peTBUz7sQQ4jfRFDD/8qAV+VVbnWRV9N0baEZZgYsiGPDRb0YQ+aTtrbATDyo/bhGPw2O8X
3ezc1H/h37qHE3cFEmRBSaueY2O8AIDzCmfA9RoYCKJ+U2QiAGFKkI1U7eXsxuA+vBQbrGMeS0d3
Bwcx45riYdpQro9hEs2vYlhe2jb97rQ4iYvc9P5uizvfuT+crthBJMplWwiyDP7h0//5sY08xhuz
Q2uiDoJdkrEXlwQkNklPcRrtZP3clOLV4MhtJ7in04hCaSjfCyP5+PXNOAMBvnwRHzczDKd/Z+9M
euRGsmz9X96eCc7D4m3cSZ89Bo9R2hARkoLzbCSN/PXvo5TVrYjMkpBAP6DR6FoUqjJScg8OZnbv
Pec7gMqgsX5XBf/0/tDoh7YeWTS7xCIVaxpiGBXn2Y261od5/CXvESWk0yrJ82Pbz/eVNYHcTJ2t
QZzuqvD0W6MH0iETX1rN1oyclzmNPheTBv/Uuvzmyy7Hvp+v2uLCYBEyEZrQe2QJ4ec/fVnQjK6S
CUm0sUrhbZEBA1Tr3hzUu0axz7VI7pnT7Inc2s0I/pJGfVRi+tO9aaxiGZOjm1KZUwsRuQInLaa8
se/HujV/cwb7ixuc70kyvI6kjlfJYqV7/z2tqHFATzqKz9ThrkahuRmLAtDHKIkJ6YH2YQLFMaWu
TBg1xNvNn4dmvkNOEfTYoH990T6mZH/4Lh+P0iojkZwImNAPS0SLTIAzTyNj18ANr2+R2P3m476v
SR/uEVYDnibmMRyS1OWB++kegWrM3Dl3PN8QM8PfiO6rK6ABFCNPhXlHY0TfuPQFSYuAItQsmbCk
puxNNf7sTADFUpSiQTQWdEa88nnxqkedtynS7p5ucXbUicpCYePJTWglt16h9r7AmaMY88kVyJBS
mq4rwqghOQ7YEfVKo4fcHzFIpGsiVBmCms0pbxDwQKQiwAV7yw6tNXGYFtZGUvBworVgyoQx3/z6
RrxfYunB8VBQ0eCM0HBJcER/f2HIyYHlJbgRM0K32Yw2aX2F/4OJxG/82t89He9vAW5tkDd4dvgg
w/qwbVizTXRbyDttpA492ewbmu2M+11DB/QMguy6+CmV453Z0B/vpwsRHZ9CpBx03sPPLYK60upo
TOAeVpdqW78XokVXlG9/fUG+291/9T2X4+RPj4pKbmKk18wMmRydJm3cdBlwB7LLn0M26JVDaenH
QANgXwAxzGV5bmU9rd26eY5mekRk8yhXttkpgZSNgf85Gc7U5yjCYN2AjnXDbdTYJnJghAv9CNu4
bsQVasyBqFfAYbUYJFKRGn2ExwejMGM+PU/4hRtTXykjVThVPnppXfTb0qyepEhfwkXbJOtx+jxZ
/SPdSBsqL777gtnbWoYRTcy+iY44cudNRv7Sr6/ZXx8iTjuWyamHbdpgB3l/yTLhcdwwSs+PrPBK
MLS30EAlBqVkrW9+/VHfK4wPt2c5c9C4pymnUYq9/ywJd7rvDOyngz4bh76fn+akNo51O0WP8Yjl
Jm8a3OjTuYveIocWcUXnY4V+Hh6sAGpNW8bmpljtjeZNv/lyH0tEh7LcsL7bmtA106Z4/93ydNAK
y2V0mBbocKINk6rj3Dz85gp8PKnwKQxDWMQcPkPTnQ9XoNUxYQ92HgUpURyudORuwv3nE+GwnZO4
8qeuv4xRXb/kjfWQjtOtxYg+VSn3HZPxWzMvlqs2wU7byRugTfGJdF30kaFj/uZA8Xff1MaOhl+S
dHASh95fD5EaIVlpjPNcu2JVSYoN4bE0GbCBRypOCzt2NjR4jy58yF9fJE7y7/dkWKq6jeHLsdiV
rY+LzeAWYq6Q0vtF7TyGo8MS064LjyFOqV/IECTvsPnNR2p/95mItlAZk87EAvfhvnjFROsKFIbv
NeEWDSFo5aSWh5ppko+s9VQV/Zc4Gx6a2CQv1X4BixmvsaCLNonWsVJVV3A4iZYy9lrlrJP0/teX
xPzLOYW8RM53HHAdouY5ub+/G0C6tUrVheJ3aMGSFO2zFW7ClNeFjE9i0rM5P5o8RKPU31IrPvSz
/ZkIQni2dvipbWaCMmzzghb6LY3jTSGRFA3gVZUsuRntbFvH0Nstsmjo2Xyx2W8Dh1CzgZThfcWP
Z7Trh5TQUUSPnT/JHpyz1X2bCvW+n8xPWrfQZcvN0NK7jMIxGBYx9q+vgPPxWOm4uk3Z4nDI5d3B
O/f+CpRJIqg2YsfvBudeL6zbGVEuRh0F9aSEEeGJNiC47kxDFsU1k8G8guDaTlBHRdRdRDtezJas
MCYTLpwMcy11UJ3CoaVTqM9OA6Gg8LpxpRntKeoEkIiJxRs4NN1yfBDExJ2QF4xQm8IX14LWbkfu
3WB4nzQ9OWukpxJ3tm9JmxxSNFEjMbBMJeev9P9rzDjNVdsn/sAXxcd3nefyJNP0lBG4uJINoDch
fMUwgBaV41YItGNKtm2oQQLpYcuHxjBvzNIgNcpogopIeJqCBOaIQvqTlslNjP/JkBD6+NGB5J8v
YxtdV/mzM3tBIr795lZ8fD9d+oAU6Q6lnWqYH1eG3kbM6yAK9A0ds8/OcnZDBftmRZzQj5v+X91m
2X6rrl6Kb93HXszyOf/RmvnvwVNbrOecp/99A+UuybKk+Ll38ucf+TMfw/3Dw3tL/xx4ztIzZKH6
0Ttx3T+W1gnHYzaW7//8z3QM3aXdwj/w0PfRSgNq/R+dE935g7uoq/QCzMVIaPwzHtr7LYMCxTT4
VuwVlCmcFK0Pr2hoxCrWEV3fmYBxD3NLVDX5gmcz1FHfSXiRMQuRbxI/Gox1JB+SMUPzrZXeqlEF
JA2vM1aFPrhf0rjTfOaDzgUApNxXSi3O8Lzj36wp7xf9v37fD1u+pUy2SNwJBjzGrh1jJpRnmB44
gYS+WmPX0BtPPVMRhL85p/KSvHuH/vrRHw6qtW0WiDUMMCARaerQqdKrLMNqMjeywq+pVP7s5QA3
tRZeh25dywEJm914hY/PPFqntUWm71yi4lLAYFaL6Mhp42usuP1er7l6tiEXVVvEmBU+N0op6Jxt
qe66ObnUQxq0efKAotIqkFkqNWVL7g7PWaJMM2yQsbmp4qLaxky0WePAVWYdZLcsJ8krr/XigHyr
Ols9bPkWUO2nuB+Fjy2nOiUwUIOpmPFF1AL52RfsXOo+L6OtInB4lB4azGjU1AdzrOTeIdx8mxs5
pDtItZvU6b+kLZbTlVfp/XOdWOo2hp20mRlwrNKoSYI2tmAD6OmDZYfX/TTeNmnd7nHSj7nybHal
dxQ5GfdT6j11DC22llcf28lUfcDk+imdo3NRgDytI/Z1F1XpigBexj+ozwfXeREFyvhhZN/QvfRA
2Key0ofpWiKS2HRkNAY9Ze5aiQ1xqAdJwdiHDDfy5KoKZ2MjW3VHTuJ9bspDOE8hM1u42NTHuoK4
Jm0OthZaqwiTDQnApoRrVXSbZNaHbYUZCRBP3SCrXtKNJ7UK+MViuMe12FutrX4eI9QBdjQSNmJp
YsKOltyiPjUOvDUrhKDHcPLI0XT1AZi1vAdeP9wi1hU0+lDZ1Xa/YfOqkXso9wgRxwC1rkdzjHuC
JCm+9noq1AHv5Inc1wAxkxZ0rh3u3dJWt0hvwr1p1u4aaGgcNBXtSQ5B1trrQUEP0pjvFdkcQMoE
CgKx9RAX+9loDQJrCZBPYNfRykHNRkuTKBfXGyFkMSciHRi9SCKSrToUr6ZT3osFC7tI9BpyJbzY
vWeW4Xc2QiE951paI7JFOxt2KOLGddYYzrp0oIbmurvMm2t/RFfbDx6oBe4mqtIQz9BjSTz3ujUm
dwFh5z4y8NRXQiTAYZ76NPDQATluum3y8cKEVD0qkcmrNsrRl/nYr6paOMepqrO71NAUH8P0Vo7m
XVZZ0sfrBZF6immB9OmVjf1mhcBH9wV0kbVIVXZnRd8qY7u1dNiFph1del0iJyu8Y2Rl+6ZwL4lL
l6yZ5L2QydGqk7UQ8dXQaPUONYM/OgOK8sc5J5Wl0ZZIif4Sx7X7oDdZsqGMCUq1f8kSPVzbEeS6
jCCQorzvlDbQpbdp4uILBqdAzBQZuaMN60ZnzNUZ5hXo4XirYbxN0uY2Gb0DDdtr6USHFFvQubAb
ondDEM6bCM/4AsStule6jhbXvVTvZDdtOj3XL0qn0vhI6DwxVJNfBh0Wk1q2Ns4ZaXgvcZ7w//m1
9nLuLG6VB40RZ6RBRVznG8bSdGbjBfPekI3b1km51zPylCmmI6RbmXXrhnq4ygcy6pbqcZeTQn0w
WBd9xHsPRQILmtVvPE7q2N+3SAc3szDJY44UdTvGWgcL0IEiPZaOetIcqe6xWy1EPOD/2B/rXVLp
uNKQQ+zytIrXkHzjNUEK6sluwmsQ1odWN6bAsrP7qUzFIQsF+0NmIqGc46CtHaSSU4REeJFPUvi3
V3qD11N1w9hHtAjrvh1hSGb45xbsyT4iKWiVKoh+MASTfqsSKOxVnYUwTwE7P7PepSZmVZc5KE4W
X3ds5sgjnRNFq96caImnScQW+oC+VnCY7Tov+WQoCNLNJLx1EoOgwjhUNpirsPkP8YDKNtX2RZ2W
VxhULj8dTW5+VO4/z0qWqug/6/nvu5hLrWZpjqEt6uAPvQNNMclhyzptB7GcrLrC3hW4pvskto6/
/iDtff3z10/6cLSgRVvGCJ+N3YD4ArSd902bu2GVq6CSiVd/tXVGy9JC/+ctK2+Nrex3Qwb9b35Z
W+OMQ3PdoIb/UIIR0DSmBH9oO1YrLD00vxWMpeBz3CVkSWlpzuJdyO4ElMAdUtPmKlxWEnxa6lFN
w+bojaJFCFk9Q8JvbzNMPkju2qWe1sryykJpt8s0NYFZlUc79Gwg6qTsAgZJLIKlemgb1d05dfRW
2g4nfUGQbtEWt3wPJYhE/vLrS/539/bnX/dD/Z+aea6TXqrtFAt8VddKg+m4i30eu+xvWg3vW1A/
bq7tLFll/BcijeXnP3XtgP+EBRld2i7pnTdU5w2KNfMzqMPSb636+de/11/me9xB9+dPW9rbP32a
koTFgAVA31nJgPzLMp6MIu736Rh91ZIW4KGdiZs+ZoTsCh0LnSJpAWQ18AGUI2cv7Xcpd5JoALHN
7UZu0q6HhBiyuEWyL/wk4RYSEKqiDQOLCDq0vIGbXa5qsBHrXBK7rmMjQWOsnORyKGmW4wl26d+8
Msuv8eHd5MSPRdphCMN1XR7nn35NiAioiNhHdnZjRWuUw4hHDaIvCyDzN8mg6BjucO//5lb+3Yv6
7mM/nKl1UbG4VSPoP9Pi1Witr06msTO3IfbsVlXweMor0kfbGwKWq8AZRfabF/VvvwKLEpNqDa04
OX3vf3Pib2VHZqe2MxJibTu2xMTqSMG0UbIKCCI5nD3LVTlvGvZnVv3mN53Ev3mcvZ8//8Ob049e
V2llhN0z7z+DQJBXogwNbFk2D7YS/ZAi/AB6/80avFQKH++z7aogplRNZ/734beNxwStY+UC6TQ6
MqzGjDiIDpvAr9+av1kNuJ7/+SkffqfOUI0BARymbCG11cgvuOoIXhMF89R//knLr6KCzaJa/cti
QCBTOePN3s0hDM7R1Z5yGz8TXu9ff87fPiY/f9CHdYD6oxdh3prsJrXzLRnFdao75tbr8bUnU2/c
ZREMDpgeHI+b5aCs16L+zWDlgyZnWfqYkyP8IbVS94Bsf9jXwliODZ4JY9djkkSN1w73NezyfZJI
Y0f410NVe4g/hwhTyTBxfANVs3YarHNOobwoDgksqPVYMTldIN+Jiie7NfIbLdEf0xYh66+v2ULC
+/Cw4YiA6YQjcfnG1ofHgKz0LCzmlq/GBKycLBTKMSa9asa2aivzWXq2DOpe3fVdLFfRiKCOIlTZ
YHrk+G6VeTAULKftUO45poZBWml0ealpOjDMpM43b3U9Rnu1KTjCGeYRCUGDls6hPJvcxSwG+rye
kUSKOgSznH+jN6utABMUDPQH89R13Y8jzn91C+p/ntKHV5BWEWvbv+9VLYx/Ql2//tytgpfw55/7
k8hogfBnLabBxGOONIF96EfDyjP+WASF8M84TaGRWTbqf7WsbLpcFis3483vjSmew+5PIqP1h+ah
HULKaSx7m+78E7EPR4x3TzRUMo9mGvN0aHm2hfDnw36VZcJhyDRHezeK8qvabCsydbqhu6IeKf0e
eI9fayxECGd7n9WVkowBRWBJ+Kim6B/soVM2OfgcsFUprRyB3MW3okTdgO7p1gQ2Rp8EfQKJAzqy
0Pur6ZEQZ0JeSX5JGm++qW2NKO7Qzc9TlCM7beIHKwQg1SIE2HVyIE9H6zAiTdZ928bExvVjcU1N
THUwYku6r0cYWFuP9Lh53TkzaV+kKTUe6Ryxh/PcqYHXzpiW14QZDXKrFlGMXSg0cVZoMRipZiDu
3Jq1cpEEu586whg7+Cwb+uSX3lG2ZSJQ3Rs2QLoJ4JdwSj9R4W8kBXphg21uKjQI/71xqaU4xXV7
F7aOu64rvDaDtA4KJeB6LsMkyDTQFobSz3ic04lCpTh2szkcw7Y6OYxbEL5CfB66aLOg49Zpj6S9
YICOzMGOvsSDNR6ARWKoi5ZWkmNbV9WEs7jxNCrJRPU+ERLTHNOcNuROutUE6LwtrmJzCk9J3lu+
hHVbqAUQWAI0raxXto0qiYAyLeecuigoZOdu0SaXcJpxvkEXWkPwuovMwvPz1nMkpY2TrCdI5WNm
DmRQ0j4bdaP1x7rP79wmxBFrZE99Fh+kxs+wXNQ73ajo2ZjFqxjCW4JsaS8WzPRE+FYYklzsqvBu
ooHeTxo71SeHDtp2yLygq3TMjzPJAjbG3EBHmbS4Z2aPejfXrvO+gK+Po7iGkEKkKJ25EbsLySn4
5hH35N64J8OdIMVyT9Idal1sGquOoy3QbKhR1us4PogO7o8ShxRtpFZq1KmYzBotug+x1F1T0FUA
gfQomAv2n24QN26sM+wXtXFKp6FjTJxdwebZxqGl+coQqQHQQno6KXSOWp/mq/DRBG0LVrc/GEpm
oo8ZC/Wr5pZvwlwgFHYKrkTzpWsTI5reZ3kaMRamkTXU9YqCIfKVOd0pU3+r6NaAj72TD30yW3t9
cDZVb5jBVPcpVLYm2hVVFN+VRXuJjeGVMEVcb7gDNlJO7log4cOtHW9CbficW/iiphBP3hQp6dYV
ZriG0MRfSu14bxTVxcgWVINmmD3T4Hi6U/OQ5NCuE/VWKGl0Le1zOE6PjauQuIj5+WZscbGIYTjD
S1273ch1cKG/gXbIp6s8RWIgemmSV9qelFm9TDKGdAg7h7uWqphNq7B6zMo7FSo+64hnMFSpsV4W
E9gXLXCJ06GOtNqraVAB9qM2mIfpXDXTXnbqw9SDjyXxQviFrl+iNt03+AdadOoPegKI2QW6uKJ5
rnebMibPsXBHbduEdGws7cUMleSIjmRe40wrYryG+WE2531BoUszmQVNNPanoVX598GvBCYGszvP
LjdR3jeLVJ1Sa43qG2eOGrYu/qeZMN4ASZDZbVyPbFycqE46khEHbxXlo7SLNeOydtoVsByGq9JJ
3TX0ShLjZtL9Zl/3pOXtNHp56aGcu6h+IuqFNrhuZSSApaWRiV0Vwcs7AXCn21RBk0WRJdyhD2C/
TdhxGkg6KzXCFUfiWgwZmniuJgqK2cL8IwFkqhDI7WJhbKbVFjyYcW0og352I2ndggLA1OwZVN6p
qV062ibZ2pjDQt0SSJ3nAY0yDGNhCpWpAkryagx2M/quRzW4ap05VoK+yHvyTdOZxpYzDOrznOcJ
ArG41NgnJnxsa9lqjXaCUK9fMtFwXcrm1gmnmYyYFNxhh3dF6OWuo1ChLy4exHCyZ4Z/UaiSdenV
Z+xYdJaFEq5BNOA/bAmcUZ2+WGl0glEhRbg0YfGvDNMhLHNIP9eZN26mdPyilTi93BZ4lTfp+Bub
8aoSrLd2174mzitSJu8w6WCtbGeCxii88UQUJzw2R906cXULaPOSVuixZO7eEO0Z0ox2IAcUECz6
xnSOwgZAl4P7WScJwQ6ucsFKu2T1acZJ4YkM1Ln+gnRJWe4RM8+JUKw2Hm94yB5mrU7eLHOM911P
c3LMAY6nYIvALVbiEV/H5KcwPd68SovsNQiO2lh3rVCxgHuJ8/9pAPk/8fTHcW1xIvz70985mav2
5d2oksPfn3/sz8Of8QdnK91i8URaSU3558lP/4OjpcYklJrHJb2JMuJfJz+TP0GhyX8Mlb7iUs7+
6+Sn/YH+gUMapQdLr0Nl+A9k3owlP5z8OIsaqmqhawPpgh/iQ/PS8CKl0qpwoFZp4rOuwdypq067
5NkN1vKrmeiRYLSdY41gGYAd0MwQq5oW0vFD2lTAV4IrBOfgztXEWTdg2AO5+zzMcC7c9AwyjGYf
Xnr68cZbJ9vs2rIHiZM48eqb3p0nyAVz/tnpkhdaQRosGtN6ju2RpCYnoiIqUJMmBEPgUnltvBEX
Ui9fdehT+NAby740aVOxnYaV3xTPXSRuShsBmu7E0dr2dJbkLIhFjVaV9ugbO1u4V+cif2q9nvxk
MRZXzB0AqwAsaQZwYuZ413XGGe7bijU00Kq5XSW6oZECKd/sUmM3qlWwkYQGEmowXJkZEnhLqO1a
ILg8hWAwpJ4dsfGHwSggzpVJ6ldyRlAhILg4cAl8nYzkFSeu51pxxpuq40CiJk2BUZ7mECrHzk+6
paGbq0P1mvVav5UDqoshOzro0/SwS7Zw+ppNPlZAbc1kPvbghSp0U6smTYiPsZ1LbEJjgFwIwyBK
STBBNr4aGqt9dOMbW88wUlUQe2xS9chUMCsGiOXkR6F8Eq5JUAKky3PKSnJQ4/aNUSHpAOYmV+dH
1S12Az2zVsRkBw4a7hOjwpwFPCgMhl65ayNr/JKb7oSgA3Qrqc2Iy79QlLJEpv3KjPTrdJDOTdrM
t9xrTMl6hb9MH51FPJpuKke6vmaOS1CIeh0ZThJADdq7hbFv3Yao3dZ090rK/TbItWHEFEMshdu4
Aj5rkjMW05HRO5vY4AJCYOyRcmyRbO3wr40yZCSSNNZtD1OmBj24RojGt1YP6tR/aqbsKZucYitq
PhgRSZEal9lJ9MtkKhfPjfay0JrAdcpDE7oIZ8yEeEWz0hdjpXXIS3zp4zINhaCwmjQ9p4NNCGJr
szGkzpLhRLtcSZQRZpOMr8LFNjrpTnjKbQaAeqo86JVxYqKE+5zNcq1PMbrKqH01C04VmlE9oDwj
g0uMnxxSVr6B3CIJIjK/qW14ajr96DByuZsJLl9JTyZrRQGSl7ckrBOnuBdaXwa9ufQ8RXZqJCdW
1QL5FyVfS0t3t13eb7W+YdCnqm/NkN3CbTFgg449VQp8g4pnMwVVB9CwxYLnGukuB6e0buFQ1Hhc
09rZ5JX9NWuap8KKLxRs5Fr0mAI7HsDN1MbauW10BMUtg3MXCMTA32OPSB2gFWnOSc6Gn7htHnSj
V1AJOEHlqNecWnnOSEmM1lbrPbsps8SqXzdTfLMIVTtNETszn57GaIvVV3mNwRKSR0Z48k1RTtmW
cwjB8cq5dCkT6r66htV7iPM3K+9IJO6DWcTqtaIuIB/u5KYwR4+xL8iUUg9fxvQGysW+1xhoZ45x
jkroKxZyjIRs0nUr29cCqMMpscEkC3QgRMVpRXJo1Jil0p2T5FskHVgpqM95GuFx6Ou6Hh8nzQqc
AVtLdIY612zIVeW42AKeYJCrttc8hGSucOUUa36c5exeGmT1JPjwOhA8w+jTtGSxj0b1MpKoCxA1
uSvqCr+4ihCd2cuKtlMgKmGvOyXbDKrTrluECxtFmG/4/mjhm+LFKDzlyBkYK3Yxro1u3PfVZe6z
fVSCqJChfSAn75kgUXNcm/EQPwijaCATzYa6rZI0fWtgWLHi6Fr3OIIBeSaIBCLLlOT602Q5A0DT
Xp8+JXmV0XeH8LU1Eivy58IdAj3xCA+FX0bej11tspaTO8PM+g2Ts7KblJ5gVrOw+mpHR5dwK+6P
tuksfhE/Ed//agOiOO4WF1e8DBWnXDOXIuKoq6r8Rm11SnXeXj3dqoACyWQWS8CunheE5Q1G7jEZ
o6vXbHqNTNo1B3gQpkNhkz7hDuFNysmYgSKIXctTqteJGnPVS1iGadrcG2V1tJrY3YWzNt+MaimI
iy1dYj5pG58N0NMB/nSNXaOJ8os72sqJ0jDifJkl9xFmwxcD1Eiy1O0dBYDwtkmrFf0WT6H5AJoV
Lk9fh1dRPyVbVo1nb6ASw8rd5cdYbeBvRbhDMrV9Acll3UDGncTJ8SgjV4Qc1YFp9+6z6zBnxaBp
76Te6BaLUZY8D2WI5kGZ0HiYPVl4PSbL6xpG8b7LRuMzUaeub6hV0gSw36x9ZFi5vcLfYj7g/uyo
O8D97OpsSs65V301s7S+Z0JNOlVWOVcmvCfkO62yr8J+foFIqXO57QKcVf7JyswnF3tIAAmCuXxW
vklMqAE4P7LscpEbXDvSeeM8Ur5ywfO7sdFCsUb72AWpMqBIwpwNyAvseNNQ8y2leKc02YOHlkpD
Ng6eeIg3lYKvzIzzlHh3IyxfaV6A9pGdQ0PIKOupWMNi1q8dkYLliidjP+ddt0gow0BlvkbcdRHa
N5oe5deucpA6/XAiBWdtr5FZ/GT0EQlaMi0+N5TTgZPzdrWGVGKfDbq/W+ZKU55k5Hx5KhFzanjR
KKjQC+R1y4OK6UFWmaZd2wNZlCBaEN+0VRZ8PxrF0wRXLB++1qJ7bUh637pJRP+tlc1j7XZz0DiM
azJ6wKPOFrD20ujHNPB/27v3U/3t//6fl69FQjuuQ4b8RXxo0y4ndWYe//6Af98mdd8yNv6RFLv/
SkzljwM+f+zPA77+vYeLDvS7XfPnM772By5DeqtQYBep+88BreYflrUc5JcMFhelwk9nfJ3GL5QA
14KgSirgPwtoJSvk3Rkfqb1tEK7BX2hjCrSZr/Dzn4agdZkpCrq+nhkPupM+A2utjO6uAMGx0jz5
7Nqw+QcZL6RQaG1zJb5JXX9KXfeZoYN6CRu3Caxm/CqIsVhlyOECIe3eVxQNnrAgFi+r1e4I1ysl
xAzdL6HiJOk06a1dK5y+9CHelR3ZNtB9QNVmOoquKQ6mynquvLrZ2HhlKlP9VgAa0iYId3lkkXzs
gS+fM+WrGRlX8KfYMiql+Qxrj8wuiogdKx6oWwtQ/aqKhs9Jl++UuTq1mBjAzIyg5wlcu4mU0PMT
HRio2sA81Yy0PNUk1RxFaoLuUWr7FJchXc3aMfGSqfn0GHrRvZpkL2PcPmcqWILVIKb5rDiAlFMp
w0XZBG6bdg9sUbO/0KDasomZJ5rYEuUOhtIZKo8fEUNPY1ZLAIA7/YQWJbW0/o2AtqtuiuxAaw3n
Fj+nCiooDuKG5Pqps4o1qgnSPOmsrBXZ0VlpImVnm61zAKZb+y0uJCw6HvkPrVYf1DyyX4U9fW6l
F6/JjcPuONKV1L2c/1Ua9Wtve8o5tAdUPyNw4ESMqY+J0DxDZe43dJa/pRpLpYJ88roljmkzRgYp
u3B+iAep3HXmOGaQxeSFjl7THppC6heWpa91TXekymRzPeJmfDaq6Rkv1NIVBubbeUsIWKeezCbr
mc5BNpknypFsyN+S0s12TuV99kSe+Ryf0H6KHFzHSMA2szH1UC3bI/9WvlPrNj4mTn6f4Cl0AH2R
a7HUhZHElAj32s9AVgbIEqNzumy5SAPdtVYM2XrOPBCYyeJBrc0HB25r4ECcPcOQeOJ59b7JZfdW
lbKASYqtphBQ3Ia6uw+V8D6eZGCTFkBx0T2m7JX+oEJq60hzW0nF/JSDMdylortoVi0DxicA9lJj
yZ+jP6NGcL8wMmDT8L7HwZUGDR7qbwtRoGlTOAGhIYxB9bZIW6LwzFmlaSHUCeh04QIZjibcyKYt
60CzFMUHEJtfeyjNgsqMxj1T/Xpj8wxeR/SuDwhskl2UxROZwjHLmddtZ2a0PXKbeO3mrXG0yiq9
dKnpbvVaZ8JodY9a1Mm7wiuiw0gjYkemMcR0037Q1FQH1ASHNk+zZM2tov63pkFA44Yo7/UKToqq
HoIw05tTIrroME8jPb9wwDJHT6DVmRe136oaQFvEqWxly9m7sgtT3nIchhkmzSyQqM7WorMPGIWM
ayoYePqhRZayNyLo1EB7TrXbX6vpXJA0a89fxOTtEjEvJYMDhVxNsfuwOd+GaKJ8zOTgnWJZbYTK
sEftQsL37Cj26Zhh9SWfIAERu8xdi7woUR+otk+QQv80dZ790Ee9s4NLDl1UdcK1okJrtgY13Sam
E+9Tp5mOjWMlD15SN6eoakhEjK1Zv+Szplx5RQvgGB7Nk13qT5TLYlPZEz13NGo15iSscPq3odaG
SzICw1OSDqY6rVIG2bKaD26srGj31q+J1Y/fBriw105tjAdkieNOCBdgVVhbQE7ybKPNEcFZeX2l
tO4xVArddxiNRKpHrkGBrGUyqrWrNEc5hDpvLhQRH44KZ90hdo4mh194O2F9CjWRXseAMdaV2p96
Oxm2hSmaJxSU/YpivL0SDe6ieGpVv080PSg6ChO6uOnD4PE1Fs7JJYznWwn8wtfdkrPLNCb7Ou1v
2YcU6oiw2SDRiF45pM87LVfuI9mooIeJ/670UlxXmWv5LhUSXiaMPKWenKQbZ5cmMqtbKyW0sEhM
GkmaQ0y94+grQ7oLdFxjmqHg1NorloI9VWksmCpusVXbrD1JRXAKB/20CmHqMj8wWIUT65umxaQb
2Lm2xsNxW7T2l0R3yS9JqT1Nryuh79YGyUEpVVDPYWvoAfUVIUzRqgwfVbNiV1y+g57TwImQiK4r
4emcaHmbc5Qb9KJn75xlMcRUILomB0nivV+VqC+QPJZje6+TR26BHSvGntVX27koMgNcztcDiIcV
zR1DIZE2HjEmxf1mcGHfWEp6caRWnzGkpo81c9uAk/wYeHP8SHD51lJG+MfsCSWCA+8TSpF503j1
10ryQNkd5PQGfEwqCVwtc/VqHuZz4WFBZ7dLHzgn6fteUWDULnfazaZwYxC8gwWIpQcn5NdSn197
p/o8OP+PvTPbjRvbsu2vJO5DPV0KbDY7FFDADUavNiS5kV+IUGP2fc+vr0GF7LTcZeaJW4CAOno6
J21TIYrce+215hxTdbmpqEEXMT21BdC3cKYTyrrFkHkV+EV5TvRDh5pb3QUKqbSD21pOlrbq3Goq
MSvHlKEufrB11UblrQeMcs4sgxCDuk5Iec32ssQqNM0g0LcujFq/H1IYeUJ/pOmhI1SaYgk0ndk7
Bdy/y92/U+7iO/1duTvfP5b7P5Az/DHpGso/1vv2KQ5+qH6fr3Kofk2N4Ej2CIWMIAF2BPvMS4fb
pI59hl5QEQuLJ5rC80uHW6ZkBmRCeYYBlrL0zwa3fCJPzioZyQMWq0kQ8Q8a3K9VaBRkqCTwCiIq
4pPYpvxdezsMawTYbkw3NudtDPsViLWlUqlkjojVN/fpJxI0ZZJK/alBm352imvCqfiGikaT/rvv
5SVYP3Jkogu222VrttcDDHKs18s005ejXdwl8C7q7oOtLSVzvPQSBnC+9jGeDstBf9rHbOo8/X/x
qV5r1l4+FagxEDN8PEAPr4t/Nw/g2SWFu8j9YVFHxSY2wKt2JIgrXrkYMTGYUuIYpbG0onRme+18
cAUkYLIW9BpeYr77/QdSn+/5d/fJUhFl6prB70TndPPqOJL4JuxQEmMW0Cz9lRqSj5vq4pqBmnvZ
+8zzcl0C9xq3DfFixrgNsjSh8aRTbUet2DA//CSBK96xOsSnGkK1UyHYf0yi9PqmZE/pPpn9Q8w5
pMXAaGTpuYG+H0Vgb7UgE/WZipUC/edCq2iz+qTKWAEdznFe+LqTqvq5DEPFzsNlTloA2V3ndtQs
waJtDem6U+mSuex7HljqonV0a5hacvMJgZ7K6tYz3FVTZGeVoa6RhuBS/jgk0kZCrza291J6apgN
HZhO2+aUa6pYR/b7tmk/tA2t9BLulpP35kbUOH6bDSNrB8LdSisZaldxz26/G8U2MMOLmN1nlEfH
0hGHmO5W92usAKjoXTJg9O4madMtCDoU8NraQBDnNEm9LEKLGBecUuiJ5qrB8YIufiPK89Y3lpX2
uTcZ4Aq+J6jRPGuXWgGmV/+AI3cbJhCnwI4qRNI3MdkuQbtEbe2E4ADLqmPCX3F7+Da2gE9O7HOp
7/h9IvJH1Ffjgxi7dm7q/UyFYa8U9755qUKNSeGVB4HldFI9k2UbpzFvZmstYBXQK7+JumwtMe+n
uWzY/r6lhBeCFkn2qaoe0rKdeYTRRZ59WdF/IaY7KNM1OSPM9s1lkPRESlTNBbKr/Cao3U+AMKXz
gSJjbjbRpZSH7Lhjn9WEZFP51K595SYie/C0AuVIji/JSdo8pKeaxk8Ye/2dOnrZ3iabhM4YtGw6
r9N+Du0e1uSNqTTqO5i3LT4sr7nrWuwiQA69VddNJEsiH7z3SR6lOCXg4wEXo5iF/gcy1tWb5IZd
uFkqRmXO63KEg5p2U8sxz41+DwoyXoPYYM7SI1M699s8ONMa7VIH3bcrx9a8rtXkRb/7703yrzdJ
Hn/BVvXrntB8n+zT501yHjTf7Y0v//hlb5x2QJV+ETvRs1WVGe9h+mvKJzQZvtk2Eff9uTfyJwjW
WaxVTKs2n+XL9Jdt09CgVFA/Y0ug/fpPNkd7Ur9/uxLrlqUB/QFHChnZ0n9oDJVS0YlUEQslDD43
pnFhlvoqN+zb0M0jAlGVRTzQGWk5EAeeustH484svVVjf/I7ljFF8k45CbyPGoMAYX2pYMEIz8aw
3Nad7vQm5He3Pfc7+X2haquo9pb5qK/CseRU72Q+L3OcnyqlQ9N6aUCyD4v0LA7LtSjiTWRoO6PU
Lxhfr7pC7ISrXIhsphrefU/41pDbwBKLG0vKb8beXbgUn2Q2ORHBGnF9P8Y3g0crOxlXOhhxU3Tn
Zm5tIDafKbm4SEX/PtcE6a/plaGj1xqGVZwYwMzIQFHdW1glFgdScVsZHr6j8DJxRUqWkY12DMsp
mmzmeV68qz1iivIqZPDYfqpL+1a2yo+h4JZ5slhprrFhtrCA5PAg1RrqluRMhPHimyfvZ2UHT8OP
v0SSuSm8eM5+oDoOSYmZTZbEAmzI3CMwJTGTM68rLonfuzRLBkm+T99lNBcS0B98nX9hdvgBNzPV
WJA8ZKQE6Fs1farBvmkvorK0CHkJ3AWRTmPO2mQ15ZJME2ITB12nc6ReCjcyVo07TnPf9y25cGdU
hdImMbRgZs6eBqaKS2gyhsNhKFiaipss3Gw8Ixdu3RQRohnLkzYyZ/5kZM8WepzMV2mHwocWGEmY
HYmJms3gk5lFlrn62rUZXvYlsz+ChhZNpT4MHYNRRrO7BqU2KGcgiaryQSvUU3p/51aIkJvYvW1W
5N7BgvKPFtK/J4355d+avtcbs/CzprHSab9tnZ/v06l3/uMCOf2zl9a5OKEthMwFo7w6ZdWzDH6V
x5Ctbdpg3AQanFdefv2ELjaNe1YtFQzTFFv+ZYHUTqzJfs8VeRCh7P4jeQwynVcv1ySMZmk0WCEn
5oZpfm9304sqzSU5stdZHEnrOnKRqgb2FgmHNiMtQGUu7fW3kRWmK4E1xCGVsH+XVLV0kyrBB483
xskDm5wHYsO2qpaIu6oVOyWF3aJp1qWLlg5WrhticstkerEcjmd+iWBUtYBOR9KGZPp8CXzbW8dR
dS2lEUUVhEXcyW2Y0nCIr0KLRv0Mv3cUzqqJcDxG6aqXXGOOMcIe5znN8lsb1xoUJbIgxm7Iz9H0
wW1rFbroo0zQa5BH5ppEPqETiGz3N8w8/Y9Bnj9Fo5Sacw8qeolJOfwUqOF95JvM/fz4PBCCSFP8
FUMW7+lnJcuOtW6OrxYqsBg+I4eA+eSxSVhFQrQcnkUiBul/4nS7Zv0sqKyB2DeUR12iYE8OdDTS
ZUerxigVxxVBNQ8Jb0MTSWFEG1Lb5Ba1vNv0eGNpV89D6Bz0aKG0IDF3WRhgm8y6OsmvOd+VG4k8
E0fzoZ84dpvcdYl6aVXyp0SB+wipmtgnQGYeCkDh3TRhGVCKm/GujQ1pFRPuns5z4co7vTOtHOlK
x4BkTBW0GQDLLXB3o8aMwYrF1PzX4AJMimuX5j1j8lCiV0UMlLkpi0LaAE/xHpAtsYFNu6BvNGcl
OtyAt2LZDm5HDdidycLvTnU5PVWJDTplrBEuQpUqlqggn6wJz3bU1Aa1j8Z8nMTmYWFUZ1AaJqO4
So+rBSyukBlH288lFD1VcQib9RNpyoTkTPL2QgN2vYiqAqR3FSmTbIPE9cYhkGhYVYh7g7khh+Uw
gyBsZY7IlTC6CYZKwVhMBjUE8A4Fvt4DYLEN0nsL0vlIhUrf+5OCn2qY2ABE/UFWhqfYgcVVI9Kx
n1mul94NCnCWuDDHJWjRbG6irAqYzxThZZs31qNXk+4TpOGujDN1y9uSzjMvCZVz5M/RRfIsaqwP
Asc6GYOzhHnbqY9I9TK1Emll0ld/sNxWWimMlK9cEkFnhA56Dy6cMfYFmPlgxWRo/VarEqvSyLsA
ANU8U5R7Ebu4WXtyvMgiZLakJrjyeJxm8NSpCrJhhUZ1K3fAzc1Gak8tr4BL3ZfFovOJTqaXwAjf
mhX1cJbXiNe8EfOPEn6I8UzNRAQ7KvNsTokWmfNqrtwmdk2d0vTrUtBNI35oZffaoyfDaTMK6aFg
QOXPCGgAR1RvNZOUJiU8IyiDpD/3gwtix4J8n7XdPR03dPP2BTg3lNxNoy9Jo3tM/F65gArwxKiA
vmSTC6Ln5HKJSd9ak2+w162q2vrTMakiuOaR8K9u2xpWtUsyddhUFW34MA8sdCGRtWrb6oGlmHOx
rj22IraXRJMYDuMWC41VEMCwlO5GP/FW4BqUi7Swz0Osuo4WNSoxE9IwB8CaLTWcSmSK0G1Fvz3S
kW9o+8J1g3CxjQSBxTXRCrx3yyyv6vMxx9g+jBRlpoCtx7wJXZnbn8eKEmzURMVxoQwGCnPFuGCm
oOwiPa2u9NRbaHYbbKSpb448hlQaED0c221dRf4hxeKJrBTkJ5PUJGo9UB6T/ERMQpSk0mkzg11B
nIJMJZwEK2AlifiNJxlLr0+yE6Mf1A/ms86lnSQvgR7U74taoINB5xd+riZxTPWsk9EmyUynlHrn
qHrczaxIpryMDQ6bwvcWLdayWc9Qc1YUZTEnOWucYdHXZ22guY5tn9k65VPRdZy4oSO0nf2xSKMK
m0PKudh3z9ImvfdG+yaXaJl0xlq1V7naek4Jz6B2KlnUuyZxN0UPQi4u5hkRYcybrtQ6AA/bWztZ
ZlvJkKDRk5KXka72807O77Vxl9TtvKK0nitK/jEhcXlXyfImN1gcOhIPYJPK2bu8bEMHSFh+b+eS
Syh2dWUZA10Rq920usVmNbkLGs2/rWLDcwqJlz0CQoiSWfPWJFRNSkdeTHuQQhCtWeUM4ygvfAwE
yayALZFC2Bg1gjUSWAxDY4hVkWlzU8D6cuCmZ3NXSTPKttz+GLTKpVRDiYCY1YIpztObtgmXkaCG
VzSzduTUZi+tW/2KbNtrc+j8raoCz9Zca8Mpn/mR0C76jNusmzfVFG5TSR1+i4m4USf6YgjjeKka
Y7WuCm3eGy1DNaSKNAAfY9OrZl6k3OgqVm2/y0AnCGMpKutWYgj+1NXmR/YU66YZvc/Pdf8/Kiv/
V8K3D4UnB+lfn8/PnzwfT96w/0npyT/8qtowWfLxzylUkQf99aH0tOwTupMGZZ/NGf3wJ1/O5sYJ
DeUJE2mi2aCx/E3jWj+RyUAHykbJagMd+UeePEjBr0rPSbWBAkRDPTLxB21zQn1/e6xiDFVbOpaC
KdIOUS6oE4O9VENmhWgj8B/7KI63tdH3+YZOa3OD7swCjtMpZB57tqu9K8Iw2aS1YeDwgBfDu476
1HX0ru6LVQK/551dIWvEYCxfJpKk11caydqaY/a2hVRXiNBeo6izopU8WEV+JkvAioYK3aWueyxi
llt7t5XOCYsOQVw7TaNItzYq0lOrMQEXCao/0ML2QpFx2BepdS2z6c9bTb4Yhoxwligv0llUteUD
hPucvELmn/BlheedySEZSJj/lJF4vQpgTScw/VVNbK3QiydrsymTy0IN1LWrWz3UzlFbD8HAnFcU
NgKKofecJB6MXedr9i3nU2vVKVF3nlux7YRD0s40W5MXWglJMm6I44J/SzVNu/t9m1ldc+1mPYFk
RNVcK7YE86fLSaCHWMrCfaZiC2FunnbtrmDTGhyPJArvrAjqsAOG3pL72ncxa5ydsgCD/nZ7wqIl
hp1UymFN51QZKtq/rS0pu1EhhPGy9CzSIxUhIxQY5cIt1xF8FHcD5EYZN41cG+HWZRtAxhri3lo0
jaGPTO38+GMbq2iaraSsVWbE1nQW8FVBUEOjElCujVXbLF2jaldmLfuPcgb1yUlyghbSslHe625n
l3NP9rxlFlafbbs/bYCIX0ESUc+ycqAPpMnSWqJ3/tE0wG/5snvV9bQZjKKrWSD7xD7Xyg5cUxHs
sDbKS0OOgXHFLktsocvdqhJp9aghc11nquQTA9uOgTKPM5kgdWbztxijQEwNJoPzeRLU1k2MTvGs
c4PREX2gT8Ku+KaOMJfST40BxaT+KvK0bCubTKCliixoObC2+CTtBUPi8dZNA2XZFpm+NRBlzPxQ
WgVEdFx6MGmImKtuBhEGjk+39VLyFHcJLcCDAKbRYBUxcZL0EHyTfSjhv69Ai8VneDio+UI8jgMS
grOyoCqdKYjvb3lam9OMKRZMRZVB+Gywg3AzeFFHiorbzJOGKi3GKL7x2i66JGWwvav53bqUbi4o
I0/tUSUNHJXk2Sihe8fdmlJ7me/7IEh2xQDoq6NpBINtfE+Wb/AIRKlblJaZ3ySNV61Mvwm57+Gw
MmCD3U1i0E0sjc15Xg9PWdPk4NwGNVlYnP5Q9ofh0gDSEuE+6IybLkMcigU1Mj/lQ43gUk4Mseni
FnZO38PYVJmNG5LacNwsmiWpqcVqtE2U872ONVTR0APAs3VE6cXr2Ja2coIwUu+S/py+WvPRlSvG
7JUXX3m2VmwrADxbxNs2UubC3YuuRej5720xBWY0/EXbmo61JjM2xUeOoUdVGe78boc82z/uI//b
7fGnFzjslBZdZ7rRjOuMKf/mdVSFrsFbZAQk+B/TGPdlo9QmqCIIW9CYbIWH9s1Lj0ab5JImGEZ6
NDZTSRqK/2DCSybGq41Som3ElBOExNQY/abvKGI4zUpU++u4MxPE3Ew/Obl0nJOtPEEprNnpeGpK
qbVqtLLayrVublnA/WbWGpAGu3xk6pRag04oJJ3G97rkNheVbQ3v8zCxhZMGVpovyyih6A26wr6G
H1XtzEgm29sME0ueaeaIYhqOHjkPTt4qjDQ1GcVEFRaqd89ZU8o3bZaJ80rVtS3Um27fukN6n/uA
YxelCPNVlhA7Oxv1AJ5h3FYQP7rBMD6xCpFarGV2P6wGuZYxOcZxW2ywC7rS5H8QRB9yyiy2oWUE
O/Yq8DZ01gtWU6ZJjWX2cxLf8eEyRjLu1CFKrvpeGSSnb9WIxLEQM+ZSHQqwuZruy3dFONDDsIFo
BY6Nnu26T4OWOKVQax9CXeq3dpiIrdJ43rUu6emisAL1RtXD5gOGV/2KciK5hg5rrHAZ2Hgy8nHV
yn26cCUDj0tLGx/nBoFhmmf0zB47yVoy30Xd5amN/4AZht+jFFeTY0c1yDtj7R1Pc8nQPnf49fEE
eyN0EkJmp8l0cTeqkQDXNzCi8KvQhYwsQu+dKWLKHBKr6isfvfoFHlNEl3bP2AFi/tCuojjwSM1h
KX5nKob0vqCQYjbXmfI7q1FQ0NkGPqBFIMUyBxpfvQ+VrliVo1U4ilpHHmIhr8JaYoDwy/I0MRcJ
yfOnHBfrM47tWFoKjRmkGRZBtRFJQVB9pKT1p0REUjnXRVM9eYnb3+ptBk2hErWrQPGHwme6jXWO
Zg7ZI6K5KdKUDKNVVISVfanbTVws6iFMSd61WzzZgxRDFO1Gs6eHMhSZWIRtKmn4V0bzKYVZLeY+
6GyiUAkoHhcIRpE/SXYSZrNaL/NPo4j9j7JKO8pIgj69TPReb4k/TQYOuV2cdEDeTeB93FjyIAOR
BNw/7F1kOPONekhCg3+tw00oufuG9zGpNPdzgAdo2IK1d58il8hH4hka5YExvpzQ0jSUdqUl7sgj
1RMwsTRLzc+uqF2Us8ZGgDsjx9Xa+F1XPTSGT2ZvyVl3LgcJ/x9Hl3SmSAGC+RZf/CeRjSPeHL81
KFN7V4daNSTvitoTjwPZh3e9F7kWWEfXzOdpQM4gMlZ9Gcp47x1S9LpN7uPgpS4w4B4HEjqqOcPo
GAN2FtWK09pesxxsechnUOutJ7stDcbSlY1qy4x1PCR9be6I66o2LeAL+GvgWW8k4uDv7VKvPoSh
L1+IfqTV1VREvdCRwVuC4azdYcqqPnSlrs/oDGSn46gUyzZG5LXoOcsyTW6xW0JcqANinkFQqnka
cy8w9SORhaH8gXBW7IVKRAiBERqQYkMQFhT5HtBFxdXAV/NUdhDhOnALvo7lvQ1NY2FUWftgj3GP
azMkWdFBz1yfx1E8XBtoyqzJep+7i1gf+hVqY32l5LG8QaqNvVHl13hX2tH4WEsk+i7UWh6Irq6l
8wab5bmNwY4edibM6y7Jg5u2lTDMxK2hbOQObB9hWyV4x669rDzVqAFypBLC0Cb9OFVZixZy97Ki
T3sLGyANHPINR8CgXTzMoJbid6pleh6jsMJPadBll2Fc6ouqANtJnlW/QWo6PjZIHy0imv1MWUVR
ppkzNMX87tFU+Ij8IMnfocyJ7kzFU9FWapjpHL03yxlreP2O307fzmQalpda0hGYGiOA3Ep635Ep
bFWavcqskIYDeFFyTyswqTyrYXaPHtC4rUXDQ1jIDY4mZm7hJ5yS+Ue08h0436LMYsQmotZpFkyo
9CwK0djUZknangpa930V0mK9Vq0sgZRJksWVxeCwmGsSWhJCMwe5m1N34Z0xAwhsMyMf6NircaeJ
TSkPlXaZF3l57o1TkE2X2lBTSX6wL8rCjO973/M/+1KJQa+SMR+pJSlLdsyRh+RPWnth4YY+gZGZ
uXAHBQ6ER7NsLdCBwpvIin4r2gJegja48bbpWmN09DZOaOJmdXaBSrit5oiIvXlruf1VlxfaOJdQ
eK/aBNatAu0FDWYTY5RMFL1fFpoWnmmlIumOmtUaE2DNX7X9Zdn0owd9tSJeuKza8WwI8xx0QIJO
Ry6EzMHRSMJ7s4jShRxrp10fgCMNYxoqs4xPuMszs/oAPLfb1hIVh+MNtc5JMcLsP8s6KHQebJst
r42efUg4RBC6XFdr07BWdRWPBu6o+C62SpC5xjQBjkgGJvjdjre+NsHFyXEtIo4gri4TGj6mrEO6
tCqVa83qd8RI2jNLbsfHmN2AjTqob+M0tk69MesBV7iWw9mnvk7dpv0s2HxWKCC1Kd5qbzISmI+M
PsBd0RJT66p6p/W6trYiMoxmEBYIJSU3/QmKg9s62IPsq0ZRtGUEjpUpCSOJLTapZGEMQcO8k2jm
mQbpBQpLEPZnQBLqs9TLZMYCbnQe6yzki7BLC6zXPa4+BzO4hNgTGG9EUpykrKpwsImWC4poMwYc
e9FlxVvYr9qZZdXh6WgH4rTxGwQ3zPyqjzbP2bwiC+TBGFwVDnwqikuRxBawatlEGl+njHFylyjI
XlIfbR6YOfE8KahizNVFPAZikURwc2S9zt/J2NVWXcOvH4yp/zHhQDIxZaIRqq/hkaNqhuZFGtnG
A2YKBvaYdzM0a3U+Td1RQpEudluoiIJ6T8mvDLoi5ykB0xzbo9C7qHSmR1pm+qtOlwOMlXGuMSYD
Ev4pGTUYPFkT9+8MMRE0OLt4T65f+Mz8JQAvDYmxTpzwFs66vCbEC+9Hc9eKwVxA5bJuJKERaFnI
rndnypFfMB5s+0+S4UufIqRVwSysQ8QGdmisfCs3L5mla1u776LPfN7yiv7hcG+PTZAxOh8qyrOg
jPNZW1o1M7uOMWFYdXo417zAUmcGI/2d5ZXW0kTk9Z5WI9qGIk32Nmou1EJY+TiRV25X49Kv09JR
Cw1nLKvemeJ5MAbBj5S7oNTQ62f0hELQOjErlZr1dQyxzC+DrRlKTbZq6pLuQ87ExYPp0RvxMlZ8
5aLKc/FBNbuWMUklR8MyaJMWYlBpeaR9qgjTA88cEycTfVXDkLZLHAjo1DSnUQsEZ+7QlXddHZTh
vITckTnBGLvnAZQrcFG1Ae4CDvroZGpQ7z3fZFPrdEu5jlqT+0/og0BrnMCeVPskfi+EX1wzHaxI
/uA8dB0Owp5mmp4jqTIBPZVuXSp9Iz8FSmHhutOrVF2w76YsgGpDUz4CzHiDvxM3Mn4k3rqurPwU
kfeYB3NF4ghzRQeupUGArnttQgLN5lEEAZrt7dlRzFbRnqtBlbsAAhLPc3o7M1eGUlvXcEPzAnx5
x6AQVJH4HCaSrc9TWj7vbF0a9gGBx4+WFTfNmrwddvKoLOuGYjVEM100RZ8zbwtzDOw1wCARe59V
MPLX9ZiHzmDnSrCkxhyTmbCCxWhm5a6x0mpemiVLVAq1ejlQtYVz0SPhByJtsU5NhBzDqNy93RXq
tZxSYmBN9m3JKRMGDosetRnpxV4sfWYAPFKjNeXGHvnBZyPtlKXkpv2iNDVeE8G+TEBU3ygguuVs
r9lFrl6FrRcv3JY+Jf+vv8rkGOZPmmedOsPHg66ep0p13KTwr9w4EhstsrzLSE6ScjYw4VU4Aamk
RZXaZNswuaT3LgwEnwmnVP4+Zw5bzQskjp+zGF8+iD96NbEMxoqoY+xooTQi7WM8WZY9w3pkkwvD
1XLPcTH0MaX2sDR4aQ3AfMQ1gTKW3Ald9nL4zFJ5GvUjgfW9Mo5rqVbsz4OARLPCaIE+BH2UdAtM
nKtYfoU91mSgw9auGOqKvpG7BR1TPgyxTdE8Amy6ZufGBK7hdD613Czd5LWMwLPvM20lS1XjtAUu
E5M9ZOGVarEwVD/qaZaa40aEWNYxoTQLO5Pwkw5Vg/O8Flv84yR0BHWxsCM7XYIRwzeg1zE53Z07
Iv1sC/SYpkdiHEwODHWT+z7R4qyCMg0bESZVsDPlMV4oue3jRyJj5FROVMopPXIXquHeU6cSDss7
uQBDVy0wTHif1DKp7wcQIvh0ETvOvUGNPnlVZu68UamglYkk3HbQF1ejlJAY79Vw13v3avBr5Y7O
r7/Tg5L3Uu3hFbiG3m+tou3WIo+9U8PII+67EWCEiXGv9Wagr7JIVj8U5WiyRgUZeVWBlGhLn0hr
b2YKQT+r9kKq2SiQ73WWmHVAWQpqqQ+r8y6NiSZusb40JcHVDP2CsJ572hhvsqyhiJaTILsFkWUt
KeGMK8PoxY0YM22D4UwCxoHHozMymrNeiGqikHLcDay86oacE2th9q1/y6vn3vmGOrK0ueDWLdsL
WF2a1oY3ljL/ToccOLfrG1f0kwlAKSwLh5tmyNG5LmnN2g987SJAegrwPw1DIBmFN8x1OcHoJTfm
xk28oSJ6NqxvBpWAAvS27ZUtefoD765ypfil/VSQrbgEXO8mMwNSBCDkTigfVFz/TEmjcKMXRoh5
RMayJbf0MpIaAkLQNMQUNVYSkkXQYF1Ok4R+NdqMyJYwLuZgTF24/adSzA8bmVxk5kopTfray4yF
HmvNh5Ktzue7FTG5R1B8A8asN64aW7e13+B2HJocAgNJOsaywCSOwF3tzzPM2YozVS66g6kqvVUS
hT6kaMOrTKifTQ6D7MpFVFWMQqWaMMneRFUoYFdEkZVex73o3htsyvwuxyKzlhBP6kfSAwbn/3I4
j3M31eK1RnAYIdJl389lI8zA0gy+fjmypTTzGDti9T/TavwfyGV5GRLO9/V+8dwc3DVP5XD9xPyj
PuT1kvI6/elVFqT1bfav/aUvTbmfX+jFD31oSz5wXqunT+Ahxv+2q0hF+l0b8vkjPX/e310h3tPz
bB4xb6t0C3UVl4A+Td2mr//zR5yl3ssfm/akiMVyAULp+etAa/rmDv3qHvz+xzvczN//nVc/wO9M
5pMmGDfIq4HlL+7Dd5f55j5YJ5i4cXGDAHr+ot357X0wTxSw7HRcCSmbvt7cfdBwMtO6Pe4mTEhU
hH1Y7X92E2hUM7blcbFenpXDw/eGHgaVaOa/+Ub8+kkwTnTyA1VC6A+/6u/eCCSQSLlxW7G+T180
5bnpb+gmmLasEdF05LOg6NObr2pTEtTh6/ULIU5k7Je2oYJXm77e3G3gkyNcPe59QAnLyodYGg3t
9PV6UbD4Y/QDE134rT0D6Cu+l3D80xWRB4BcRB28vXz4DX/3HtgnNmMhxufUqdPXm1sMJo6Iwuzs
2IfAPAEsiFdYf1kV+WV/szPYxgk8QrQqX+7Sm9sZDlryo9dFTT4xVQaK0FR+9jKYxgmimomm+LJs
IjV/W+viNMk89lkwqJaI9rB5Kw5fr58F9cRSTQwb9lvdIBX09pYKJv3YG6GcqLxa+EsxoE5f362M
6gnKYW6F/OZWxml3VLWjdwYVjwTbH8P3nz0IpsKaAW0emfTXP35bLwMecOOwZR9CQL6eQn48O/yy
UlIU0iANVsWJu/TNkmhaJzxhk1rv8Ji9odpI0XTrsED/6z+2apMOYClIMl7/1KwNmOoFssLDK/H2
NgLsY8eWhZpyOCLgnTz8lK9ffNOcaAWqMlkvn7/e3k3goHvsEUHTOAjhneIc8PX1/vb5Jz4Cxx4n
ybd6WKRxOvEVjiqOFbxliixUIX7+JFAXcY8ond/uXkgO97E3QT4R1L8KXz99EgxWQjYBobzUTG9u
O1Qm8diRN0HldQA4wWnh5aX/bk2wTogesjFWv9yjN3dSUAGZHLsmqDRH0AgKMXFXnr9e7Q6WOMFU
SO0o24eF8c2dl7Goq8dujYp9gtEUTiM18PPXd0/CdFaybHApL7fozd0E6jX52CeBg5IlVA7GxAa9
Kov0E9YBiwfgpWh8c+8BxRxMIFbsIxcExTxhJZhsGt8VhvYJmJHp1PDyABzO5m+pPnw5Hx3bNOAZ
UBgYUmS/HAB+uBFUx5oK//3w9eZeBNTIyuFDHVEoT61SOkQolV+9CJZ5Ypu8aUBT//FP/zeela8j
Gofk58fn4UzwVP1shvOrv/BlLvHjn7/MJJ4xtcxeXv3FaVZz+N5PXyXl//Xq8PTcJf7mD790jZ+/
z8s/f/kBf/zWr77Xl5/qy39cB0/lvnyAMfX8rV8+5sU+YcTz/9JHH+jYVbl/fKr8V+Oj5y7hnx/o
B5bv1wLxt9evqtcJHYdGy7GXnQX+vvz20x4ausdedr0vh326//bCL4fCo68cJPsHjHE/vdOHo9ex
32K7T5Lmj//YJ/l//nG6r8hff3WHKLanOubY73K6L1Omm9Hrm3Q4Mhx9bZ7TKSX4cJ3n94j+OWX4
sRc+20eVv3/snp7yLxd7vvrkjvjyH35q8vhbz/j5/tEffv4OHQroYz/+5WPAx//yQadP/lKUHnvh
q+axefCfynJ4dXFDm2JAj794Gu7vv1zn+VMfCqhjL3y9D/cor/avpt0v071jr30TRFHwKlKIoNGp
VXXshW/3SRADdnxsvlxruiMvnbZjL/6uruFF/mQRfxn8Hnv9D09V/cfsKSVt89WnP9QBx179fM9i
zoJVv0a9v5w5jr36qgm5ev3t5/7a5j362tmrt/LrcPXY67Irf8WcXQQP2T2/3U01JZ1Wr38OWgvT
7Obo71c26a+3p6+jsmO/ze8Du77WRf9apfH7sIAjL/6P0KxHfq+/CLU98uq/B0Mde/G/MP8fefn5
U+wHX5725w38GUgw6XuOfTT/DlbwyE/vsGM9BoB9X5fZhx/h/8NL7Pj+vq6D6ofv8OdY79i79LzP
YF7lB/lyy59/DX8ejI/9Dlu2gl9eH5HBsde/fWIV9b6v8f9sbRx7/b9r7j3yWfr5evQH+8Yfv3yS
D0RmC3Ycx26UXMAx/+p+/uy8+VXO9OMp9Itw72f/7PURe/obD/HTvvyv/wYAAP//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Statewise Revenue Contribution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Statewise Revenue Contribution</a:t>
          </a:r>
        </a:p>
      </cx:txPr>
    </cx:title>
    <cx:plotArea>
      <cx:plotAreaRegion>
        <cx:series layoutId="regionMap" uniqueId="{77C2F198-185B-46D7-B2E5-015D9CA914FD}">
          <cx:tx>
            <cx:txData>
              <cx:f>_xlchart.v5.6</cx:f>
              <cx:v>Revenue</cx:v>
            </cx:txData>
          </cx:tx>
          <cx:dataLabels>
            <cx:visibility seriesName="0" categoryName="0" value="1"/>
          </cx:dataLabels>
          <cx:dataId val="0"/>
          <cx:layoutPr>
            <cx:geography cultureLanguage="en-US" cultureRegion="IN" attribution="Powered by Bing">
              <cx:geoCache provider="{E9337A44-BEBE-4D9F-B70C-5C5E7DAFC167}">
                <cx:binary>1LxZc904si38Vxx+uE8fVcRAEDzfqRPR4B41WIPl8vDC2JZUIEiAIAGC06+/KVuutlTqsiuO+0Z7
2xEOiRskgIXMXLky6f++mf7rRt8d3IvJ6Mb/183068uy79v/+uUXf1PemYM/MurGWW9/749urPnF
/v67urn75dYdRtXIX3CM6C835cH1d9PL//lvuJu8s6f25tAr21yGOzdf3fmge/8X15699OJwa1Sz
Ur536qZHv748O8BTDr7s3eHli7umV/18Pbd3v7589MWXL355ers/PfqFhtn14RbGouyIJjjmJMni
Tx/08oW2jXy4nLIjFPOMYJp9/iRfHv3qYGD4d87p04wOt7fuzntY16d/nwx+tAi4tnv54saGpr/f
Pwlb+evLfXOrYOXK2/zzhdzer2D/6tOSf3m88//z309+AZvw5DdfgfN0x7516U/Y5GV56Hvl5cGV
X3bofw8ORkeYMU4zQOgZcDg+iinCaRLjL8/8jMr3zuZ5WB6PfoJLfv1T4fKP5rZ0hxcX7nB7538g
Mig5SpMkQTyLHwzjsdlkRxlLKEqyB7shjwH6/mk9D9HT8U9A+sfFTwXSTpkDeFD942Ei6CjDJAEb
etaA0vQIE4YRYfyzfbHHMP2diT0P1J/v8ASq3c8F1T+8P5gvm/QDHBw7IgklPAND+vx5ZEYZPuLg
3sDGyOerT83oW7N5HpSHRTxB4h+vfyqj+YcLzb/JanB6lGQEUEnQZ7OA8PIVJ8juOUFKUvbF9T2x
mr81s3+B0J8X9xStq58KrfNb5csfSNtwfJQgElMKvO0Zw+H0iGIOlhU/sLontO3b03kely/jnoBx
/nOBkZcHoJI/lqqR+CjFGTgzzp6jasCjUx4nKE3Sz3DRL070C2P7nik9D8rXy3kCTP5zsWihIMP5
sjE/ILokRyzNeIIS8hwmHC7HGWM0A//2OZ/6DMY3p/E8Dg/DnkAgfi7bWN3pUn3Zjh8AAT9ilJAs
Zs+bRXqEUEJTwOizWTwJJd+czfNIPAx7gsTq9KcKGVv7A+MF5CuEEUwy/CzRSulRnGCWMYw/4/Ak
XnxjLs+j8GnQEwy2//iPxuB5xeFrreXRN/6m1oIxsF2cxDx5oLPZI16VZvcYsRRc1rPZyIP+8a9n
8zwMD8MeTfw/W0w5O9yW878hacfkKCEcYnDysMHo8f7zI8x5xgh5cEZPso3vn9bzQDwd/8Q0zn6u
THAbKlAj+x8YKvARy8AHoQeGlD2xDgRJSRoTDl/5/Pny6M9B+zvm8zwsfwx8gsf2+D/aVT2aLajD
u4ObD80PDBk4O0IZRxmFWPBV9gdMltAY05g+76W+Yx7P4/DHwEcrg4X9XATq+GBMePF/Dqb9/1+c
gFpv1A9ktAQ8GFDaJIkfXNQTG0nuM3MGXOt5OvU35/Y8Ts/e5Almxyc/le2cHFxz6A/1D7QeRI9S
FFNM6fPKI2goACRkJs8rW981o+fx+WroE1RO/rPJ16PZgkd70/cQYer7ZP2Lq//fJySQpyOCYyir
PIQR/ti7ZUc4TgjOvtDkJ0T4O+f0PDKPBj9aLSz2J7OYO3fQP9Jc4iMKpRIEnz+i++OgQ2OI/BQ9
pJFPMvaTb07neUS+jHsCxsnPlSmeBfPx8M2k/d9Y/Tzvyzvnv2Wk/8YJXISmOnz81gQeV4j/qioO
XoJTDOU7nD52D8kRHEEOquoDSX2SInx7Hs+fwy/jnpzDC/FThdGrQ3XwPfjrHwcEZkcJpyBc8C9Z
wWM8yBEHLoQhqfucMj9x1981o+ch+WroE1Sufq7E4PpglH7x6nAbfhwsCB3FiEF1iD8Jn/yIxmkM
IRTs5mtJ9fsm8TwSX499AsU19H78RMLG9Z0+NPKHZmkoPYI8jCVQQX1sGdlRHGf3rSMPHQhw+REg
3zOVf4HHP4c+hWP7U8HxiY/9+KYD8Fmfmg7QQ/U0Ro+Q4VC6YwyEQP489f/uWT2PzpPhTxB683OJ
TG/vfP9C3IHN6C/H93+fAoAMCKVRlMTp4+DO06MsBXWJflFnnwST75zM87A8GvwElLf/j8P8vyZi
f3CiFaTD608thl+1wv311U/rht7HJ0MfvM6zsH12SPvbX19iRAGMPzoX7+/xyF096jv554A74Bu/
voSGhBiSOpDNCWWQVTNQRUY4Ob++5Bm0aWVwb0ZBsMKfrjTW9SU8EdBmKdSdoI8BEcQJlJ68DZ8u
0SOEsyTj7F4rJilCfzR2Xlg9S9v8sRMPP79ogrmwqun9ry8ZguSk/fy9+5mCDwZPDE9CGc5SCs+C
c9XeHK6gexS+jv4/W6ZjXEae7IpysaOIp6hE64AKUm1jG0KTc7voC66KssyzjPAmH+Tcp6Loq9bk
ZZ8OXjg4zm612B5tGh4viSAmCXY3RaFQWzvTaMczN6wxQvRuRj0ZRdSk6pgmOmghA9c5zQa1Z41c
V0njL6hq8GXmEXsl8cxyg6PmdMKZ2ntZTGcB09ectj6HHZy3cYvcylrcn1U+3Xjerio6VuuEkePU
mDxtQ1gtblxyNg+NwH1b5IvjdpPO9bKidcBrkoQ5t112VsgIvRoiL7d0KT80SKmTGWu+qqKB5Uvs
s41NyG2b4SQfB3/TmJpv61Zx0ftkEWEq5n3V2v5yybLxuFZxeZt1bMj1jPxxg/pDOkV8BwzFbarQ
0tWYwTO5YnfFkKJXfTfdLiEkm3iataBV9Ip1qbDV8jHryn0kyao3xdupIyd9p09pWq36ORwbiraq
jJtSpF10Qy0fN8VEbrVut57aStRs3gU92xyP5Fpm5SCsqpZ1UqtiZaS1okPVW10m07pP03esik8r
h7jg6Wr0o8tVmLp1Jju+4iEaTtDoncAdOjbGzttZ0e0UMSWgwfiidq2TYpm8WVNp8G5s6cd5jPTK
OBZfLtDodj6HBOfa0fDBeGxmYdkgb3DBClFWE9whkGjboJHeOBeirQ4dPzdGpidkYvPvLusHEagi
nbB+Wk7q1oynrqzPY9Sq36kbbV7PLRFIRlIYbyORKN3ftnWo84hHV6jLjuvQmxxJVGuxRI6c42Is
drPmF7VNs9XIlite2ss6jbeRHNOLxahxnwxanaiuZ1bEdYEvssF2K5XMNzqppg2P9AdDwnDmU7aP
sF5iMWBfX6VpSNZp21UnU8wH0TG+IVU7rpuJLLmlzXzS1+k5imhy1Uvv0WmaFlWWx2WDulUzR4rk
htYmbHqjg8ojPcponWaadaIaYLEr3VKwu4qFbMxZUEav6VKYeFurisGCowpfOSgnaVER44fVoEhT
rzRb4jgPQxdXoo0nJ9c+5bNcLUupWJ4iW6SrQhdjWMsKUSdC1JSTaKQb5GlElel3AWVtn5e49kZU
NVXt26iunFJgz7xfVrXhiRZpbHmOB94Mr5Ky6ucdb2o3nxRdqccNnxKNhGyc468N7hK7rxMd2d/b
Wi0ZPLfKwAJ8qbNc4qhiYi6KhopQZFyu50xak8shTuy2JGzGwibdyNY9jlW5KUzE/a3FQ2lyCy19
wwrZ2Zai6bLkQ4zl/LYZwWKyviounHR8XlUFUp1g81TaXYFHHQs8RKbJWTUFIxKrZbJKaw2bldaR
cANdB5jGm7qKwUJ6DqagllLUVWNe+0r2d2PRWbpS5Th2eV0pVF8wW5lqswTa8LXpBy9flXUD6NO5
LbdymHC/xkXtdB4zvpDVLKO22ppQpmjPOtfrm85FQW2ytO7qHBteeEEHtByaLFV5N4XyKmuWeJ1o
Bg8Mbb3qkRlgoW2Zhv1cTC4R3TAJbZdjFmH8oWaqPGsy2h/GxgYqdDl1Z8H60IiSL9XeTGw58CTK
k9JTETN/XfXpddlP73hTTSvfdPN7nozdZqlLfUkqBG5PSbaRTdO/pmlqN8Pg+XuJO1cK0tPlA4qX
25GFYuXi0PxWRG7VZs0q8tUgjBv6Ewb3dYL1MajR4ELHwZz2bqjJNosK2NFhdiZncoys0Dzqzmen
0ToqpyJs5dj2eGXT2o1r3DR6PAGv/dvQ0yndsLLrX1cm1eSq0N1QbHSa8tUUPDvxuKGVmF0fT1eJ
Vtmy07STqyHWdflap6i8jZhGiRiV8eWKO6qunW364YO0S++OFzSly6YclGeik6VAqp539Th9nMqq
4ILBWUaCS5blWLbLBhW+yt3kh4u+n9U5jRqZD2SazjgJl3Md6L4oWXUJfVth4/XSvImWOD2NMj29
91PSXrZRnCkxzFl27Rc9X86FM/piyKz92JAk2YV6GffFYNJIjIGbAysUuox85kSK++x86s3QiR5V
/KPEPLzVqq66lWsSxYQjoajzoif8d66X7rSdw/h7UQ5jyFVmU33toy7NfRrNLodG5bJcpzau9O+K
MyfzKirjV/UwsCtrEXtrxqjaqkHhdJPRmelT1HQTeIW5XEdN5q6t7FqZ+3ps7nDK7e9DGo3vxg6H
dtXRMluxxDgrUNXXSqhp6c4jq8iZ1D4yZ7pu6XVUkc6cNu3E612NLGVrqaKhWmdxyd+lVhKeVz6b
tlVbWHzMUE1vbeSGS1Zjfh3bRp82qlfoxPVF+kY7lHxYAkQQNYNXFamZ5Ts2RPElnpBshJ71dGZn
MqygA5jtijEjayQTdFJK3O8HiutBSCqbVRLGOAIfYV294c6ZLl+imWIRZYt/M5UoelU0zixikr4L
gkm9uDMTKRvEIk0zgpfs9CxcnDV5iJdZr0vd22PfTwFvFkJ8cumqQb8zXsKhs1KSYW2GoSArXGRp
dZw1jix7XoS+2EcKR24X0xjiXyc5ay6HBEfzecKKEl9G8exnMdmqHzZRQRouPEnndtWWsPTVOGpZ
CxPVIxGKo3rcSpcl8lQ1EZvzoRmHS4QLJY9puyTx6VhVi1nHWdTyvPX2KrNTm4qliuZwVXQqaX8r
TJJPJmnySletgNbEeN3UYPJZWWb5iNhwVqeIb8e+y66LybDLCpiLzE0Bfp9NndpFdCG7LOHTqsUK
7yCemXOyaLPjqefbgZalyObB6lVU+eXUF5T3ovEkOlHEAwqt7toRDsTgbibOukZMswX6QOJXfh7V
SrniKgaDz51XxbpnsRZet8M7jkJ3Yiol31S+6/Paj1Es4pbJa5rIUq6B3TSAsJ32y8y79tRZy+st
obTKdmzKOMDa9gnJi6qk/QXGOj7nPiVnOirJGzr2U7fVKhqL3LIa3LLpGatXbVWZfcQL8mZGgwKY
5zmV62wO4fVEqrHdo5nXxyVe5C2EOXCWhRuTSQxjSeROq7hYI8g/Di0y2clMY32xUHvRpWjaehWQ
0FmrhWuW5NS6lq+akJx0S0LWDe6vJVM1EqopTsYoWQ4QMKrXMsX6tg3tsO3qDnWbkUT1HvWuaASk
Mt2tlA1QMJsUe6njcacHAwGqncq0EVS5Cq1jT+imI2kchCIQCLbjBLT9LCn7bOvtiDMxTtNyXlPv
8q6f7U3r55u+i2qS90iZLLcxTrpNIDorVkibqoIM9Y/k7JmcB7pZ/zLjgdzq64yHTKGJre2nPbW6
6wVJvDtudFRd//3HgDqcMYqhbQo6qx4/ZlhMY4siGvfp5MZGVFJWeTd3NP3GckAre7Kce3wRNDLG
kBFCPvf4OSiLcA/d8mG/hCYcqvsIz/oFMgI5c13mU1SrOz0spRG0N5h/4+n4frce548IpYSkNOPQ
HMaeLlONso5aR/o9dardlPdEAHPDNvSeHAyj15e8I92mtnR+X892WklgE0OcXS/ALugnmoHkSt8T
j4YB71+miym1ds9IN7XHcSz7VlRLn7YiGpU+986Bq7LpUoi2Kq0TSQb1sr86Hn9eEGTC8AoBzmIE
Vb3kfr+/SogXQstU29DuF+V9JbpayVYMVo3xOrAhgxgvNSf7v/tQEjN4Xw5xYKYsjZ+cSVcUkg51
5uGhcjklKQEu3b+PnTxW6dxBrfOvVnif0j+GDB6G4AUJ0BZS8E73ksBXK5TwRmWjuen346KideLw
7VRHGxNP/TdW9WdLI3AsoaMtSUHkgP7zxw/CxqPWdqrZq2Bwf05RW0DgbFASdn+9IvRn0OBdA3r/
uhTUx0HgfwKarBWtkiXR+x5KZCdlAEpRhKmUp6B+kLCqMcF+my0K8ry2HP15PQZCLzhKcghE5W34
xP5aNMhV70Kx7KZP/NB94op/PdU/7QlC0McKrd1wupIUWv4e74mMqOyd5Wpfl2Wc7lse+ovJTpAs
/e3n3L8kk8ArGKCDkOzJ3rOu9J2Uodw3BSQDK5fiRq1koTUUkOAwPchwF19LSje2nZ2S5cPrwn/8
+D/X1sDfT2P++cv7t43/+dPZl9eU//Jb2zt73zDnn37pfjZ/3Av0rYfZ3Stxj374kyr4L3S/z289
/4uL3ykKUngN6StI/qQKfnkd5Ssd8fOQz7ogCLoU+gXo/TsZILZzCgA96III6lTwB15wAqca03vF
8IsuiI/gzHyCFJwF5ERgBw+64H2tBWFoQaAZtMWB1WV/RxdMGdQBvnISKWU8AV9EGDQ1QkvdZ93w
KyehBtZxavtl02rbRbk1iW6Em6L4rExduXYpyGGhRcU6M0lp1lib4hSxRm8KPXUndQVMoJhiU6wG
orJWFK0MAuM+DYIXY+q2uEnc2YRUmYoMgvFa9j1HeaNGCMbZ3L1bVKJXAVu9V0SXOwM6wy6YoV8P
PpS7rpPNuaIp7YHs9kO2SggNLjc1pP8CFMcwCkyda/aYa3qiJlVkAjQ3vy5AZTobK1d3oOfAYRcm
m6K7wgdnBB9R9lFljudxPPIzm1Tq2AbIMISpF3sKndPsrYdOkGmN4tI3om5B6hBOucGvMAmQRFZN
9VvV6/fjEqsz5dR14ZYlT6QZ9knF3IGxpTyhuCuvCtez12yh+ixWFd5OIDuu41SVQs1NuR/mKIJM
P973kdMb0HyXdQZbB0lIVeZR5woBkt945YDE5XXGz7id9AmWvcqlr28h80xEYFZdFTyp9g1q9TpJ
h/nDtFh2WiZLvIgljhqdK+ChoBFxQo7re2Ew9zFZlPChBeHH6oSfRL1ULTBn0H+E1gh1op3GyghT
pvwNkkt8wWY/XWWD1tmeNwp7EVeyO6/JNDvBDfYHm5Zjtx8HG06YlNiJ2I7FueUGMmXT8eFeCajS
9mRskSb3Kl5JRZRSkIaXVmYXfpCY5KxPKd80M22O/QQ5ddFqg0Vc8A68WjBKbRj1kBeNdfVKZh6/
UkNUfYgGSKQKPzbbpgLaDksa9FUnM/6mBc12nfR8OgUtazjvEcR84bIBsiQ68aQXeHTDa45sWQkD
PPZtSEb2mwWxeczb0aFLkOjZOcN0MKvEFXYXklTvTEbHNh8DaDA9SE4fu0RVl16VZE2iUnbrSs2z
PB1hScMmaGTXyaxdkTeMqSvw0nzXp3W8Y7WcNiYxRudFPdhd16b2TGPdb+TwGjsV8mQcNmlU/mbH
bsptPQ+vQg97jHxavZ/SLlwk1g15QstOcNec9xN6ReYZreowLZd1p8lZ1UWwZZGzuUOmO8t0QsxW
J0kPVg2C2HZ0To1ibqIe5C+H3QLaV+WWPGqnZEWjeLxLq+J9T7Q7rTrSnI1dNu1lC6khsLW02wVv
6KmdJ3vcLJ57wTEqzivvIyeaoWhOgopcscEjUmnuYpVeNkr731Dtyj6fSp2e+Qy5dxOmjVkh1/a1
ANmAnSQthPX9yLEP+6aD/GUdD4TPH2gMIL32vBtXPmnsrc5Gy2SOOsbaUw5nHxQR1AWF3kaynKZ9
WUFNBDj5wLu1JbSObwgriuy0sV1drZKZKIDC1pCrhJSbYxXB7fMYDfObkscI8v7evEV4oua4tKrb
qriuq3zpk1BtIOnCSICLjut1mgT9Vqlp3IbMRUkOzv630GXjKSK9fxWNcQNaBPAnEDtZWguup/g2
Tat066dCnzls681QRsVmANGSiWZeyLlF0/yx8QV6r92k89T1yW4CKwIP28oNr/r2elQY+VxDIWae
clC37K0cenu5UFbcVZEHvSoNy60bpwGywBhujEA1kmtNFjptJwkJ0bWKEOU5hWRb5n1p+XQ1+y4d
1qn3E9ukHXx1LyuCVn3jinGtqkaDToKnGsoKYTT6rDFpi/cmkGDWCVZjEKiWy3UVKDaCQHpMBKWM
livPqWNbnDRyyLnP6rMpsRGEF0k2LSqhZLMERAUGWWc7Z3bJ4wxIP9LyXHujTx0HLSqi0wRiE5WL
IBB4hBl9exxYtXgRMjZu52kyZxJ0wjeJ6uRpbzNWioXi9kNwsJzc1WASwo9TC3pvgAqLjCK+bLrU
kCw3uk2rXS2b0eSFMvNNTLtqFkM9Zx/LLkIG8hAF+V2blgsRcxc32ZalC8Hr2MzznFOV0FnUpdVX
Pk09XhtdpeVJwUipViwEmUEEs406B3XNnYymHO2+Wlq6H1tMxzNN7biD/0QArAC0sBM7a7UbQQ3P
RFRNU15ZcJPxWPZX6RR6kBBdfOj65YoOKSeiqIvwOp5q2ggZ+She9ZVLh9w0Q+oFXmp2cHKO9apu
J/bWhSRkOWVtJXd1vwzlOnRsYcKXsV7AZ1d9Hs/jfCdRFr9JUD++7jPZ1ys7zP1rBi/7nnRgw2KK
ML1CvqNvQYY0oEg09NgnoN8mlbtXmuazJdN0ygMrR8GT+nTJlmPcg8EKj/Rya7QFfRbY+TzDFD1L
XqnS+Cg3ACUoW51x88a7MWq2VFPyOxCnOWzaiJv5ksi4fJOUZLi/e8xPamSY3CpiyZtqqsDfQd7V
t8edzXq3BrGuP4/SoAsRDTh72+rM7FBTUStqGndkl0RoKPIiKoppxUrga8IYVycrX3sAGvKNypz7
aSj7NR+8ft8VdXzuqqifBVSEoOznhrkBDpFN7SpOdXjfmcacB7xEKyuLheRSJv61X2h04PAf4OA8
CT5V6wAiH9APU9K81LjrcqypOYdVd8dFGcV+x9p4nPK6DP7O6zImUMYbJRcFz2i6s3MP0p4LJC1z
kMuVz8u4BIfNFhT5vOrNeJZOcQs1qKZnowBJs72FJDip87QZQHgsO9LmdOxuoK1H79puSW8CHRaV
86ngUd7jKPE5RKZlDXldBcyhiuX7pJDuNImr4W2kQMIWIDVWZwOyb/jYJVhoryRap2manBjnq3Vl
hiqsStPcQlG8gFBWuHdLAxm/62rAfAgsvJrqFmTvMja9KGw9gU+poJipGa/nTVOH7qJSywImX/QR
KFykKp2oui68V6F2QcgYenk3MsHju7k0WIu6RpVcR5zKk4hCBSdMrLyDqiUBkx5Gbdc22AXlarkv
DUzSdCuQ+tsOvHLwWHSe3lfHCIOcElcmH0Iofhs614iOlG7rWI9F2+k2j8y8rJe53AIh3dVxzaAy
XlXNBgTxNoe6OOtFPYG+S/hoxWgaClpZCi5Qmdq/HVVWQ+m0n3KI++BPajiVx5KTYtdL3Z7aQY7X
XcHHXPeFWRFEp/dQXdY69y7uPkpnuMqXsiQ3k7H5WAzrorbL+7Jgd4MqnIhYLHe+wANUJ2a2SEFn
nogsWGa3RWHmWNSqXLbzXOJ5HfUufocoRKO3ZWcjA3VdklyQgfF7UaRya+K07nYgzUAtb8wC7sDR
NvXHViYTSODgIFYjtVBDY7yMhpzZrN05CBd5DzFgPyndXtlMjb8VoIiKZNR43HrQiUNUNicDTstI
dH1VzrvIGz6BeNkQIxqcjde81g1IPh1MmqS1+QjdEe4dVjVNVmaooztHIwOsEzO498TdJXigGIO0
TtoODoH1F3E7Zqc0hirxCqcku4DinXsN3YRJvS1YrVsxzk33galU1cK3VYNWQNCg5sWn9ibIFKwj
7aGgeAKGB8RQNaU9ZCz46wQN5DRAr+iFmZB/wwmv2zVpg4VgJ9kMcVbOST6oKNtSbKcdnJ6x3Jgy
Dre0nzO1s4vKThhJjQRXm7agF7qRQ0V4Js2wqnwfCXhvoNxpbagUkU/lOwztQvkMR6UT0EYBAPaW
9H0OlA0dMu7DMWKjPBuxsVrM/J6CDb0EPmAW7IAckIII4IReLNnsT+eCuQVqhXMbiQUXcbYtG2ru
wElUh2oc0zPN4woKlFPXrGHPYpsPXE350KOyXk2gIINUW9jfPKuGEzBWmis1RvnQEnSMiJoEJzUV
JZRL1uBVm1WZRhitQI0pqECsImUulxlUd6mzW5m1YNquZPXHKSTVqWv/L3tfth23DWz7Q5dnkQAI
kK/sZlOTZcmSp7xwxY7NARzAASTBr7+7nZxEQixrBc/nVXFANIAqFKp27Q0kdCKqaGuTZRqDL1RX
6rj5ZXGoPElOyuDduLJOpT3ZrsfcyGTYJSpDtGze0nrv7nrBa3JYvIIf4qmBY1F9fbmOyD+HcJK/
x40PoEWkw98qWe5ftmZom0ShMP7GxF39RZG+O+5bUzzoNpCfCMrsD8h64v0ncIfcLkrla0aCbpoB
SCGzPMCwfHKafZQ/5mocrwnMIt3adY4S37tYIwQFXfdgUM4gSYnffR+jFgJUgEK9SYtYXJuia9qD
3ubmw1TS8mLbEVwcR97s5WHspvIPThWCxT6P0iEUbXauAhWnsO3K62KO9R0P8vKywQY8xoAvPMBf
DDcFxc9AZBRIhC6lSeYVF67ZzfJIVu+KY0NzPL8+ixredotZ8TD0+/sn6Y+/EkVPsUbATD3PKADh
RONQ8B+QI35OazxNO0YUC0vVvGdyDOp7te7zLSt5cNy7QFxVeyOyoNvK468/ek6n/ZPrRBrj3JaJ
9HQEwJQAmRJSNk8/Sqqg33Mht2wti+YGUcZ8V+Rrf6R+XT6qfdQnPMn45YSa/bdff/l5SvLPLyNt
EvjIjQMfzqy8vArDVTTttGdDpIB4igRbUIDj3vVoqNxRl8nPrUX/l4p7iUnwn7xaAJYMZM/+ToH/
KxX3v500//pf/kzFgWmL/iB5AptghGMS4GT+mYoD9QCCryjyeRAS5LIFUul/peIC8j/CB7QfYRXw
/zwOcbL+SsWhVZv9aIIE/R0gfITz/5KKI/x8Up6eYZweDp4QINfxPqSU47c+PcOxrr0VIYxMaT6n
PO8B08O93VSHEhO66epmPOS+Jrg+9v7Cb1GL6RGpNoeojdWbUnrzR7YyZLG6qKw/cYXyISLMrr9s
8gCwpjiSkUiGcu4QMi3RW7+ccc8vnK/VzRgO/Ve2h/p66kQ8XmmfI8um+0ovp4LlU3UA5oLLdPZi
v0umSgEkUiObiPCuKf7oYAPtMVoiTo8RxYWWzA1FSsIs29ah5CjFe9/UtUy7oNxukJbKr/dpGPVV
VPr847Cv5GMuUL6fSm99C/SFKpNln7yEd35xtQQRR4VRlhPAOI2Or0gg99upWzvgXTy/mpMFT4/l
iox56afrmI9wc4huHvxuBcpOyrhqjoPZB55IPGnqZAWIsQMiEOCSt6WYNFByJUpqyHwyjtfhsDbr
Ww6kxXSDVrB5OpCcAbijeomKXlkHG+rLohj9Q1W36vuwbv0N0V6FrF5lRmRCaj+86EvURg+AX4dl
ApCieVh30p6faQT4pXnemhkJ0LkGFi1GhiXhq5Jfpdfv6tIEuumPZpL4ACt49MlHHPZWenl8gZ1h
j35ULxfASpnbvDfxHVmXbk4qZGy2dJr8/j2huDVRom+3POPFKK/UuPnFgS3j9sFXUiAp5POv/hZR
PEG4DpHgA/SPA8kS7W2y1rxJdTiRj0ih6I9REbLltDZsihDWtr5GokAM13WruwdW4l2FjOIwIG80
Byh/sm0uzSFvi+2I3MkWHcPZX9pUa0rf1S3rL8JiqO6RLpr7ZAlq/hXJVT7iQBIjkNwk623dLOV1
XNAGmb6Af2NdORVJvod4+udLvGEJ8j2+ZEj4mSMybiTHNboG+HcB/20QSEEkLdLc8rDucbsdeMsU
O60+2cMLs3koJBpd5f5Rc7bjAl60+Dx0BV4UPuXT1RTtmzwyFfWAUkWqCoEHGPV3HuwbO2KILj9U
vjrnCZRcl4REgz7lyJ3UJ592+X27bAWSF0auJ7nhhyVrGY8B8mpGVUlB5vFmaLj8Q1es8C+j1vMP
XR7q8cibuu94srIyAjCDzu1DHFfRcUKOUNbJgtynR5KJjfUHtce3jdBb2ulxFTNAW7G69smAfDeg
K40Ra33hT379oSOrnwF6uKeiYvsNkqTNtSkXcho2kg+HSq5iPUc8c3AfjFX/YVzpEflQehGECzBB
MZ1VfcXitnsoyjqdm8ksGRB0036JxynAULIO3/g6qsZkjjp/xQeQ5kGG1qvUF4Ay9hu8PZb4IBXO
yZUH2Jv5AMIqlBYGYxa/QDC6caS7UIobR4DtasRpbS2rL7mHdPmqO/5FNuuAx3QxAxC7mqbb31ay
CcwhgMnoUxwqjndHVGyeSeIYuKZLHu96f0sLbfY3HkCRH2YglxEeUiTqTnpjZq2TsCRaXODZDjef
5FMZeUkhAWRDZDj8DmDLdTdFdYoE3xEYkiHxYUkHFWp2QJ0Gvzb5f6GKja+VHlLZbupuIsucBUrJ
0/9d7k9ogr8+pdP933aKM0Id4IZfXe3PeGf+/vd/Qe9RYsO9HaO+RoClDylqXH/e6zwCfQT+FPng
bwT95vm//HWvU/E/6L1AzxKHpZzLaLht/7rXQZOG8hpqdYIAKo8WbfJf7vXzrf3PrY73DapTAl2c
VkQaE5TWpmYT6RyWDfKQuzEfS8K3/1T//Wd4q7hfC0+adetEWo7DOL4DqtkvHgtUfr4/Wea7Pyf6
NJp/Ht7+M/65bvikLhi3u4y0zHkKGPy0359hR35S0hrpdBQ1UZNhdJjzPw//nz2vP/nYS2tlxdAT
9qhei44DeYUyZYIei2JEeY9Hv/36xzx/mvz9YyLrSSLiwVd1bHiqA8XeBACftw+rX/v8xkRzt2We
2HEVtWZQ7379wRd+0LlD8enqqchXizh/cGlisV31pc5xe6KiWaW//sB55j85XdH5lz7ZnqjaV3/W
NExXOYkVEQ/NyUHJiZQ3oSxr8ibQZ0j8MA2dEYnfMEC8UEtcxotffz94HrT+s6Tnc/NkAkq0kwwn
E54zmctwiEiUCRoA302HFa63AMI30UZ4N/0KJH6KCm8fdYlXRKR9Bcjz0hojZn86g6Yw7dKEK5YA
mc0DHfvvIlyrV37fS4Of//7k5/WwVLzg5zBF6kR88oEwT/JF129/vXovjW75hiaqKz7RMUwlrapv
PnjfbzqvkvrgNrzlG3pvDdVQhmHaoG3nQ7AOLNnyXbh5nsjyDGOz1kqRIUzn3tv3FJ1ECwIZ1ffC
cfqWNyBbEUSmqeENeqbrg+F8Y6gIwJSOTusjLHdAauN1/aTQhtIbwe8m0KbOH9p59l7xnS9sr41S
miJfI3kfRtneB21qCoZq6FZJJKJ+Pf/zCf+J8Z9bCJ8ezhhvkUYTk2c96lftCWVqtaTNaoLqOFQl
ix0/Y5k4Zcg8rcoT2TxrMl90vO/8FFmcZktVNa+bm6md395Pf83QL0NOtzbKFJH7I1pIyrcdHuKP
bmt13qMnhrzKLQpWhAcZ8bYqbaZR0JuCIcT7KMNIbq8s1Us7Tp9/pYwKhde1irKxYebSa3f/bVwE
Y5P8+ke8NLxt0HllfCwOz7QYyAbkxcY+871Xr1wmLw1vWbReRA/iWM6zpcEOzE2B5i7tAYrpNnvL
njWakkxj6ihj0yKxBybavGTyTbW7fcDOOMrYCwFLwOrHwDh0lyoIuzUF1mRf75x+Abeuc0EMnQJv
41k8ldUHEU3T3VYVg3ll/meD+ok9c8ue23hZwxplh6xtpiF/h37GQX+gwx77V7NXxuIe7aCUX7r9
FsuqhRnBlOqHIlOUzYA/7HSLk1K2q+9mz9yy560yA0plo8jkVKC+PbXoEUsACBhfu5vPq/6z5bJM
2hR14bcrztOQGzUe64IKcdd6+8KvCiTBZbqhnbT71LQR/U13xdq9snIvxTzcsvJmK3LR7yv8bhM1
6grttLlAZC9jhHXRvNZAqXVzvS+HquSqRSZgL8SRs5X2D4s/89fQsC+YK7e8AWo4noiQE8rQDqSP
tFpFFqEF6pXDiAbjny+v5Q3CZd6qAYmFjPr72Kd7kAONF+b7jkpxjG6St8XUopHPY2t7wfaoC283
CqTxGzT8RPWnSJIwfGUqL/1Qy3GgFy1U/Yr2UyXyCdiwPf6mtg1dd06WACTls6uhGSkPzAYUzugp
tMLMqIQmaDAq/nAb3nIaOhh5VNcFywp0M30OcZXeTr7XuvnsM9fJ03ttoAWgbp6Is7DBS+aggwj9
R7oazfSKGb9gZaHlJ6ZqMCHZxiibzZqTS8B3Rv/LpgJYXElKACK7SqsW2A2uiq+q3SfiuC2W/6Ar
QOuSACzEo7zVKLkTdKEazTzH68KGq+9sl4PmowDwJQxS9IujNZb33tFt2y0nwXOkyOth27NJF3O2
d6JO+KjqV3zQCyYRWrYPuH/pbbgasppU7YGg5e+Ym544HirL9PHq6aOg6veM4N2Y+GXwsSvYa1Hr
S1O3rDngqmMor+5ZIcz8RpvORywwlEHtdm6YZc5lrWdFR7NnXt7Gl2RBPjenEcuctpVZ1kzVEgKd
iNHnnLDDSoGsmtqgcpy7Zc1RR/ZoEdhWbyblQaLVPOFSMDc/yixTrn1v9Nf8XKIMquY0xefm1JDt
p1+vzNkuf3Idn6lan3oiJLLLHbijNUNz2Tc8O+VyYrNUXTavgjv+gvOZehLF00UsXS1RgAfkanwX
z32dBqyXbs9xZpns3CEUWncgCHsW8stzk9WxNp2ju7HbcAL09udoukYn83TGqDeteKO2xnHqlsXi
os5RMqRzNvRI0h/GkEwHUW7ytfr6C0ZrV7eB+ZqktyPNo7pqu5JzMd/oPG/cjIpaJov8qLcEup5P
oy7W6YGuftS8DccIuM1fn80Xpm934cigWoZiAZJ/K/SOmkT42cSme+XgvzS4ZbRh7UkWRYBgDU0Z
JHTSwJDFsXacumW0VNWAzdXRgpX3Po8E8V0Xb/nRbV0sm5VARHjexP+aOjoVSBIuqLO6jX5esKfW
GqJVOSqDJY1XJI3JefTJfWEsa5X+ovJmwuhbHZcHFMrQcc3Jf+se/TuvScnzuZcsjNCY6mN0Rr4N
FUNbRlU4ZrbO5YinCyOh/hhVBQZHwQowfJTa8fLim1tsQK0LdpupyBsjF/Q75GuyBQtJ0Ik3u11R
xLLVtlSk66mv024B+HMtq2+63gO3E0Os23Xax1n1JRhJWoliImfhZ28BJNPpOJ7pNJ+uup+HIzWl
N6cCqO3jtFW/o+o/OQ5umekAMoIakbBOax6XCa8BjdYjea359wUXQyw7FbT2wH8QY+qxDt6gI4be
5aL4q7fvv5ZdiGWnG0D6HTBNOtuDsQdCsIt4ePRm8Ks4nhnLVMmwxa1WxZIZ1gLQ6VEVZmol81e3
jbVsNahyMvZbi5s1n5qruJ4CoLZrk7qNbhmrHnNFgebU2RzT34Ka3E+M3rsNbVvqZGo0DXgzOJ28
W7jHz4YIx1zhGeT09LTHVdWKoBNzVq9ldNRl+NjLvHfb0DPf49PBO4nGHvAf6MwDy8YBHQ43ggy+
mykFlp2ifLuqaYu8tGu2PyoTfCRhC8bqv/Fgd39Go0+rmS/Y0Y++4ic3UgQgp4f72mQYdpoBfZ1K
cA5NtHBzvTa72lKEupRsnDMQS/uf2Aw/AJjUHrhFGoFlqHpoiN/kvc7aftyP/Sa+lJXKHZfdMtI8
qgaxVKPOQjMaoNKBWJnka5XXlxbeMtG442CP8to5AyFe/CaaigAsGbn66LatlomSGcgaKBfjOJY5
iIja9ZNAx7Xb2JaNgl0jrvNS6mwMF/CNRdvnZojunMb2LRsFTG9bK4qxQWvyyLR5E7LpjdvQloWi
5TIvZlrMKRA53sGr85tq9x3zA75loQHwLmL3iJdC0+xta8TnaDSNm2uxqRHQN7nAm2NNmrK774se
RF+lmyf3rVuUqdXQDQn8tN+Xi3El1yz8szv+v96gvmWYyoRgjFN42/G2uEF3LjDauVuZ1bfMEqx2
W6k1Jq3a9/uiD7X44HZCLJNsgBZUu8QmslJ+Gbf4Ptq5m586k84+vR70sMjNrHzO0BoUPO5mJlmt
6XR0m7hlkcDZbV1dxXM2eYASkE5exHn8yWVs0BU/n7lsqimElgZoMtAdlHg+/52BzcjJw6LZ//ng
ONjDgOaDOQP/3paEE/OOcYwGPbepW0YZTYuYWbh46cAfxv4YIYvtNrAV2pZFObChNHOmI4A5Vjop
9NbyR7fBLZtcUe8ypsunNCjVxYqu8uNA69nppPxAjT89h6PWvvQaDB414R3V6mvF0KXuNnHLLiFV
ZPwhiid0FtK7EGNvenEd2zLNYK1AwbMFSBsT6t/oqKivBrZxx1WxrBMcPEuDeBYHJUS/5+7X7xte
OgVY/2In2mLNVhnD8jdq5hoN0Dnvj+BNDCon18JsCJdaWwbaKthQwdTv3rp8RPHhvdOO2mCtBYxL
I6dYF3TphsdBg5sOCmDCKY5gNlJrLBeBfPSGiW/bne79qw1kcG5nMbIsFMyHPhMlnbJIgn0MgMMU
5E3EccUtC9XFCGykBsrVV80985pDPZZOQQqL2HOHOIZgDCzAWJoRgo7YtQ3GQ8Dq727baRmoQUVh
AuvRBDQD/1xMG6iVwge3oS37BFtQLiPw72UmaFbQbYrh1LW1GwyD2cCqPly7eAFWKEMJaT92e38r
KHgq3KZuXZ5aga+2DNYx64G1QZ+DHr1rb/HNO6fhbUjV6lF4Raaxo4v5Y0IEt03RF7ehrdtzxsVT
Kt5PmeTFu02pS79t3c6hDaRa8kjyumFjti9DmS5rQY5e0311m7dlnNWOxplxk+CjKtVBMnML1txX
ws6zCf675MJsyNTqIR+8KLDrlO0S6mRE4+ObgasNHRwEJNdu87eMNJTd1sk+HMFlSH9rSjT6K/no
NrRlohsQjw0XOdiByDJdnLs9k2BhbqU6JiwrLUgZViMlmDgLPraLB8ZCT31wm7l9h26DQm9OOWUg
u2BrulNtGBquGrTHun3AslNWFkUEpnQcyc27r1ryWA1ub/EffFNPo6KmCgc8mDF0buL72a/e5pQ7
laFAKvXcoTeRQfMpSHwzmrck8yIy3wcFGsuc1sTGRxEBKuilwknMQZ4KTt8BXJyO6DRw9z+fOjql
vHmb0ODfLQosoIs4Dej6dfO6NhZqBgu6ZjGWHO7xejHkugk3Nxv6V7fgWjS6HooxE3mBHuXdXMcj
eKXcVtwy0BinxN+IHLOgX+5oMNyM/uw4b8s6xwrVCb56Qzbx6GMVjPeNHNwecT+4zp5k+XLw9MhC
1WPGsTJJDBB6Mpg2cvOHP9o3n4w+U3Ap1X0MbldRDoeRyHvtxW4hqA1F8n28s7rQH7Kioi16FJGo
SLXvcbeFsbkuwbYOVFptYDexaQ+R5vwdGGV3tx21oUhLDe5hYO2GbI9Hcggmdoub1K16jvr7c/PU
YJzvw63HcenRey3ha42cygS87/KVy5T9/DINrTgXWGA/LrYOa1+Uqzh0SJ6BKoMNbnUEZsONwP6t
o7HNVRZ5kxwOy6ra7zoWq+Oj8dyg/NStBy3xGRpJVTaWZgJNDIccxFSGJydPYAOOhNi2yF98lemG
k4PPAWIHH6Wjfwyt63RugMCbaHdWsRDFnAQ7kb9Ls3WFmx+zWWu3auTgv8LagN+tT6q5fb81gdud
Z+ONGtKvLYiFsO5dpC7M5E/ole3LC6d1t/FGC12oUc2q0HsZ7h/9Pi8umIjAB+E2vJU0ovCTITHY
1rjLh+mEflPKkjDvoTzh9gHLblGMk32nFqw8ndZLyEC8L4fGLTfPbMgRKGEIMMajykAM+VAV0/0q
5we3eZ+9xBMvX+RmpU1TDJno4t+6fg2SkrHXsLUvuBobaDQgZR55ulUZHevoN9CBbGD2bxfHI2Pd
rLPvbWCOg2gGLDVOOKAviWc8kbotjGWqo/FQo28wergYnYBR6kp2r6GYxDm6/cmDxoYZDdUGeF1E
+mwBKWKeoFoMJhfwZG7yULRxIS9aZVYQs0zNJQX9O8/mshzCR7S4ieEO+nPT+BCLll9I1CX7i1p2
jCeiAf/7bQHSPPTY76wexvfrQDwNsp2hk7/3ZekNB47AkhyDELl2CLnoTR+bAFmyA0eVervUgxfV
GRFbCQGHvl7RgwwOw/CTB2SvOQUUUkRHKqB/dFibChyqxRCXIMZsyK5PLSHbfpyWlna/bYKx/G5m
3Ku/TEE4DFm0k3jJxg2/9wiulDCt/QX8gB24TeSBgxleXxRBX8Q3HKoqmPKwE/Btg8tlIXy8VNU0
7pnfx5E5gYVvYcdlZGCfWcTKkMJuyoUdwCbVQsxmiWNziMaKiqTtqzG4XjtI0Fw2NJhZtmO110NI
5XK57157Kxu8rTMgQGuR1PmY7w9NUPfCLQqx0V7txjSH+k+f8bAEd1ULrqOCxm7+xkZ6UZYbBJLQ
Qyp5+y1n8iEXleO8LV+5oBKzNQTzDnWeTXFzlYeBW3LwrP/11NuEC5ApATJIGYnjLcm9WCYx+EId
18SKbEa/oFyiaJcVBHSJmxy+83p0C/qo5SdrtLcunfD7TButbtENBm4r8Be4uTKbzqfkFWRkCJ8g
UCHZDUP8CuS/nj87uTIb4zW2xbIsaukzGRX6wxgNO5L5UDZyXHbLU4IeEZyie9xnoCSHPhWpb8od
jFxuc7fyAz5MGHQKCiyZvQJBXO+vdbYNfuX4yrFhXkFXBbtHcSJ50UIujEyd3hPhhXI4Ov0AG+o1
t8Oae+XcZyhUfYd82FXoTW4dHcxGeikNMt/BCMhG+TFwZPMkQJ1K45p8d5u7Za5LOOwUVMMqa4Z4
jxLRDxQ19ogQNywGs/Feq+qawN8KBAg+2FBBbwJKiqpyDBBsvJcSa17vBa5w1GjGAxBl/KBATpu5
LY71Dll9tEqHVdejqxbs85wuYFfmw8jd8P2MWOHNVHcFgEw93HCnxVXZUf83vGmNWyqYWEYrtnbY
IaGGVxrkUS5zlutM+LNwPPSW1RIK5qLqfDvVVQt9pHUoElALt24Ox4Z8BWOw6Q3v5MwzHf1WAm3+
bW9164b8ZDboC4xZXV3WUmUhF4t3KeMuOPj5uoav1A5f6KtjNvALva15zpuoy/YmoOMjNOIW8NSJ
jijIE/beIxrObj2IZdVHRHESknExHqOn0gvD3m33bXwYmoKhzFUj/lzNUEZg+KxBQNGWnWpOTsZh
A8TAS7TjzXL2TPkc5NdtVaDvzAxm9t3uBRsitvt6RHst6TJKoVWWgLx9ZWftvsUxwDrTtTwNVfi0
t+ChxweMBrc7KLM+Ar3/1W11LNNu5taA0HDvMgXewwOoqb+DY9t14pZlF8MeTJMEf+Lis1ND5BUh
k1sK4MeBfvJYbD3PL1YwiGQzW6aD9EDAjEaSd06LYoPE5rIZiwAEX1muxyjVJYGIAYit3c6LHz3f
zlVUfddhR7MKYg9f2nqlX0cP143b3K2QeapZB/nLoM0Qa92KZb9uhuIVLpdzgPmTp6KNEys21Bk5
pPrAnU7Kq6AZo6So+tXtErOhYiuUEyPIErYZlVFfgOAsGq7A2N+Vjstuhc0s3noKXrs2E2EHnag4
upAsMG73gA0ZG1VXFHlcdVnMyvVmGluwV831cv/rPT2/Gn628JaRxiv0B9YA93uzswEhvz8Vcdr4
Qd+nHK+6zi3GsjFkYC3OQSRY9JmvQUUGMtm5PpsW+ODd7mLfuouhyzcNS1zhbIbkQc/+uwLqJr9e
op+fTUh4PzcqMFnMEcScerT8hiHk55DKB61957S94Kd6PnqHw+hJoALTQEDYDtoh6qErQ7duJhpb
JttUXaB9MjVnHxzdq5aG2VyFkdOiQy3t+dwVsgt+3nYNiuHISvRDdA8e/8pxYax3rgYbutGmaoAQ
AIUT2KfV8HlvYkgBum2rZbQgpMlzNY9Nto/iC3JHb1pRfnQb2rpVof2CajU6BNG02udQIZv08m2l
gxv1BgWT2bNLGzItXVfm52VXUY6E4xRdtjzUjsfdull7UkNnBEKlWV6USDsFRCWgVHG7oUBK8Xzu
Md+FCUHKlwXrHJhjVwGPcKi7rl6cki+oWjz/QLSsuUJk22RByc0xKnz/rkc/3zunnbVRZYZXyHCt
g3csggLyKLUf+LeEgFLwldnTn/tjkNM+nz4HC/nGucbRORN5vh2CoNMXlVyG8YSHGARxwHnHJzBl
NuAo9QxeBTeQuBjaz6BPZifNyX4pmGfADr9DLQlJR0/Kt20XbuTQDoMBzXxR5vuXPjeVPnUKd+4B
PN3bV9oydr2oer4yVbmcaA4RpngHB0aZQJ2F7Y9lgP6We3nmqXjsqkhNUKMUDNoSLUR1Sh/Iz9ta
ld5+xL+eqjeU5P3iFEhSGxAHXONAzg3JaZEH9e0Sy/gGuqKF2wVLI8vR9J4Me+YvMiOb/42T4T4O
iju342L5GLw1TevxFTKjO3C2DWGXpJ9eI9I4e9l/X92g0Ht+VLT22mKfNpkNClwdlyM0htcj+ODL
EQT+S1yAQZM35We3X2L5HCiwh5wtYNr3lMdTJtfmtKumeO82uuVzSpNrvBGpzJYekgpevn+ca/La
Or1kUpbLCfzih7KEzDjk2B+AqmZvo7LYft/qwHsls/nCJ2ygnA9B34KoQabTRiUIlOdhHKD8PCLZ
flmt6Gh75VH9wpbbHGSAJxR64U0B/eRZypMON0g41F6TVu0ekQMQ3W5ZJXDtPD9cRYncST42WLSO
eAC68Y9wRI4XmLDiBg+EI0gEdDILUI6b6XqaafCKg35pJ85/f/J4ExRYTrDRx0dZDGK+jJspPPVR
jLo/L5bGd0IXgCP++VdAeix4VQkPNB0gEkSve/EpHoRbaytUPp+PPpl4qMA7XWdChPMJmGtw25aB
22OF2kC6pUIqkuqgzCpAeE9qMWD5jiundxwVliH7HDoEjWggKLFUVz5UKljPHdfcMmND/WbqZwy9
7yzN4+HUViRzcj821RgkVfoK6lX5UVbkWoTe9cDdsnjUxtABVngmrK1yKEWvwxU01ObMC+mD27wt
I81DUS6GejjsQTGlSo0sMdBnOrmNblmpH8sxD32vykQ1qWugXj8OhXEjh6U2hq7gooBGjq6yxpDm
pOO5u/CHxg2K+i/Sfc9sqKe0Y5VVdT1ANDa68cQ4pW7rYpnnVvuDnmgfH+eWVduJkPW9ggqZW1IR
qrjPrb+EwNXQsC4+dsuA2m2f1WPvdonbUDoD8byiLRBINTMI5TtIaR/2JnzF855930/CERtJtwCd
v6PDD0Y0LT2EacaD4mAUdlpzG0q3g6RnWmZVoWuphQJLAQUrSKl3sRsgjdpYuhgaSkzIMEajVb8T
aBLk43W/ycqtD5LaaDrNu7yD8F58bNcdNdt7oABeWZkfueCfrLuNpWOQBwM5VVFmgfHocu1XbYgG
owLEoY9gSuqzKowheSaGpQ1TjuzaCuF2GS6g41TcnAZIpA7proKC/N6KkCxZDhkB4ZSBhzTC87O8
eUMA3o35/Fwa5wJisH6k0xIibN3R7VxYF3FXVdC7CEpx3KA5BAdlaog+lCEP6Fe3D1jGPs5S70uu
dKr7UqVtxNajiplTphk6cc+XByFbSBVtIQ175v1awwGd2kw44aupjcJTYmFTPmPwRYO7uZnYAAVV
KLy6rYt1G7MSEo0VNOtTUgfqQKHRliAj8cVpcBuE10uIukDjCnLBpISyr+ehgWtjvtu9ZoPwCmBN
febROe2BrEl6ORbQYKDzB7e5W3cyJGQVDfgwp16MqgeTe5FWJnRcGOtKrsY16FGInVNwVJK7rt3k
F+7vwi0MsgF4e1iuw6yXKe06DnlhqcEIw3I31hMo1z8/7A1EHXY8vqe0Ett4CvMZ/OKedKuxQ+3n
+eh0JZDkkvOUUqhwAnE1P6K9enM77DbZl14HUGYJM6VGBHsCccDxIKRjrMKskDmUmnt0wKrvLeha
1tl898fSrZcQWuDPl8XbVTvkDdVpge6ZY7yW5QH+2K14T23s1442iLxaEFgJRb5MLX1oS+LWXk1t
6FfZIqXcK6ah3jH6yaZInuY5YHS/ttIXnonUstImkAORPY1OPG/C5a6ECHV7Mpw044mNCrfgrz/z
QkxkI8HyheYsqPEjQhJ5x4WExaHbtBsSDHIXzzdXlbmYZ47Ri6KrjhFgYIe4N3+4Td0yV1nDHQDP
OKZqU+ZQtUN9nNrc7eKzkWCxYv7chuGYLhJiVG0ZkQQExrvbzWcjwUxLIdU+rmM6l3tzCib5fg/q
0HFLLXPdy5btPXI9qYpKAYHhrT4AkuoG+0eP8vMt7YQRs4hylXqtNx7qHVqSVBk35iZqw8Byxhqo
93GVVlDhOewhNMoj0OQfnU6MjQHTgUHKeSyiE2RT98fdV9uHGoLKr1jsC6Zko8Byuq6BBlg5DccA
/SjngEOR4LUc4UujWxcrCyCACZ3x+MQ8pM4X72vfdI9uy2JZqfz/nH3ZcuQ4luWvtOVzswYECRAw
66oHku5y1x5ShGJ5ocWi4AaSIAASBL9+jmfV9HRqKqvGwjJfJIVc7iQB3HvuWZAyWCE/IzvC56tS
CEEDO9E1m/30ay9/+UT/A/CK1ZRMOzHyyPQwgoDbIR73lsdqFL+2Vumbk1VbsaCK1/IoLULXJb1W
5BcrsbfkLxhxzS5QvPSQ4vi78CHGXyMkJm+ZXwiDaKsmm+Vxv1gf9T5OC8Rx+V8rCOibZdoR1bg9
TGkJF67TaPQj4b/mJpi8pX0RBlJRMgxpyUF/6MboNh3bd7/0qPw/lC/YCDUmGRF9xpGGepVqBd11
44flw6+9/ptDddQxYqWXKTumyLm/hLTb9Poi1ft3foKX1/knne5bPhcCY3UqfMWPg47syVXrOtzb
jNT1ATrVrDrXw+6bO7dX/765RjbRn/zRN8s3C7Qa125WaFs3xBMWsWoV1QcEEu9EHZtq61U+TwPi
avIxmXG2b10wY3aelObNcERj3fVDrvZ+DeemClH1NUk8aHcjAaW1z5Mu7N7nKHL0fNvzWOi71VY+
5uctSrO5z82u6qjNSSLbpM6NyzQKIQRIap0zOU/1V22aYYnztM/a4ZzsPeyey4CGPqvLMK/eFH1I
uu0ZFnJ+bXPWI+IHNt+h3RCCG8sl4mkuA6zh+1Osew7r+wGYpRty6ArUgjdos2n8oOmARqbLOvFz
0AO+bZY5XUsOum+SL7hCfbGunrZXe0A+t0GNnNjx6wTQNlvyzcQk9jkTvG4+j23ay+8DYt2GFULO
fTJDDrevLny6kPROeh/ChrxoWBcW3rc27ssMwsnqsGNkQw+InttsUQk8abJYuQ/IqKTrzshNLFYu
jy1b9gG6sHkKJ6QEjEXG9crvOrIggI+0iU+KJuMzqjAxiFIMMMDNt7nm8wj+Zjc1dekk+n1kFzKE
/014Z/Noshyh1Bl0I2t7VaUZykbsJRxBeLhbU9PmRqCyy2UcqaFchpF+md3ASx/2DQns7R6SozYT
6+93QwV/aWaaZfeJq5Lkdq8asdSl2qFRSY/SLzEcEXaOYPs7KDQE7pduW403V5Nd1suRwNUY1dhA
pr0/BZ5s/tsshnaqi2kFGHzOoECS7+Mt22wo1JgiSawW0cUGEinTo4+gYtlB2oKDToasxEPAvUR2
O2UA0uiZ98gYzXveyyPvG2Rn8s0PBmhKiOx6qSxXe0MW2x+8wR51z6d66d5vG61/T62f6HLsEma3
YqqblMIltgnI6FwRyvdZuGScbuS2o/FrGFk2k3vtAOYjv5RlFBWUc8gBLpACl3Tv4l4YfoTBSr/d
IPcwBqpNHLzVdoyZ3VpDu4WQesSxDw2HyRpRyzeqImhmzJql+jljQyzKprKs+4beRygsGgRVrqXt
2GTv+4XU/D3oWfNw7EIGmZCcyMSudxbR/jZufL//aEc1LWmZmmhK72cs2uYw6ibQsx7ibv7YRIMg
FNtbX3OWZ0Mq9T1xro+/pV1ViZBXtRzqK+/XlV0T06bTp85zJIjD855AjV577PqwdmZcfa+cr/s6
7+defGMJn/VHqMuRFI3pEs4u6DymcAdWH7I6ZzpF6fepMysyGxFKGd73O4njQjdYSd+7FI/5qe7p
fu8kqY/IkBTdgzCIkTwQ0ermaUY26v7oIfCgESbR8A0Q5cWJ+BKf7MbxZ4/JTXPT8TkJV9PUqepq
pjI2N8uMkNyiS5OUfhacpvJH7PvqHhLy6BpjpP07pC1D3nlWlzUMgiIEiu/CXyNDYt1PMA9KPiG0
O5WlVlA6vstCo8b7uK7a+OyRRIu4+rnptpMMhvCrjG89+Uh41VdPzSxrXejgIngidkRaiGgGbtdr
pMgyc2fJ7sg50VyrDwjuqKaHhcmsOZKmn7LSbd2KvdMzYZoj+NOxuZvlyr8reAKMRQXI0D80GzHY
Sppp8wfOJmfqkmBatd70HQyOj1W9aMhromyt3zfCyvQ8aK157qrI8G9NIztd1KPtXZeLMa4Igo7S
ZDtbpEa70nlKotLZkcb5qHavPydO4h2UjNQx7Aw3vIs2qq3Juy2y42G8WPIgvh7b9z3SZ5v0wJD0
+4WS4Dni1WpkMSIQeOd3KJfq1wpLOCs61dABgaieTR/DDOwVBkfDAMuzHAnVe3v2DirZ9wH5dKbK
m9llG/b7XftpyjuHY9rnQLxX+72Pnauf1maXN8jhMDgVeljWyCeFl7rcTe0Wc0DiIsadhxGJ9CyH
AHRkV0rGsj+sK6JdQ17HTuw3frM1oIsNWVbyRKqAQhFytqY5W0StIZvetG30zFlvaNmkfIlKS9ZY
llnY9+7FkD3pTqvbvbxahimqytnTKtwmSMx5JLHt2mfARzT0eauUk0dYx9fuWvZoY+4DcDFxTPsW
h56rKjaD7J0ilnioSdcX025iV6TaZBHEC8ZWrYeEbrfxkyP9AEXGmDr32G4ko6cJc+PufoLdXTvn
a0iRogNz8Xz2RsbnOJHWPTA7R+NX2m5C3XKVWDxoYzOo5keixI7HYYBvmz1MtWjXIz7Z1h3Y0Kf2
A+/Xprq2ddslZyhpubpbDEXK1wF7kuIlwpmS6nWHXzKMzW3TsZOd2roGwRkyLDwoAmZK103ngj4h
hTUBcZiCSEwOViP6MF9dGOnzGElxvQ5KvgjaA/CFTTqr3qdxo6KfoNo/X0ivJ1ip0HB0wWTPoH9u
Pyc7E1/GEQ7AYu3G/qeGuOZlgAyDnTi25zhf5dyHU+zHj71JuxJ2yO0Tuhp4JO0kQiChMvuQFXKj
ePQHgsCG+1Vva6EtirXHnmJseKxdREvftSWFq+c7no2rv1M7DWnZtp1lz4OcRXRspkgXzTbRHGkS
BI/B4FVBFrbbL6ajaMtEByOVwqEXvOscdJ+PTQo3xRI0p+rG4xt3e63qskXtBGyB9skl0dqET70x
tSsGSNvCLSwBk6+NMVuedvyuGXpyXq2NkivobHVynsHAOslMpM97PMAMppFY9e9JjLWYSxqteB4U
KyjFuU9k144ldh073+/RIg6rkGOxkOpWd9HwAZ6960O2YIsvmRqSskUc904uEdpD1X5Btkp3m/oA
t3NvMRI59dyEFBWH26ZQEsMS93GOa8hHUWghqjiPHBwH4dXX4znIJx+l7ymyYmjZeh2P38WaYL+P
oN270Z0FZb0Dabi+QfDvtv4Ev8a1ucSUdS9JRFd2IzK3bz+ycfDHenWgLucNDPofxOx4U8xb1Oh3
jcJm+CWZhio3NtJJUwx9WOCoUtWpmvLeZLq+3mnsDKKtG7dcecuHOz+gGPw5uuwxcfsQl2MX1wMu
VQNJvZLRXD1SravtCGLkOD6Bs+a6Z5gn8NuGtNV6NSBPONxncG/QpdkwmD+nsMpZEWhNPc2TbZ6b
T8toavKlbZL1oUvo/KiN2ZHNDAt2u2IIsW/8+xS3c/zsEMgYfUowCos+phw7KWybnGNQ0aaKs1Bk
rVlpUWsk0F437W6KeV4y4N18Waoi29l6FG7puis0J7u+8+DEPEoctpnJVz+AalWze4pI5SJkSEw0
FWh52L+XPOqWCvTjZimo2bPDxmV7DkNbVH78PCC+LM+21p89eHSIif4INl4oQjKlBW3SnsPcxCMu
wUxS4fiCoEt0FYFJ2xLKWqUalb3VyB1cZXzbji4KZWMacmIe/NtQYSiajtwdYuh+C6XMnLcJg3GE
4eMHVL1feM8elhjBDLHDEk3DhYk90A31J/9Ut/JuRRT2NMdYGXFMrpperWOxI+P9ksmePseDn8/I
GOtNHncquepTLYsFEtdHS5S4jrpsNAWpp3v0GW69oipjfMU9I8N8rxtEgss8hhXsUctOTXfJoH2E
swIOCzeS10nZTbPbjixu0/UhHomBoTMG9/J9KkbfHFeF6KXHmTbJJ2ERG1TatAK2JNrI8fsw6io7
EtN5+oCBZjI+Wcf3B5YqFV9pNU3RltsLfDGm2HGhuAAHUlytsUZvso+1vKmwZeqtEGlaPwYwq6Ji
41i9T3b3MwT30FVTX8Ams+qLTMatfugtMExcvFrNhyRAt62OkEDGB1El41gaUlFdxG2j4rt00Zek
YG4vxbUAdbepCylWRsthmUm84EWgGR8Hlx06oWDNle8DpLHvNRSUyUtt+XRrxgVlfdHUXVTEHawH
8eiKbc0zz7FJ0AXeGqeae42iMtsIesHaYZILnwDjkbGUpJE7t3gz5N0yYWEWlPG57EOzjFf9hvPk
MyPGr0eaIY8bGTgG5npx2iaiDJlqvsuV1blN4v24iGX7NI5VQ9HysKqz9wvYetjxDEr69jpptcfs
vwoPIlyCd3ezJzdWiJ4cBJKTNpRvKHVLs6cJe/Fqjepzz0fm3i+qiten0SxxgdncTL8EVfm1YFsb
lbpvPshtWfJVR6+hh4prwqQnN1vXnBqnYeySQtePYi8p9t1JnWdoyGfQfvtnZwg90Z76q21a5MEP
WXLTg93/UaGgKrbQfathZP0QA9J6bGLKa8QUuGfm1+tpwslwLXwdfsS6i1/mkYnmRNsG8oK9s7u8
myNqHomH/zDs79kdnEOXXPAAF5WF7FcoW+aXGpCTeVwjDYK527JiiUC5qCL2IsRo8zCJO4wh4TGA
zN3E5JbUN9ji1nMwgn7A7l4fetpxxMcPmwP3BmEnlPmoqD0SIMoeSwfXZ/HYM6r21C5ZfcCDgcAw
XofrnYsfQtTuXUrT9JqTHg9cogyi7vk7xczwId7V9iC47t7VRFsQqRbV93O+kVZ6m9fo38IxIHwx
nPhK6xceb/radUHIshtnXgzIZd+Oo+nYdQAhN/3gI5E918qD5VNSN2bRqRqy1au8wloRMH4IDfnR
uiq4D4xxHvK1HTYBcnK8+lC2F4eLswrbDiMgYeKgkRU9zxZP2dYmU1fWfI2j6zVO4S8AobQn16aJ
K3lvo8264wrnCvKyc0V5IUO6upsl1az+gl5smBGaQSN60q1u09tuWxXii+txxdYaayNekkVp8jAn
S6IPMB4JI0w2LG/OU7RK9TnCykQIGwsta0tiu8blC2vRXEm3ZG1hFKpun1dJlCQqDyws7fdNsGS+
Xbdp3b8hZs2jwG+cYDi9FRYy03kHCVx3gC9URa+MUG33bouBZh2mMU2Go8uw8ZXo0evsPF8IpYc5
G2jyAJlYx27ACE/iMpYbk+cYQsDtZ4tTdHhYrBOaFEHWa3NtZ5sQnsMiR6D+2zuqwjuAPRkFrgMS
8n5jrbLYiZoxQw2lByz95x7wi//cs16eUyS9A/IZfPY5tkkffRlAGQDws00MGaIYqzQFng5U/nm1
rD0SYMyyletQG/GRw6XCvQjfEPHJ2lnSrmTZHKFYqUYWrc/c791W5xGlWYIqpzJDIatE0Xu7iy38
TGFgoX6YFvrMg+gQxPkUVLNJWGiwyTwitZz122Fc4Vd8JduITo8c6xN7MEnMpUBAPFIG+LsZIdQ/
dQlp/Cnpm54MZbqbzUy54pzXCDaY0FGjfenmIqBIRWGNusf5d51DieivZF/35kXZaFqPUxc5ebZW
Lgx3bJfelDNV2/qllwzqOt700n5xvp/Xo67JEBWyX+Kbdq4rXsygdrjb0HVpjVuStZC3WsyNCqPX
GR3WzGGQ9LLscJWG5H+ubqeazle+2sTTnNDgbO7YvuuHoJTKDdJuc8gc6yVBYp7opmPwAuVLjYDg
5bwnFpBDI5cst86jfs7d4rx9l8U+a36uCOsRh70npCm5h53XlNcWqSmnCo3jbQuzOTx1STwk11WH
xOEbXYfpo8T2acrEuTRWOWlB4nmxau8itFyBRFfbjuf6KqMszq4dzpvuq/dJe4WmNpafJ5T3WVMw
WZP2CfFqDcqgLh54u+R4yFhSCOzTAfhEBCnonjVxey86T/bCYMF/6GM2HFTV8hFLrVquJwJM7g4I
XMIexbjx/tqvRn4DtvgJqS+OcoQEcYgaJqQe0aeR1tUXOLSgy6gHbJNtZ/o754iE6gGWOf6sMtEU
eg+I0IFQiZzazCTqbnaJVXemWuzNovXUfUXkuXuN5t7aclsi3MZ0y1765dJS9L0Yn9SW+heOisaV
9T6j8QRTz2258tlwhPxe8rzTvkZxguH7ivhGsWECgZ3QArF03b2HbgqZouKCXcLKwLz0fs9yyqCp
OGM4JO1tMos5ekwy0FJBc8vGej2vvK6dwk1ZArHwKKi69rCRRHSXsoG37+q5lfwQQ481/9zQ+axF
1ACL/QL3EeQ7GyZsehjR91E8mi19Ni2a66swdjanHTZQna+LQS5jTZfmu2CDpS+JX5q1CION0bpn
qVq3vFuFij63bVx9E5di6CQ2+CZ8CFy/ul659EyAcsR1MQ9pv5wkUm5EIbkZXieGJZsLhNAUCLoh
6UHJVPwOZ/fJjosQxAGOrVWKvlyQ5LjRzGefdB1JKOpbWQHrjuQAry+rYbpRogIa/DXj0/RdqQ1G
hsDimm58gfeg7FB0Nz45dS4NPwAG1fuNUbR6HRq1S4ZE+7DS26Hx6fwhqghnrzFCYNgPgCUNsL6u
ZrdyMj32DtKEgtbx7B+NrDINpRKmpWnNa/LYRpxjPoOihtwwD4vco1wNp+XmdpIcVr6iD1HDsj3D
5TtOP2oj13dRlNqPosriD2Azuf1qqiBrO0UToJ5NDdt64KmARfXerfojrnl/M8Y9iJq8Q6Q8XHvS
6Tw1Us4F0+jZch1V/Sdoz7d8ZpAjap16fmM2HT1m3G93XO6NOE4VzEQOioXtakZQylWsFTmnSBnH
njcm9qVBAxMedD1BD7+ucLDK2Yxu9dkvMC3+AkscIA02+LT5hGEHnIb4GnAdqO86bAsyiZMJNQia
IaCh7kOzcVSkCcAxFFct6VgEw2PESpQGwg52YKIGEugXOiF5JzN7e0U10S8IFOj6Jyom2BpsyBR5
avFG8qS9lOYFtu3gfG6A9iYPKASztEg03s6Haar8dOzmqmsKmmbaf7uwt8/TqIbhZsuyXeFv9JF9
Qqvs1UNSZ/4GlWWbHIXQ0XQCKTjz7zBcGQ/YJsbxaBjrbEmbVcUggCLq+DB5gk0Eji/XuBcA2CrN
Jg3syIOGv4bgnmzUdGsxsiVW11G0DvsVDPX2HxFDEFiuEHZ6U+/ThuVTCVyO3pNDL9MFHabz18kU
o4Rt2vEm6IY9gY8/Q/MCx1Igd7AeSdKs+hTtEEgcBTRf4QOQ023FQWRJ/MMJU9MMqU79DqzLqkWP
5xEzt/ZLs892KHCnYOEg+gZtAHZMtQ5FM1cajvyw45J3MP0TQGo818t5m9JZXGVItUfYb7Vy0eYR
g5Hn0cvksgijbq1rdO4z+jZsPn3Z7Vb6s4PMSOZ02pzCMsYE93XB2VmdtXGkLld4xBNwiweaxi9T
igqtXL00TZGlK4d6zfHQv7QcxkslAZ7RflJA59J8GJem+UC2HbtHHUU8vuZZPLBikFTRcgK+uxbT
uAKszRsetrrsIJclD6mejXiHiJt2zQN8zfVhCRVDK0z3FBWM1LH7HhnkhOQM4iX5DulMa3bVBO2z
7xwfyn+0KFD5LbOxyopUZT19VLUnsAHXaDOa1g7DU4AlRX+knSVDyBnsI1ZA8s2413mqHAxj8FBv
KAqnkFUzouKlre6aibT7OU7JNt5JjclDznXikQCgG/NKWNI293SvRjDtKtKPJ0QxRPQRSuCMY02Z
ZPeYaI5BH5FI6s0R3E09FJgTsuXb6AcbIfJzd+IcKWCDn4gaLneIo6UqYyN1h6Yejd5wvwAR7wso
hpxdcrgLxfSGcMrQzjIXjacWzKH1m6dB2rLivHJXHvu1Lw3Tuj8oMLLmkiJjyfX5bIbQHNFhKLTK
KQwFQSdWl8A75P9NZde0cruuHMlEAeVTLVkJbxGCBdVWAxgaGO5P9TVft2RHzeJ0egpjOoF/MqO2
yzFZiPscEui9K2c8BuqYbks8v2Yt61WE3iFOXYIEZ9jy/NT9oKBQ7DHzdThMB9SJaREpI6841TRs
5z4WiXhZDLKJbj0Ahk3jg7dpl6IG2ZLpgWWt2j5G+DQyyhugINNyvPizo/Fdxb6m98ulZ7+poqnf
UHyBAb7nXajq+iEMsUWzYpaEY4GnPQDYrMD0kHmXEzvI8Xsb0M+DrRqygbwat0YzioGMoWGaHNS6
K/KXJnNt5bSIB4bNo0apKLr9R99gvval6/zUH9M6HSMARLNORqSLc9O+S1HuYy1TmaXsqFEaza+N
TpkXuYsl/Md9li7ifQywuUWgESZa7puEQXH/oqNlih6nGiPMd6vsZgsPjiAULbJ1hlM3hKDaqHMz
YJKLhyTVydFkaHz4Acmgy3wDTWvNfLFjKjoN8B00WZuVhHEnbrzGbPQW1bXgtyiLUvs8qq4311md
+OkcLaoeviSEALfil5rtuExDtOQqoz66nQj81t5Fi11a7HFI2iwkKuPxEJZBmPvWOki3Bkay9f2u
QNItBLEYW7aJGmGaZOrIfRfc6up9AtC0oCMSO7p1v452BNKjZIVTpzp7XScB9RRC24s429xyCtMo
k5PB3MhfqZ7v5CVuHGPXbY/ZdqHJAErLAQp5YgB6jBhdYaBlNxYdZ0PpUiR86KIca+6Oa3vBaEcG
w5cjiSEWmI9tFGOCyUcMLUOuEBoo8jBvmpWmyVh6ctsi95NOt4iMMCmkfpF5n9RI/wMqEXe3LDbW
vjCLnIDXrE6X4RaFbZsdFWsW+ew9ho2lqoF7Q28LiuVjO46K31S1GvtnL3BhbgIVvb0mC0KigOBB
c3HV27Czx27Jhvp664zsP6DRA7wKKB3V8gyoTQyYwaRwHWxJsWAx66iAmw0PusRkOxPy2IPgejHl
zj7Dk5PYuJASlq7DYcBw0y5nFGAGF9ZlnTaPOKdHTFFAL8NwGLWbDM8JLjvkgpI1/f4B80AgvitW
8lHue3aLJppHNzSqAK3nnMCPkV4G04JekY5zfdV32cxudzXBSyCmYXKffbtIYNr9AjOco6v1Fpo8
9hhOYGpPQSMksxVrwQFu2C/Dmgr6OMFIxNLjxbw4BqaxsVUAXNjl2hVy8L4vw2AuGYnO8ntmqnQ8
p9Cm+9M86iUp6zXo8ZZaOC/lW9WT+JzumiW3kY3j6Ih5u2tLJWqJhlPPVqM2SoY2+bpl3ZLeVHvd
bU+YtKQOI6SmMvuPZGRJ/U33E1FnkkC2eyatD/MdHDCMe69gr46qZmTpdhunkQ0/w8w6fduuy5Ad
9oUJgIIShUiO4fWCOWFrLYirs0vvFjJYX7iAENyzwVvoymWntC+g8+Dgf6TphSq+iqMES/9erUi5
/kB8X9s74/Z4vM4Q4bhf7nNWQbcjXViL1mZp9w1oYgRIlolIW8Dm6GQKO+I5Hw6oqXscjdhCLw2+
N9o/yMisSRGiKDZYJmI2kP5odrl2UgO/Qg1hmHyw2aoiWGe0WftjuZyMP7IFADR8EVh9nicZYgxU
UE49J8ZQt6DWxkjL5ItKYU7iE2SeZZgRkDKhLAJTLKnn6p42mfNH7J+w9VzV2K6vrtv0djvt2cA+
mm3hKbqWuVuuA0D67aPIBr0+XOxIk5Mdliof4Ns05yhD660cEwytcNhiFv8oQpDZtW0gmrnHuG+A
dwOK4h2Y1twDrmLIYE2Z+7os0SxyaOSoB86veyB5Zm6ewPiJUQqtyBd/6kDSxYGIuBjYkMpVVPIl
00RCNDESjGYB/VZmnlzeQrqa5pMAJSYpQOMwyysQpBo4MZAa4r4CptjbKOcOdWuXM2yvbs9rNUG4
lCNvAQ3ncYPSGTlX45by5jPMAjCtyRePPKb5algda7vCz7DCRwFK+Mbi0iQNWEnlf1rj4DQdMXGF
eWviCgJyG4BN4eaqgOd38iHBb0c3q29qfZbN7wgz+u4N04gRFqgPE7XmAJhgX6AXiKro/J/VspEt
2FSd4Dm/bSXh3bTke2jYA8au41LyCj4Gv0bGe2uSxUM6DtNo1YHIT136nq/HX6OzvSE+MpWsG4pu
dUjaJwG0omW/qAaL6R85mxOMR2XVZtkR5yMBeiRXcmexTdt/I0f/E++1JH5DUgYGRh3IlZiJRFh+
czO17mbw0QQ7TwuiGRDqtUPCRSZn+rhZYLborLqIFBiU4D7968v3Z8S5NxzJegPs3UYmO04I5lVl
C33WHXiwc4FCDUN0DMDFvzHN+BNe4FtPLTNbPGpJwo/wtpizZxemail1jQIXRgj2YrQLJxOFcnQL
47+5wn/CF35rtNWB6ohjhLIjF4iXcXBQOswAmf/NB/qzV39DpNQIp7RZIxlIUMO33sQvXujq13jU
b522UJ/Pg64rdsTkGZ2CCed2UckvvvgbsqSLYzdOC2dHgM8HcJAx8YgBOf7rB+rPrsobpnO1YazI
ZMuPNYksDvO1yuMGx/6vvfqb1U57nYDohutC9wE2004iMHWfnv/1i//ZE/pmwXOD2aneOjwuTSbp
DwswyReEB4qILEEHnesFwoIT9HpM/1LSJJxF/7jHNKL2GeyH2BHJvuxjOht738XAVf/1B/rd4vCf
cHHf+m1lXUiAB9XpcRCyAfQsx+AxVcF/ryF2/CVFyY3vjGk88qtWd++7vX0f40ljp8q2S4MmpW4O
CBr9sa1Jo2nuMtRif393/+sPCZ72b/+Fr79PGl1+3bg3X/7t/TTg//+6/M5//5s//sbfrl6n+6/D
q337j/7wO3jdf/zd8qv7+ocvDijIXXi3vJrw9GoX5X5//fp1uvzL/98f/sfr76/yPujXv/729ccA
5gi6HdN+d7/940fnH3/9DZDBRRPy3+nIl7/wjx9fPsJffzu1w9fvzVf1H4/m649X2/yTX379at1f
f8vkXwjBOCqjkqaCpBfTA//6+0/YX3D4ijSGxhK2nfLykxFJvs1ff0uSv1DGYrB20QRQSi+5OnZa
fv8R+QtcQoCwJjwGKejyo/9zGR7//sD8/c7gsvzj6/8Z6Ux/l0b93wcrS0G2imVMWBpLivH6W1kc
orPBVRNOoD6qcKkyG1CnyWgC9hnm78AE/jd757Yct3Kl6VeZF8AOAJlIAJcD1LlYZJGiKJI3CFGU
kDifj08/X6ntbnu3OzyO6JuOmTvbW9pmFYHMtf71/f9qGQ1p/wVvnrdXBpNudgn2wMJpdLQJDPo0
27U8ALghH9n9w1D4xV4Wffqetxl30qp45uY+a340Peq3z9wszKclvjeibn7imTZ2jMJi2oykbz/Z
p7DsZ925T5RJCVCQWcsfUV4BjxFKD51g4B7zh0uSyvwsqe42AwTZsVkJ4VEJqQzM9XZJ7T8wKG8O
NSjvqyJW/jO7zfQCzThw3xrRsBOlBVycp6zKjhMZvf8eggAK2RtHsWxw7dhE4Uh/2S+2ectKbIZN
bOcXf0m8B8HUfLvYaXWotGltmmVQwdRIphxDB/gJ0rv1U2Y0zAHVso9oqNdgjZL667hW1c+kSaAL
TUOcGm94XjvT/2avnccQopGoDwTq861WBHp4SXWLMkLyc7eRptEEZ0pHAnaXOewrO3vtmFCchDf3
pzKzf7RRMV6iLEnuKAC6XeJ63RfYdX2EmnBDkn6QgGLQ9Q8CZ4xvdhR75ybp5F3sddEH9Xgdg4g4
xq9xUf2lWLzxtUrt4sIvnM/p9AA/NzraMeX95ETYyl3PqcKFrOJtZHq/ZpmVG6U0o/cct8CpyWrm
abn4Ab9TxMGae8MuIaqKrQRK8kUZ5RdZ2OkuXyN/A5ptvo7ggIzr8ubgO2O1qYfMugitu0Nt00hP
AnaDCoBg/bh3AoDfsb7xvenZMaIX+k3Qr8QqnqWZ9wFFOnO9VYu3eamzw4DsHY7SLR7gGVM3bD09
obH38Mr2xGSIRadT5toI7qrdFo7+afOVREFS1s69ZY0pPLoX8Es37+reLO6A5P1Pp5bx13m0Yipx
Ubwss52fPB2p56ksG1yUs9/coTWy2aA27ceuEWgShm/czCYSDl+2Q/3Zye7Bh30OrSGud0Cw9v0q
FmjpSc33es4HYBabpzYx/fwrSTt2s5kVaxKMgu+MPtPcGAAr79gHq7OB4P7Eagz3vCa1x9zSbAGC
0s9GdoGymCLWi8torZ7hyQpnDFojPjvtkm4mJ9P7OUrKr5a3+PeaT9eHTJFXNmCjwVPSpvF9X5nx
VayW3PRaCM1bBiQflODp+05MI5tPzCUcltQK6QZB5FaoHRhzozkYTit37UwfObfZdR2qH501n7ws
SkMDFtI2e2PXVtOloIU70NBCUJjqWf/OfSvhwEvQDNgLZWz+5qz+B8eeuN3Kfzr1bFNyyFuO5XMI
c/T+rZsrcplMVB3HAVoXI/vRwWXCeIe8Px7Hsr6b8+q2WtPe3kag+ZwLva3ot+8lO1lRSaNyOPfr
OP1izfawKXWZn/1RxEWY2EbGkFmUr1WDx7Vz2VS+VULLYtsDykRBv6zZE3sueJ+z3++20J2Qx5L3
AkL8di5MEA5LOI0CtQ4AK/sniUEsx/jTZ7cwJEpuHuG4UnH5/KliQZuXppfF5t5y4i8+qIZbZOKL
4c3vpjTT3+xY6Lhxc+eCtccheNS088a55mkgJNWFk8YauHVWXYFjrNG8Z7CHnJ3m489MDFDcBZyJ
20wHOefHRqzNHNpD++4BkVSa9XNO2Z2YNnhhliU/mmauQp6t4jqz6OlomX6zyZd8OPlWp092g0Mr
7Ijl22ZtJo7l2AoVmpnZb/kebVC/LN0wCEz2jj8XVyLf/ffKy8r3ZaTfm1ReftiFGO4dmrT7PAZS
1xO5ulXP2LMyGKaoQkRXoMHxif/q7toVuTS1hD7N47SyZ7pnqE/m434aamaJahJ3tjctx1gzY6UJ
7yOAWzv+sqC4jMG0xl3Ijz2FIs30LpO+tW8nRyHy5es2Z2V9zx00JFvQ6PalZ7C/YYVH/ZKKlAXO
2Eh+sRkeqhYw7jxMjIxRN1ME4jxW4dDZzovRO/YD2fnGF4Eed7iRp9wtnln9bNJqflFGpV4cpNar
jhpYjswZTyZw6EHA9NxFjdke7BG+HvW1H7W3cSlGGFN3cx+4gzU/2tM0Pc5Tkd2PUzk0ARJ9stdy
LPmNgJ+wAq39Mti5H5r2ShZ3ZdkfyNnRc8XY1A+j/KvuSUIOWchC+EpP5PV7YdbTZRV2f7dS9+xZ
/YjVJEbOLti5u/NUnty5zgK907oeurjFDCCIC+ABsx3rOyaO0UNnTDUc8+Q2+9mKl4NTqHzjSFFu
23Yatv64Ztdh0tVF0QhvdMcAoIhFfZqV6z9qi1MkbyLKFfdoELZA9PHDYusvOSBZM+XF3oiXy9wp
Y5967oT9wmUAxFHV3c6sWHF6RbdzTMSWfixWw/jl3U648XbWMQ4BkmvtQNIvBegizn79fTAOvw9J
Tgq5GW4nZ3s7QzFIcM7kib1yEOCvCe3bebvcTt75dga3tpxP5VRx5tZ2s7yWNzXRnhZOdKtqnka3
qc74UIZ3Z1Lmpspdd5OxyHRX/L4Y0tsd4d5uCyu3esxFtzukibPEOLj2WiZh//sKMv1ax4FvMO7d
ZFbjPi9Ych46LCPRZr7da0mrRR94FTPxfWd67ckY63rX3e7JoU3XTfr7Bi3r2PuY6tThquCZFtxT
SX2u82LkDGVFxYGh+7THcgUg0v6+0lez4xeLfqg3pQOub+EjhFzs+BW5v6uG5VZAGFQS662k8H4X
F0C6aUj4pbPByyTvTcrHyGd5oCp0XwZR7nnbyBjmc5Fb9QbmmcUDTonJrWQLDxYSvSEqKT2mw2AD
lHlakpXmSxxpFXkVPiTexbG79CjwR13SuLC/6UrJ+75zvKdysaICGlt3O1u3/s9mrdFv8sn5AR47
XpNuSb4apNF9iUQyd/hxBvfYo30wXW6NGTRfJg/K8pkdJeDT9+RODIcW0OVCTbcknBsMBAJqe+da
MJk+1VFd3PcDscoBA9P2Y27HV1PV9cb3jEWHmTCdHfNtC/Rn1M9uzAdP6RqOrVHHU6BTNT7Hvtct
Qd05YisyaVydtRJHV83yCziHus74v0IEYZ4PXGzPdTUg+VcmcylhJCyOLxJdloEePSjAGxKQ+3Pa
MYUp461irHygsDQ/Zn8dfhBVXfMdr1kSU5DGYjdNuAIDmC+3wZ3C18hozGG0wDce5tC9J5yB2Xlq
PePkN+N0KNJ5PqWuQYsskxa/UqPixyQ2zDdr9q5r3M/PQJRFOFdGvk/KKDnp1epYzis99Yg5LHtP
hSKczjQdEYi26D9iZ4zfa6avWxN8ZospJtrzRz7Y9hJB6tjOti9Kdcb/zMNvuIzTK1a+PBpN3mAl
zTHtVQ5VILYgJa8JHyPK0jJ0WL3hVRiRqnT9CUYF2txXCXwbBQC8LMDUzsPev3WEbb5WXSZP49IN
F2bOE9+DO2ynBP2YXVAExdo64wOUXrNlbDpvyaxUQe6rk2/KX8Xkfyzkmu+5wHIapKgqsRc6Hm87
A7agTJv4SReYxTh5KKwZkrxA7W1UVhUvlqztV9lYw2GEsPw2gVd8izqz/Znxvm98I2U9cL++l775
IlSu8iBl2+TRkdXFVtND6gMIzt08hMM8q23mcVfwWumu2prj7AuY80qZ57aW9RF2j3s3ypwTiKs4
rH2dbq3WWd4Sg+fUXKV9nicDNVCr6IeNF28fs+VrCpkmU9avhHEE0zys4azl5zDoiJD1xtixv9C+
I+g7Odf4rZbzUBrVkyKv7lnTv8xhAvzwc8xqykXBcOQO6JDTBidU+qWsJ9UFEHJ8qCIrdm4q2SVY
CYfSGJ2XN9FRycb1W8W/dUy+s99dgnjV7clOGK+lHrgPnGp0nCD9gICmHoxM1gv0HDGfknbkIVOd
xnTurtuJeMt9HTHYsHGTBo2RLcfZ9+194vD/P5u5+1pQCSZbPAb+hSH1QkqAqHbCGtx33SQWi70T
+ExyeIagyBfe2nYxFW2oTvugrrpjmndvfjRcVtfE1JGQyGRF1neG2+6D32AMcetntjBIvEgoM092
3C7FfkqS9TPFxR4I7b0UPZH4BssONqtdWhv4vQlUpgGB1mLeM5BMN8mcmy99PDdOQJ6m3jTt2HIk
jeB10q4fa2YnOBBNn+ebWIP+GXlifYZgqdnATaAYQ17nzsx0PQYVn/mal5V9SWnZAyOK1UXI2H4c
JoLCNrJv2Ufiu77xxeGqvgqrnH7J7CPq2Mw+1bNid9mq1YPBTOHQJhllkVFewAwCaTZq03Y57hBm
3XtwxoZTxKbHmDHJFc7nokATgEBKiCVjyctw8l1rU4/RXT+l6z0F4bm3x3tI+Vcve6/WpwUfgC17
K2hKO/2VOvF9lhUQP21tPrpO1LzxfHF5qaV/AA+Mzzngyas5soQV/xsqRGhwz+593ui31emmr6rw
xRs0ifMNZqwJmdnKY2eY6YmbgECIPDJCT6cWY9q82JaYvcI0jY99m2IMYrQf4EDWj0laq6cF5967
o+uVEVBcHAH2I1wgirUDZebkB89rnZX71J0JPqXqrUtwppCYN32IpVMc8xs/RerNGq6GP3+xB5ak
Oka17pfclbvZrdKDrBwaWU0lC+q/bMfEmg/UkPDfsvLwo7fCjK5OXtZH2Qzzjp3IEhze0l9bfAz7
0e6dkOFtc/Bk6x/iPEeArBLmh0lkDjt+BnvTkAWwHes+fW3GBQNDP4Olobo+xSWHaNBVxrobbxeu
B8e5t6zsa24sLD/ELbnPopqCLNM4HtyUnl8q+ey3wDrrUBP5zZkBy7HkJJEkFdbYPjcmoPgu4w3M
SpMDm+wZhtEDbxY/ShX2fsHfGHsYtyUqxctSJl1oyNX9UcelOGh8NPtIFN0G08rCq5IUB1ay8DOX
jD8tL0vxv1acZtPUTGGcOZtlyKIz/rvoUrKGoPT1h4Mwk2Jkiyv+ho7ObKbNAjubxS227rUntg7b
Owxa7qzLCYWvxDbkP9GXh7afT3y3JIkFyoiKi85sjHLT6G7QCdZtMjuaNilx6c29LD9r/Np8BRHu
3bayPtdhTCkYuvKXjqY5gDBOjp5YjLAxIqsGB+yrE9nu2aedV9nN+t/eBqh29CQh7C8lhfaVXqU/
S3z7R3OB7AgcgMeX1JBj2MdJ/VYwWQ9tPDznFOKO/q9OD/VkegdTsBpAjm1zV4qyO3TJFNZEyZtz
6uYBNuV1t7opIRe9Jb72tGvX3kh1UI4uo8oC7UP7ZkA0NCh6mp0r2znN3WHx+D6H0n/rGqhl4gie
7HL09+nkpi/KzOWxyfL8zsWOPSBDOsdoSq+xUNM/G5nZ/6gVdiScguWavm3+eSnElJYsT5LCY/cT
qWMOdpQfbTyqBNyz9PzAb+l/RT7Hz7EiRhlC3J+qjda18Ziz0ONDuWvdbnMJQLok6Yoh6KZXoung
VyDvEaONpVdpBCSAonCaagCZ82YEwqVS3ikhDr2G7J8c499mK/8v6/HK4reEWP03Os9/0uRDrb/3
fdLF39u/1+P/4y//mybvyT+kiZjheJ4AsoHG+6sm75k34d33lWuiy1vO7Z/8RZO35R+WaSNA+KaP
+07dFm39RZO33D9cNCSfM9Pir7okSf8LmjxOtj8pNIq3WyLL257t45T689TTjNIRiWycdy78nr2b
UfAwr6Y28IdfEpsqarTqbZtZJEKMLN3lbHCZbG3kbM9G0Kteci0q+66cQP6qoSLdasClc+e4bv4l
Sybj2bEifWSzwnhVRak5x0D9wHPZ80TQvb91BbuSu7LTn6Pw8KL4S+7pm/qnD9Gs8pc1hgGm4y/B
b62SgBJtKy+0pmh5VHNFGm27fsFGsXA1HYCFQbVsCI/tQIAXRxtWNgw8pr1bqgFXczTHfR+6+WJM
e3IomvukWvBuDPlqfomcJH8VxOl+qewKidm004/GW+LLkjcF8hNK5Udc+c47haWL22Vov082WSy+
lR2d1KajwnkAGZhaqEWELZSM4bv8oV6zlMuZb6e053NsEndlkakXJoKW2jLzOJRDUm/WSlkfHr6C
ImDcGjE885LsrtEq+5hgv+cgi3P/M66M+KutUpy7qesDl+Dgt5F2bIQTLttp69OS4Z9JQGTS2D6l
/ALCIcOJ2qt0PM9V+7LQ6CBS2HOSbdaO9Js8Lc0qXOem3Gq5ZmIDSuJeBjri70kpCxqSyPT3LfgU
JFA5duyH8JfubkU1C2oHlzWGNkLlQh+dewaaYz14bAgEOwr/+NJ7k3+a/bJ+013UcQ8N+UIPNycY
WxlkqZBEDv1a5AUFp7gVHLiBDKBHUeKJayc8kkQCNCVmrJZl41XU+meoeRxyOdDKJ4AfRlIBrXsY
EsOHfGYVCYy/WrZ2DaMYuMLL6m3OY/21l8K+Zoxz7iI1dM+61NX32BQ6BcApG//cxzyKoevN9Y+m
oN3ofGQntH6XLW1+2tbv1kBUS7BapB3syUNrv1iu8K9SWuQaMNjy79Ks6q6Fbpom8Er8h9jnvfbR
gwh56aRRtEFUmMZP5Hd2DnmW1b6S1lB8qEaxY3MGXgsq25+e2QQjCvyehTeTDZTq5TDZrjaC0dDl
uQcFBgu2p73Rz3TBeppefMiuJ6ev1iPF7+29zZoDrhhjDGWtsACYhAlTPTlzE0amnX3EvFy3vxrl
RAy1OXMQM+nSlk4EfGN0EnXNDccouHHz2fwWN4v5qnjkFpA8Sj4/Ilg58IaKn1osYGw4kEzspLjO
LChXLz6siBno1opQC3t9m+J5SxJbKAo2l1Wj7yWIqmn74bCNAPeFJee3mYiCTTNQlcQUsc8zCuid
9kR0yBxpn8oin8rAoVsPY1jfbbPM3Tf0HLZKxF0vt6ikxF/MlCWuuZIhI/CuhJDW5Y6UJBq32YsO
y6L3/Nwr7Xheh+M02wHu93Y/NG0ZrLYbveBtK0JaPlhV0nJUaFjIoMGChbABmCqajV5LfG9yTUyL
Ymouqq0dZZJChqbrZ4oj+CvWJ302MyuLt00v7DwwpD1BxPqWtWts0Q5kwjTDWyFS3fKK9IYVZAlh
EsFaOFjel6RYdtiCK+Im1nomvaHuGaGDRwTDoIb7hsCGJVhK0n36outeO9ONCHEsP1lMnjIZaDmn
xxyQVPuZxrY8GA6JNn7z1ezt9AKKCUfm63n8JqO4vROR1m/W6KY56CuF9YB7q+OBpXEMC3DnJGwa
ylkszvkhLvofZpPIOvTKsTpxlTis+07z5lMaGDEwJQ/Nypc3TRdYWVIZfERwZ9NZKRvBjO4mz0iY
Yy/gcyr3MPi59gD0YktsMlJgfhJoUvXhNFPyr7iWYjkWh7Zom1OkkvKh4Jsyg6R21oSobQJh93Yn
aJcxmNg7majePBQr1HCYxuJGl5ID0ICVssmTT29KanCzxUA1Ld7JZJq5sQDAsPauM4eTn5cEbPC6
dWuSYJqfmuaNuTT8Xe173mNft/YLmV4RLx017p2pK/urz+raV1oe7+SlOcUmvKKhAg9C+aHuvfKB
ne7uV5bbZnzdBDM2oduNudgttZUVmy4ZL4uLkz2Us4xffFZ5FeihrvXLxDnunfkJtdio0cntQHuL
99bPaO5cUHZ34b11ikMkbYeDAa3/mbOpvRsLH/9ZVNk74VmEZkfsqQpno11XLP6JgTLGss6d0VTJ
HZK3+21Jb1aIai4estQ3w9yGg6TUTK62J8nZXi3rmnIihRaJWy9DbAIa+6LeWMvwVpuueO7rUV4z
Iv43Q5aKA2Yl87kxK+MnY+o5otu2kWYEkmBqIr2Fmpn3c2HG7tWtkueqMo1rVC2QqQvh6aC0aXY1
UhubuEQpDCEbHfJcQIo1IbFluQQ9X5smjiGVN8HIm29PQi7q74lXRjv01fhGVMGDAfZMB9yKN3WU
0mHMp/VHjhVxY+BJaNF2K/1AxFp3By3qblF0kncogDe4qXU/D/68j4i+JlqsSL5HAxEmlTdlT+j0
5d5onPXgjLrcNcbkqdDz7FtqTgNXjvxehnbX2e2FjKrinX3uax54lj17WzPPrBxLtSmPeUy6S9gJ
Tx4HnfTPzcqkuzRaffEzk0jTbiF11I1p27OKnALafLGXHEBhZRfjs8PV8iiNXNz20ZLTFNwg/W1l
Tt13MlCnC/JSlG45EfRxrCJ9j1vJ/mLKob5ag8+oqI8d986k1fgiHL2gccjMIthD2MwhZu9+WXFe
nMsuwuLjmzq/KLqt7/XiR2/DkmVPGJj9X22T4xbjGciqkNB0pF9CS5BFrAVhOHTiocwJ25H0LY7g
V4z0O0XA+T2cRC+rBe4A2LLOlvqa1SWmKNm5LNMRnSW+q5GiedOnsX5RstPtDndrZdzPTqvPMmYQ
AEYfobJql1gO8smX6Yh5r6sO/ZKqb6PBG1nehmpMEZt9D6X7MBGGg1ridH0U4PU0D6p04z1iTv8W
L1n12C64EDd2TMAB9o7mjOuXd3WNi/TOXcRy16qGZt8QxvBIATsRueOP+hVrCTET+TRiC5WZFs9m
OjffhJ3WV79LgeRVu957uPXHgGtLzhunuQkxbZsgdZIw8llJLD9Bj2Hz3hij8uTXpblvV38ew3bq
ja3buerHuno9hrVWLt97whCWsCtKYyuXevzA951CfYsOf0um/UM6rNPjmPXkTfz+lI10MT7IZnzz
R/dZpL3NlHByvvFyChk0QAZXj8QEcqOKr/hwnnJdJJs5j7s7v2BiwXRN8gDK0SC5Aq9viHjSA1Db
/OLZ+ut/qy3omyCCSs5CJW0SYFzbo6+HWr/zWS755FeVehoLVV9oXvK7Ll7yV8OLHJwURef9yJZV
79eMOT1JHC7+NE+NqC55P797yWIup2oW43LIfGvM2Bpt40jEILscenKwAHPidh+VJsIybhqKy7h2
6yqwW8+/L5t4PVjcXD8Nq1M/Wa3ZDtsxzdY0GFYmSxtFNCExiaNgu4xd+cnX0cdHYFR5+sqcbX0y
/SISmBkqn7tNjy9W5usnUiLz+3Ic1uuaiP6n+H35tkRkBHzxUB5THCH4Ld3HXHndBWdf/YxGdLaa
OFYEgIzqO4huM28ZJmgB4oBEGdpqIfZixf7vZe60MaeYXl0jrvF7zvEEBWYpMzCSIV2P83jz/nXk
UKYk/dnOKzFjzRwMTc8Mk3kDqTKMqX5Io+kPU9Uml2poq0cgxOZbi1f0s2sc/4CjxHoZLXNBDsdi
d/RHkgV21jRXCdFJrG8wfLmyKRqS5GC7yXzOWoHo5iy6fyfBWaI44wmB8yHahaWNsFtBRmzXHS1B
clAtg+F6NgnL6nH6by0ExidnGUc+00Co4UbUxdqEaeSs7KF2SYYpVdWdiiKNVDDO1HIbO7KqK+uJ
1wMY4a26EUO6dwhmOHhOibNgwojzFPNkHojPLD+8ikHvrctGxR1EkW8GKYwv5tAOVyZz7Td2Gi4Y
xgSWhoYLP3REtIa11Tn8k5FB6ETIwLkzl/qu8mMSXBKhqyiscgziRZW3BIL0SfxgVwUfIctqV/I+
pOnj4Be/2l4oweuCFt7m6dUg94ypFJlrYbs6zjnWhHgE9JXmc+pE/tNsp+tWErYtQwbaKjunDfO8
oCLs4NSR02dv1ColIWudwpHbN2Y4OmVi0Jrq9HYpJ4VzaPuOXw1lvFn4y3l0pvbUcyN9TzI1K5TP
iEHnTPRCF5SWm8uN7slPhesicmedeiTRjOALRL6Uvb6BmaktEVr63NkiRV3C2EqKK3z1PCNiUkYW
9dYddAuqprLkyEK+7uccZ9UlbjNOEgMA4LFB2vpaOLeeggSMfJN63OKh6VntA5Fd4q5QfXSwzbE8
jJnb4WFddLOLWWnwwhTSNvdFqvCSNWP0jmjPguRVrfmlZDxjHzGIrPE3d5ixj4zuxIDxtzrz3y1T
XZIfbdVVv/o/c6N/h5r+T4JLTYsn4LY64b/mS0P9vfxM/pOS9e9/8y9wqfqDFR3gPC7iE2zpbU/m
X+BS9YcL0myayhOOL1wI8b+ypeYfKE7IWA7Wf/bg3vig/2BLlUfpwIpgz7eUaf1LbOnvnOO/h6zQ
xEyaIX4KYKs/Z0MPONwKs0iXvZra5mvRVO5r41rxxbMjMl5Sv53f6CI+osxqf3oEJr9PA3GqaoSR
2cpuqrbuWLVb1zH819aixxkpDDc4MPNPkJjh2/9/GP+vSGfnxh3/1w/i/y4/dfv9f/0jzPn33/x3
RdVVBH86vmOj1CKZ/+2DqJjFwztQS/OHQJn/8iRa/h+W4oEjPpVn9faI/lVPtf/AmY6rmX8dVQtG
k39BTv2TOQfG7fZMKx/Oz1NY+P68Ak1xlY0WtMauHeKp+6IHz3teXaOsN07lqwfpEju6MaBsdqU5
VztWJqTbnAL9nzCHt3ydP+m6/BhchIzVHSF5xX7/pH+TIW86jBaMxbe3Ff3uS+YtA45wPzqO4CfP
Q5b4d+ykDVbQiCIi1IDm6+ABtpA5NTsH/qdkh2RZ7atMF7fBoUkeJnUKkTsJXThek6vZL9FxxZC5
IWN/uNdpwl6ftHGyLeN2+1F3GAcTlrwePfzIodEY0J5znEdbo82mjXDcZUtMGx2nOUyvwOIuLlDl
lIzLF/+syAZayGYkgzrlzy8BCZrWkTy++XtllHY4pPIea6RxYEOGk0P39OK76Zg5TARrvgK2rQ3s
5KK2B2MNE9IFPgTZhZ9W1jrPt+HMnhjr8dRnU3dNCGhLg1RnABfxVH304ADHQY3tg2bQdDJBzzYK
bninfNlfYyWijSxtxLBUnPKqPmCIQrCh7v9KsiiYRyrZ7SDxZbxaQwS2hY78VU++AXYLVZiWIgrW
UdhIu7Gx44+Y+9mN1KaadHvo4MzvEE+n4+jdzHwLDeQSL5tGNsOZ2NwEM7uM6V6b22XNupNwaEqk
BXdytlEvF1bCqP7ZaUx4nqQSG3oi+LNycl7d1Yu2LfjbVhAFfqg7sfLRmut6K2sL0OtLXGTp8zBB
bNPyjLsUB+2BsDEzaCs72TZVDRixtuNnU6TeVhVZ+SgL1ooFLA8eLlNdtKckFoBPJEKQqn6Rmllu
aZw9JOxdPBukP5vug4v2tVCLxFa4mgSGkKwd0BA4W9QSf5+JpQ86KiIcy0t+UFBOZbRmYYdHtVPd
lV2vwCwAhzCEcOEkWScHMaID1hji7+ss618ToO192fUI2uRbhEtpGB8uWOjWG8vlnr5mZGMOzxPo
BWthbsnXteiK239Sn3Hb+3vyBeJvKwljpHNa43KJJeJjjhL8aBJLcx2KcX4wa2MNm3qcN9PKJgIg
jBvvTS5YMaz7mgnDY547ap/ncn1kFko42GpQbwtUlRHH5zVDg3/AIBFvhZ04WzQ/dSRCXIaObkjT
K007HN2+PlRTXb/kpYCvubFCZc44r6QWFbg2t9bkF8+RRH5z8fpu+Hew9lk36gBPs97NepZHYHq8
FmUMWlwuPtvcERnCwvD9LWmbXjjPEYmcsUioNEEQs3gx573rVCb2YICA3SCckVgSgnHuGYWrjVHP
UDxlsRT0nrk4LdqlwRazeiBVWDyNM/6nsruf6xWVeKyci1fJZZ/mKPlIy9Yl9vSDzyGDYitxTRRh
ric0XRPAebRE8mOpWv2riIGE/Bz7osW667uFbLiH1RXNa8ypfyDdTZ3acawvJUTscS1HZ2dgYXno
+LHDBm8FNIAU3+3aS04q7Z1DPw3Dj1bmzRMns0dcVNW+282QQpikEUEFEH5hjWqJwkwSUHb0JOoZ
D/8tpGkYlr2zNuSCktNIUEhXN8Mu0tm0czrfq+kOzamEVozTywBAxQDeSHdpjHFa0xPSK7NuPbTA
evqN3ZiCzSzDCPNoiUltxiR6EThrHySU3Brajk9CLrGS/J59nJ7OG5HnwyP9Ch2vbXbtS9fUa5hZ
Ufyg+rY4cflhwhDE+nGmLftuGcrTtBT6jeTYcQw9sB3S1Ee0lln42Y75RAmcQtKcuNM1bBUs9/+h
7kyW5Ea2JPtDjScYDcDWAZ89POaJG0gwGMRgmAeDAV/fx/NVS1f3okVqUYuWXGaSTJIAzO5V1aOJ
u3Xa8GcBD5/if6+77YzCcQro1/1w83A8rMUtDaNo8wVt5Yt9DbRmhe8etn/zhmUOHqR+/OsPwbBJ
1Dp+VHQPHFrR3NeZ8c4ANrDkMi0o+jDVA5waWExKK2QbIsKR9391P6GziHAjsrT5oNuzhKGMWT00
cdAmM6CpparqY2Yncxn/uyWA+HL5ANFdWfsqmV19FMWiwktbUSP1I9hgT09WUbnPlEk6eje2Rvs1
8Cp8JYldvzVlZtxRDFBnm6ThgMZVxq9Whev82oIUNjikEvctVepDVqFxRtvQydl0QUAKQHci8kbI
Cv8uHKDN3TkB23Ce/t06QNs9KI58EX+xmXlPHIVDcMRiUBaP4zCwsPet/Hki1fqcWZMWMYAr27uy
uu3+phV0v22W++K97rTzDQhuOY6E7fdLrsRZLCr4CSvfwlJmm8XBCCzvkhQuZRxGN3fPbHvFXa35
U6Wu1N8rq3PZrhmdeJKJ6D4rV3RPLl/r56XqugPlI2qXDikpV+hLgdiQV9B3zpo4B9fLU3ZQ3F3+
KYgb1ey/DRkU2PuBZufipOSTEargXEDN2biA8remZDEesUTuzPcm7PPP2Ssm9Ng2XwesZ+nobPNm
8n4JeEP1fcEettmOec1aZigDjCuW0WOsgUj/iGzV8Lk10sds9uaPsm+tV8eYnedmtKqbPZ8Ip6Ob
+wTO52stQnCOVECxlFf8FNy15gI8Ta/iEgovFH57PFu+C4YEU+ujt9jN3qLeNarntflhyWETMTCM
GwosUa+9tuoilgXK5kbUUl8XWdnjdoUo52zWGywgSivkxcKap5h9zTEZGk2yyZjjpl+y99Su2P7c
8hhGlllRXblOpPgDjqicONgVTEIcU8GRoMJ6P40wwfsuHGhXBC7IXSzYaw30nY+qZIEbyaQZ9blN
aoNtdwla6+APoPlOQ1MQE0B+ixcbZM8L1wbxgq8JxSxoOd/3YeFbD7Ir15uzlEcBNRk9pHf6J37U
ziuWfN9Pt40IlvJYlKZ/ntNh2WbNklZxPfTDR5uIdZMU3gKH0qahmgpFjiMHJnvnGZuGBcM+adb0
Xq2LtxtdnlGXZcFFwPrf5Gmfb1j1tu5PZh51X39AAPlKPCJUjjzZ/kevZseOYFUALQKO/5v7ZbMb
LQ+Vq9aLejfYSz+UfV7gKE5KGZeMn9cbuAaH2T92wkGGexyNWIZlWO7ZKLmHgj0bqyI6QIijUqsL
WD2LAuBdG2til6ET01rw1pt2A/x19QCoVZTCeZkB6tkpi3MuQ/mipiTb2KBi9p4ayiPU8uKBmdAB
QdM2y4+yKxhSaTMX78EYJnFtePjMw2LwHcyLDjrjDDKt2jZVAM1V14OJsctToCn/3d2BsTRnZ93O
lBIkVXrw9OweqUdpdwLh8VID6rriROrY1EL30Ug/9kmlyoiL2fKTQ5gkXXkogqK+BHYAe8VavQO/
5ZnBlZ575Sjr9zSkzoM72wP36mExn/naZKBFMlAtcaYpqe7HZFupRJ1kGl56GewcoMBkjVjokS1K
Lzh5AQZOpfG1zsk47OEZGihbxVfnGCEg1Zv0vKx2+TOxRb+XfBU5/UeSdj1MCqwTS7LE0jXrO78k
mzAYynxroc4+cMB1Z1QK9xyGBmQdlzIRTCM8E7pJ/npYhLds6vx77eU2F2h/Avk4+xZf0dZ4M8TK
N2TRSaKjf/bksq2GrV963dM6C5e912g71x5jQpRjjvjy8Fs8LnzF9zb2bhAgHtcyqy6jqRx+evbu
EZC/LvY9q+XkTLGRspOMPWu+Jj2Xgnx2zg5/Q9tikf5WCbOhHcd3t4KDBmxYh7ySJ/4dRRfZmzX1
184W4w7207Anu4VhfGC4ufReKs8ChjofErucDg0zBkDxzD6arrfcoE/I3WV9LpvyVdjVj5EE96MK
iMlZmQTQLomTZvV8NPKAkwnltPFZ7QlrXO/Lrqu+1dJP9w23LyhRSXrJqAU6gCqYT771W1IHOwL3
3ElHgkbQy8Fh18csRVqRJXW1sziQUqTVBcMdDQQH3K5LlNh0pWZHnXunbBEwqdOzXMmMpn5qnesA
kCoK3ywjODmkHiwFQltXf4K5S63NoOaXlpdp59ZpE4lgaSMWwTmRNiUfU6SZY9Kn7jkYJ/fRtarg
pMxWbUfQzLFvBJTu8Lafp+XWYOE0vcUVtDZvj6EX+QuPhqH7Mm48fUiAvO6h2ZLkGwn1UGoQEO7x
Fc80ybWaLSS3jvwElayIervQ5972zHjBs86c1TTT0fIra1cYBVE61wNjU9F3QN+8PkChP3Qmd4jV
VUHk2VgFUlGUx2St+P6xxX6zkrZBwawWYL4QVs9Z2oUfJoHMPUhs6x2ssxuFXVqeWr1O6PXsm3BO
UPQxh+qwqsL+hQffeb9Z9564ARfHkWrNN1knzdGpW+PJUpP3JNdO8q30APi6dZ9dbpYPKgw6YpFc
2r4ty2KEtlqWtu7Y/HEyHNWGO150V5wpb8Q5ahI/0Jx9/1igpBdhhHkBjwONaVGClEc4HHAv+0dt
T+HdLObwOUjIYdSkYKOGAohY+bWzBQcexFgx0bhrvIR5EwsihJnjMkWa1RMOMck9oe6/2MO7cUWv
ReQy4h/REQ8g1YwTpiNMyJjbaasZh5MfyicPIpwX1Fiw3f7a2ChR+m6CHb5S0mmP4lNm8309m9aB
HptnOJ+71ADNV/VkQKzbsSRSWBNQArkavvdp+FFVyHYY7HsWG2SigIKn+GyeCj1Vh3Ak58IxU19c
Ods8x31zDAN5DrysOqXaXc+izxDZPPwMlQz2LkpgJMHfHRKzzmlWKdO9o6Zn04FwESy1imzwqPEK
803ycDTiaHoMVyAd5DeiXwMlzccPnc+1iIuJbyTtMIesKZzYG0tzT11Qsmukn5x1Cf8W6ulwCClx
SjZ1V/iXPLUT7Jk+DqxAHftSkj/xj9aUnQmRHFYHzHVr5d5r2/rjxXR95xXfEhGNXo3h1rMpUdjL
qgJqIZMFt3xQTN5uHfL2zSA/EAcOI8oqIGpUa9ieIReq59avHiTpGRpA+O9BwsF6OhGg+qlRWu+o
gcDwkwYm1LaAhqM2wLFvEXXgrn9kzZ9EnaNlbMt+uVttOLzCt81vh98fbPFJYqmDUPQxGUF3VDAP
CVjW3i6hCQbSUbgZUpzVqtPmTqgxmpzE5JvXfDjCMJ8UihoTjg6XxworJERZQ/S7EYWE0EHdbObZ
5I8edBmMuxnkuwHpfdP23qWCUxSLVsyItklwUQ5SRU4eerV+KDbKcHT4pzB81qaEU+M8LHl5rMb8
95xOP0vaC2djtg0XcbvTJQbltDsMVt/sODaNaPZKIoi2YW4bo5qvk1S0sfhGfuDkOkjLO1j+AIZG
xZiWaSQKKwz0DS+UX205bX/EbF+N2gv3g49xwLDOHr1JG+5au06pz8meUxRQx5HHjuPguUedu+LG
+ZwcG2RyY7w5eejdk10avwyPrDL/flMTDGDp0XdHp2Ma44piPBObuWucLm4LbRJ+oW+js6kFKjz7
gw94uhFm5705DoUdBnzNOFist8oXAN9F0Ecr+VTu0FHfSqL18D5N3E6Ko5nkADK3JCCLaC3+klY/
iiw/VlJH2Vy9dHQooG/PUd4pKEQc4MTFWoflxr6slw+jDVzeHkNu8/lmKCjBaT4zZA+70s3vioT0
bGiNDzcJbes4efaQDc5rASgs8hF/Y6s0uS9abIx8y57wB+Q73eV55OZ2ySrPcq+kh4Y4oMQCc2CR
xF4ttvZgbkXfNH3kWerkyosRmueWxAqvY/0MDXszqfqUhEN4yIfpKlDc+3iYppDIJDn+tGv0R1iP
J1CotGIwcGyqVh9EV+r92OZ2jXtwaY75iO5uSGEdDSuzD3Kw1EO3kgZLkRQi3tAvRv4Xpy+jmTqU
zWR1f3z2XC+A3ZqjxdX3mLEZ2tZaXQiHMlADXt+Z2g8OLro+s8l0n1asWyYstG8OUYuDLJaJYIgR
YLZo6a2qRwWtvEW8tAltAVfOEqwvq3imX4gmEnPVd83qanaZsDJgVOAJIyGYx3WoLwbmCVw+heYv
ykzptUryrW/7S7jpWgc93NPuledsa0/LZRHJcAFPvJIoM9l6HSHOB1t+LJYzbIxHm0lx2zjmEvNr
EnhYE6Jf4fwcJsUz2YhsjzeKfFTYyjcDVTzuvP5hgh66KXIz30og0ySmDBqOOee5JwMHLjIX4FnZ
PgnCMJuVe8Ky3gJIptHVx7WVbdTN86fXgKte+IofRZ66dyVWRqB+mcGKuJQtNSlU/pWHWTvBxU9h
+2JUFq0fY82VMRUeGIdr4tK8FH98Vl2gOxf7oRaFfiyGtLNieduHIzHBaUVAlaQ13umhkpchaOpT
7YBG2w55kQDUhUkhSTXpYo8PQ/7qCyiwo3S8XcNNkwuVnOLK5UTO6XBFavVb/EL9uFAcEnq+Si9K
LGdo9cYbjSKwSFtGj+1gWNZL6HkWlMtASsr90P0veuBK5ietdVCzZcJBRkyFq1vRjUORjn/1HZHD
jRy6Az8Ek4Gdk35OHPstD0vvaI2i+ztkLVfHxB0uc8/AhNnNfLRrLyUQRRCwy/piD72eCxAF99Y2
zSdOXtVWpK/IavVc/ii2s6mqYktxCXvPfp4qOz1h/7Jf+PDX9xPEgb1KO2Ky2Oy6vU2PVQe2jizk
puwoYGH4bzn6/DVa8KawZuuw5kUNyeivQPC9gME2y1fbCu6mkFIFf5lrDGiNiCzt/iSh6fw2Hbxo
cGud5E9S5tUL15DPIvRg2Mr+0Z6GFzuUKla3hReWmAMtri0xeH84a23yuHosvvDgqoM21vqrxTR3
CFq3iCBmmVvVAEFOWQ/GWIPWB3NSOkJHoMZw8QPWZrfoTGK6LOgEFpKKItSGQNWVSDk1H53297h0
XtWS4Tiw+/fcgoVG3wEtLLYnritxF1DDQ/fLTQODVEbiz3vHm9wuwrhA+toz9zJNXmieC48BjTk0
MDQbEUxnDc+aD54uTovt/825/m+cohpjyQqKL4H2MLFOFOlYJT0NeN+kjqfRqi9iTSATrA8iFSTS
8TJHlirbXTPa3zUZ6U3v5c4d3lVifsWtyoVO3a8bhp760fBXOFrBQbRYBrgluXQp0H0JZBU7dpWU
BYYU2zpw6jIa2ydiWfVrUVrUJVk8fhSEpKdJB8aBwQ5uYl8+jhQ14b21zJ3fjReLi/oQUCHkrGwl
twoQzVEOtXFVi75R9d2XrBX8crJCXulJs2aGUPEEhRVgJL95XLukfu4x85kXXAjr5uYrOllBylAs
ZchmCI/FWOsny+55OXvYEf48Wyc7CZ9h07lnQsfPJi/RxvTmXa/8cAvs+gUL0HUB8R5lonUxUxS5
tVml5fsRpaM341g/7mxuOHwLWY262xEDTbqZfUn1ZeOMuPDN3uVhnqkltQQfZCvs29clNMQfgr5s
LfGqR1wsVv56veHY8BjGy61hlJFatruWz+LdiDH+AbvmelpGEdwF4VhGsi1evVQ8iqEId5MbfonC
OhMOulAH5u9db+AquDiPIfeic57BVe/yOK8w90/FB0wbFq1g9SNUcCjMj8mgsnhFYHnuvVvyCuPT
k2M2/bnDdhurVGRvnl2IA3Z7rjR6aGLsGdQg4Cbtstbd+kFr7Ksx3KTTo0ZrukvnrDjd7GdfFTyX
JCr9lmv32LN7mTzegLT2LhaGYuK4bkVVUDueUgiusbagbgi+pxsXMy98ISTBKee2sCn8heOkIjQR
gY8yWTmKeu90VchfY1DZb2aXubcLEEjUQEPaoLEX9EA72c2Fn7Q41cHyOgasqErD3jV83+An3QA8
htLG9yq5mHEezo/5vKpj2tYyI281mh9e3hsvzP20tvIov+m6VJFmx57FcsqGe74LA0b5yS1/CR2q
b5y+zHUsDUKgFexbvfU8wBiQbG/d6c0bh/xeGZrXeAGH0aAxzdk1gba8bNaRQCybBCd8KS0xHOnD
W/lc9ab6nHE1vE6ZldFU47OnqlOP9Al9FC7WosYu71OIrcAcSx2CMUgreBd+cPNiuxi2Xqdy7o/I
UVzj6snOd0zU7sGfqnzdiKa1+W+xkNJiMqsPury+SXcboGXHb8Zyeu+6nC4es7O/Sy58CG4rCyu6
zliJDJMZnBV2KL4UDf/EQOmHu0U0GVdK0/sgAMi7xL82hzvDEcNvWl9y0L120uzaSXl/Ci7ku1VB
mgluiV1UVn3FoEYhgUIT7sU87tq89B4ncQPBZH7Kg9IRZtlh5XAOBnQD9Cf6GuhIDG+bLpABg6N+
+NOZdvWoQV5bRX4wdf8EeQAZksIp7KEu+bYiKco7LNn6mc1atsNAF60rJtMoMLpqJHEvCN0ttDKk
sS90FvtW4v1umm5UW7c0u9NA5++rPQL8stnKHqjzcO7L2ZBD5CfBjBRNNsrpBLdKF1sbTQQcfDrf
oSjuu5kHOF2Drzoj4xTQZvDAg99tSc1OR1JF9r2psq9wYKMHroGEwDSrT5c2zmhwU7gz7vpAQQe2
uLYKN9ROTRuaubCpjNUK/OujzSnjMsnN2M0VRRAX5NRZr2nbxWqRBIfzYH0DqG/G1Bz326mY5lhr
C/tm2Z/AFTN1+GtPqMLMdoNjJE9TC/fcn8QvnYzZsi1u1ACT3os7ACV0WLACe3JlQhl2Acf4BbFp
3WVZkTzO9ZzvRm3oz2S0fujB9iJJGOm+7vvqrc45OxoS/huMRDkp7dDZK3pxq6gPOxoWUVFwvxfQ
uM45a0mmDlkUL9lkjk++jeCzxVmaqqiyzfzshQtXghSuHfQazmRP+lGyOvpZL9I6EDBVe1eHDGjA
dlEQj4C8kU4dDN63k9pn8Nj6IbbhFkPAprU6801Pt6o9vD9sUxRZktWw6L6c1ZYmpxcmM24po9vv
oTE4d8VcqF21lHm8SPsX+lty5iJSXEpuk1HVMdAQ2RBnD/4HJZtFuV3Q/u7KIvPefXK2FJXOuyJ3
Fvx9o38g+t2fW5hOOzkN5lMGr5Vmbc5BLO4zRl9uLfiX6zl5zpQWuLg7fisFoqDf1e4Zadp64E8V
UrnADXxnJZMXoa7VmsyEb2OjaIP1QlGi/3dZSMzsUV+YAVHd9GnuacsJSK6Ag27rl3R1p3sHe7iR
EpFnm3fX6VEcaUooQoKjXnNOadk2sZfSV0SsRFECjQk/CtfmbzcL4rSzQFLxG2f6U2Id2I1GmYCt
Kfn14MjZe4uLAsQ8fSirZfySChsP7Bxj9jcpHsc3/n5/LXZX7HEBQ2Lv0dUB8ViMbTqJRTF8mG6R
wQLK6U6BC+b1G5c1Hcsd9Dszdl182ZvVmQQoNYGkiF3rvKwYIoOunj5HDNwPxcL52HZ+gduawaB3
mrNfewNxNeFx2KCZc//vlix/GkFbsy4uaCNxUr7Q4Mce0Bp2+czzSwjs1So9+Wc1qvxlIKH7BwUu
vHiTdcrJybfYjxMqzQJSgDXfQouIuTaaDwNB9r6xun7j1bXFU0GbqSmd9tccUs0HfPzWsqUpRDpz
FmTf7ECZPOzOuU9tumYwBtGKE9TVPcK/piKmpgJv0K55pnSTV7sYEZgMr9tSFfmZ9Lr/FdJ8ICLR
KBP7LhRP5niv+E5YVjImuLPYO7NVQHDC1M01pntnMfSZZ+vvWYclx7joXx0bxn5OzkFuOE7zDwp0
1vdxoeiar5BJAK3nns6sMTBNmSXuAGaWOA1ztZVS14/BUq1RQvT7fqygmxPtng+0mShwAU6A3XhI
G3cHRQNPxkzxzcwkOhrRAqL2nwFHspbYrX5P0JkbRJ83FluMdNCHwKBfcs0MMtOdth8b11QXbMTO
aeR7RB8ky9mVTX/MpV0/lF7q4t8d0w+QPc4r8QSJ1wHXCmqPiZmD+Pl+mG77cUP21rWwZ/ZOZl8F
CF40T8y9jJvcw0zkp5wEeb2waFe5rIDSU0CMD/li0rcejbV9Y7mstFOQEfGLmPge7Wb+8LcAKxmP
TdJNZJuwM/QSEhcczBef3X5EbIxKC76mW/Td6mKU9oOn6nU30CGHZ3f1r5D5G+Z9rX8TF6Jkagjm
gL6/ZO4ZkdbwauZW9YRIGz7bhqsfELDFb+zq9dlYBLpabapT0dO7HKXAFSKnyYJnd0FlBP/9QfbE
IVM+9esd2VC5w0nT7zlK8bvQcXE/2dUTAWV50dy5DgW1ALE7B29d1Wd0rHc5V8lAF68dfp2HWWny
R+bkFm+6W9EIjGDF3JQrmr2d9Y5mszqqZaJuPHn/OGRyn1VzdvIqWqwhCwUn0o/XNiELhYM7ONTN
UoMkyVQETrDijdDzyWoxzqxFz36z96FkJQERxKTucX04jvNuCOcp6BNKJNv5IetTCJEJU5zshzSm
OjuLK108ZuiEOW6ogxv4vD8hDuqlaNm8lrq+ykYRCerl0eE6+1jjRD/MDFGXcKnoomZ4cu5aP2wO
7P2+g6F9cc3lnKYIRoHhnequQrQxg3Q6FIk2P+DM+buhrMI9sQ+aGCefD9eIJn2si/pkNWIisSrx
hLiejnPL7t5KGrKI7STUjFQ2xMceoZoOeTHcPulGF3UkPHdplxYH28ixdZByiiqzoztGQpzi+Fps
6FcpumwGhfKRz7Qqb5K83nJyNDs0SfM82eqn7S12PUMKnzfH8r8pkSKvfLc8apyd5YSfgKqVMNUv
t+TulUDVfAinYH3CYllu1zxhJRVa9VPH5eJppqZ8m2ZV+7mUCupCNml11pU5RFloBX+FdpI3NcAe
IkHGWR8USSd589fuHnkpfK/zconbvGFrkDVGLGtbbj06N47F7DXHKvPtRysX+RXuA4vyNaPbMpyd
8YHdQPZdwiGja66tXVKkUmN3sMQZsoT7YclZ8z1bofxZ2jtP6xL20SJ1iW8rR08ArPrdJaFLlY2V
frMk5A5R3FZRTlc85gzhFYPA5J2C8eO2Cno3E1xZm7Axx881EfYb2438E3/aes9uw9mmYWJs1z4s
fjLDtZ4WmFNHonflS1Ik2RZZgPG+NpYNpD3/2TNvhbtTRx4ZIsmTSpHPyedM5Wkk9fYXwop6Bgei
EGaW5L4LO8/DO1FWB4i27tYokuQ0VY6z6wbOGobn2nwoy2X+ZM0i7pCsYJc1dCjyyEP3RDGAvzUx
gBvNIp9lY/wuhj7YiZ7zkzbWU5bqATnH6+/TTltfHrWLWyZnHBh1M5qcibmBMQgY1tit9nGQtKOw
nlFPlHtwAbTnqQfU47e7tWeR0RYhaI7Qtv7aRZCccegQ+28hAjHXJlP2ILgc7BDjklPV8B5iya54
bBn1GZ3ZFqBG2U8wMZOnIgybbYoR4AX61jOnK3cej1ma49chAur7aGmZPA+y1K9iztbDMkJNJwwH
V9rmWgsOapLvYdEuLKONJPsAvsrOLSyLmbUD+22qKdCFyEHKnQ8amfSDWL/qNhf7IEO9G8bKgQPq
oeMVRFhRd5ZntmHjwSOejLvvtntvzWn4i7lmgdGVes8rpTFHtUxlxN/bQFNUHp5aIHjsNFBieFU7
Im+gwBc1+OwVFkHMF1tezmOJgl3pq8pH+H7WiDNuVLspTIIdbjLunGlO9Arp5nmAgMnEPHgHk2wE
U1VgzR5D5QKzzhAeJ8Vav0roTNwFB2eXl8QqGjUn176YiGIkA/kpi///dMUouIHlFPBHbv3wwTHu
FDimcStKIzA2XlnyDfofeMWKgnTZssvU7EEbDJofr2uSrfaS8rMclxQJBcvwqyjRPzzcVw+qTgo6
Mwd1BUJm4kSqMcNKRcQnc4v68b/FLv//USrD9u3/dyTj6auA6E0u4z+zvv/jR/1HHCP4l+3DleS+
+79CF/9OY4jwX4QtICfwfQFj9E/m4n/HMSzL5jAByOGatvOf4hi28y9iE9BIPMZ3lnKe91/xwQc3
dsn/Ab21sBL6BEKY8Xy4J+L/aopozFYbBD2HnVkRvNwbiaZCzS49lqjUZYljHaSC7ketBrEPi6Ih
zSYIqCMsy+o69PRMbtgzB2cc4HD/HFyLogslJtqFhqvI50LK2zp7NfEyFtITEUZ9Qzs5hC87n338
Am8KnUy16zbloJzZM7nJ3dTPfc+irMZviwuLGXmq8MGIpZCfKzcv3AUOAJBtQFod8wM5sAFLK2YL
jWL62+k6VAs/pH0ajAHWadqjOt6jbQXjIwqZQrcYROWTstvuW9mm8bXQ1le9mmUiflNEXX/YU8q6
drFvolTlkcDfpe6Q/sEZXbyXQTUSNTVt5SHa+0jUvqr082Ca0z6HfsH904cesCxtEtN3qj+JQGj4
/LXZXnOM3WZc1RZxX1GPqx+hXzAslaNBF6coUsZfVcEo3KjeglgNo6q9r3oyvACWp/Cz5TBKv8w6
wAkPEQX5jgpcFp2d2/dXQDTeJ6lUdhbjnFlU5IW1cRoG58a/rghIxoYfKuccACUEYA6fwMKeR2+8
O9bT+zSNIAa4lw/8BiR19xt2NtWu4xT+7YyTvKwI2w9l3rt/MsvSrzTzAt/EVUTWdIZJwrcVG+qG
lki9Tcq5fauGutyrNUAhqDygwZt66TjWOQi8twz4wFvXtXSSd2uYo26tbvNkibTotvwf6DeFzv9Q
t132eIsx9jv6q8MDkexh71DZ+FGk2vduaHSY5nFeT9qJA39a3yk1Uv1JUIVAlWOuDWs3YVmzD8wU
xZc3KAJxoCBTB9thC+DL6yG5Ay9D2qpM03wZOgVeIwno4tpYLklA4ha3cPK4IOkCvAkGLhq4RHAr
zfqzoI/tUuRhKDd5SIXtVo1J1fLALkDN8WHT1MiMVjv7uWpAHAOsulVddzSxx8Tw2YgU4XQZKhdC
3jAHrxJT2wYiBL+qUQ8VDc00Wz7gAHHKJ1oqYQtw3T/knXAw1q7jWSsTMEbJYpPRxwrqz5o2+rNP
8YQRW00vvtvR9PHcVQE87ckZkQKAWQLpYgnXezUImroRn2FaWPAeLBQRzkQjbeHmTVwanNYuMb/Z
PUwxPRZIZtm0MxtzIpy5GlhYmnlMn1xcoUBzswK7zZx37wydwW+hAvfsz+qmNBn85MW8yMhtgvdJ
5QGKkjMD5R8t98sHYWKyvE0bsYUdUnKhA3F+39UrbX9ymlwc5C4i94oqW+ycvp0+cKoMv2HnBtgu
/YVFcs93oNjZcp2cA0Ih7VCpMG8oWFM5bOWE9LNzBxLVi5rcnyCjOsSWyTWH7II0NXvmNpd47Niw
QiVmPcEGy25tGMhhwHoZjk3Aa56RoSFQa4ayZ12xhl+Na+Rf0mgNrKNhVv5ZugnvUpg6l5o3nGWu
OWTfvRDN1fcxCGvTXKl8ndhnAot0v/upKu4pKxTuWa/U+13TqVG/UL0gydUuvGizCS+BVaSvPFG3
VHbIU1n3a7PjMFk+5bSUkHwDc2YpQ5ocfS219x79L3hOfPVd9C75ANTG6GYpo3pY32SnAlDKmc4t
JS5pKdZnPjZe9SLDIPkKCiO42oR8+AX8jqLEtJUf+eJgAyVJ7LM4LSuM4qaerpIF7V/YyqzDggK+
1KZjZYca7qcXEwvnn9HpQlh8XU6MFMyFDN4wkgK0BJ/hMH0qEAp77FO8ZrPrMZSMNSjoO8bh8eDT
mPISJNCKYzy8N5GQN8UdhrHeDlRRnx0v/5Ui+x8ckMmb0W6nr5I14TO7WTey8VQChPSMZ3rX6iqa
3c5X0UxTq9ykYWlvp2VVXxDBHXHItVM/hNJALsUlq45WPXpHv+zWj7FEuthazYyzDzZGfehJ6+RA
GipNwwCNDW/dIKDCT1lQ7kiqOUep8Q6TPl5bPkdYpP6AXPTvG2znvwxDVQ/2YsH87PT0VqY6yKEO
jRUfFJsA0Mahd/BXQQPxgVpBDVt1bvM/YhIZMI6+CSiD7EIdKUW59UtqTOovUWy7igFYdL+A6ENL
xrNOvWtSpBN37Qo2S64TT2H1QUgpFQgdtvgLy2LvJjf2ajW3fp6kKg5GbF8b0BXifSA2wsEtk4MJ
P3dnVyHuxzChmT709Zl8DUzxCcRwU1E+0FqB2rYJzqNEjtPnsAzzDc5N8ThjbQVS4/YeMpCUfn3B
Xuvcj/jbp5IrriO69yZFHUhAY8EnJqDOFic5Q9ci0qEH948mUA1EPQzIWABjGVW7xO6S/5IkGmma
8H88nf8eU9fYW3mJ9JWkFZTaIbdAPeIbex8lnZ7bpuVLvMnIfTB4NO7sHF3hMdSjaRftEcc8RQ8Q
MQFtOdzQWY6Vi4MQ5pND2+k+6PX/ZO5MeutGti39Vwo1Z4KMCHaDqsFpxaO+lzwhJNlm3/f89fXR
frhPlpQSMoECXuLO8jppHgaDO/Ze61urMXS+M2Vg9CeM1rijX6sxptPbyDwaEsAmZzPL5zuprcAF
hp5SR4UpE1845gWztXgi9xD5fxLE2lb0wDO6MO2P8UvDVueFaND/RbFXoD3bhmQhXyUm9BGz99ON
37vJS0ZC+E8n8tvH1JHNZpyn5lmriHtOZktFCJliQsKIgbXObKuwAFAOdC6TnIh4emR5YpF7X2ja
rQojul/+0EfF2kkwn2Fsifr5rKLRLLYZC4YWTInHaxv4ZNBv+zoYvTLS5Fll9HMEX1UGBZbETj7A
tEpiz51l84NBiVjBWkfEqtCze1nWgARmR+jtnRx153yeUTeuUB8iYJxL9wSi0TQxEO7C54xWxgFd
J31dvw/b5xJhIYWKW0zfdGG3MYGJrXTXSNNmdovAn+19bkGmXrU6CCsvsNJ5n02mPyJibuNTA1Gn
XNEmtGnJjtYhyWp/XQpoMKvCEs0dRdQMJcM1xEtTTfVDV7ThIc1Qb25yuEh0rOk+nAW1y6QrdWsd
R79h+shlkfScd7YRhvRRzXZTWmS5b4ykra2TPogyz6wN5vN0W8VuoGHP12+2q5TPqs71RJrNp2bK
a7oGr+1sMqbslwMNeVjLchlWk+DiLaPhh3jA23SUG2F12cfkgG9IMqmnhYZHUQDbdIrOa9TDpyPd
AZqEoqF+sdzqkomTdeU3iFWwmWAwWgX9TIM76wTrhJhl7hmgkr7rm3hTk/256dsQ+rRGYXppEip7
jCNBoHIPDbQpbOPmXTJQFbNlhFO5B+WTAKQOlZPdB2Zc/BB1JqKrpIVVhulyqY5i4LQwU7FIPFEo
gNbox4lxd1k2+orZHEYdThxBtk2yyIYGV8UEpbNBT+2GyPD2LvEV/AWfb/R5B17oOO/6fssrUP/I
OtO4GpI+bDZG6aaX4Txqt9ix3DtBJ3Mvetf90clev500Z0AuamqPSGrpwvlVPF8ORdwxojUoF1TV
0jHInCbeo4LANjlkuuPpeTDdQ6rFetHxjblnnAk2RRHJnrEJ6HFCAkSETFIBs27WTLHKlEpZT5Sn
aylVTAOOr8Z662DpsnHvoIgKpRfRp0h3lZ7Q3YbhsIyrwrAi4keGQXSYW8QOZqemyusUwEYmzSk5
JnC13J993mcvdH4cQD9Dl4stAUvBnYqnMFxb+O1qAxV1AWmC1RuqA2Gzdc+eFZfxzpyHgbatkReu
9lTUjX000RVA2ejOqRl7IelCMNhmrPHgH3WrcB7weBkOMl/qkr3LSkNDkYxESdHk72gxIYyfkFTv
6PaXq3ZM7W0gVKHtRwKWPMn7xMKcNSc7Ca0WpVAnVS/P5jKgYJWFTQinY97ofG/mAzJX/5Iw0woU
dGfMkAATcmHECUYRzV8azF26zejIbpmg6Bbz2azvOamkDD0nkssXJN9pOCOpOi8L2n4bYZQZAP5Y
5v7BNNBHnDuD3VnnVuTTBI0bOvkjQI7L1k4q7cQxqUluJhRnGBuryZQ4XGdEkSYj6PghwgeWHWGX
nSZMVc7UfMvmSX9yozhBfj3hSfyWWAHoansMDJsiqZU+vLxogF1OgFBDmVmjclwbYopQHgQ0d79J
q4eVWLf1QL68X4qNH5mTC7+8IOskcYzuQGvfqLeClPMjOM3JvoWPxyABh/R1mDOG8abIivVdWJfS
IdCqw6NYMPiy14R0FO22TUQDzyrEa9IGjIimTLr+QdbF2O3K2OHbBWzb9ml2dxP2lKgVdML4MmTJ
lih3COJjQrmNAmrKTlOJPx3zXGjOpEoPrVMech3D6ZFP5hYELzOzwzs+Uuge1LjI/Dt9GE76QTpw
1qKo6bNbBKok1Bq8w8Vl0LXTJrfKiCZz5Ucc7RqrRxLmuo8xxR0oaZqA9qbhdsB01dEE/Cdw7P6Y
nuxMUxTfkVrNwPd3tqBVSmhJrR1HWfLoxtCQ0ayWwUWYlHwTlV9+0+TImCzV5wtkgMjcKx3ZZJQw
QExdOItMGvt4jzaQjAca4tWxaDM+Uxgc/Z9zRK2HvyDmZESLAWZMm4bTC+piKb1mMGDDJXrfHKoK
XTmCUJJVLNhkHC+nzOtlpanVoNKrLoCXiNCqSY7xvmKIplVCDhVDD9MCiBj0z43t0G40dEcnIsCi
LUqXlXMNclYkfeuGzL47XEABz8OZyaVPo8A4nywUGaeuniNz4E+jxVXYVbUNJjw3xwkMr2bdMnvd
j0Fuf6/Y+qPtWInmtjEUJ6YkLuunjOQET4NpABPGJqu3TJtujRbBwIVNME+6AVwozwFkyCuUJGrJ
BMy8WEz6/CwNfg5rsOpj1mV7wy/vHik30PnzwO6K7YD+q2R6/RQ0enA3TVF7P1VBG++N2MADJQ3b
A9o8GevOMdLHIOltwPAM6xalswEyb+jNUt+gpdfSM7fryP1h1Ji5O40buyONxD0mW5cJ3pgU9JZy
xx8QSnPY3zQ1tkhYqREMxjmKdRRPnUPInKpca/v/pW/5t8yZBW7zn3zD/yFZhcwsDMuCuPEJxYPK
+u/zCv/zH/jdxnTtv2gfCbjDUpgG3Uf4xL/7mK7xF9MZRUfyP8iO/2pjCjqcpovd2xSgGgBD/Dcd
WVh/WXxJTfQpIEBc2p//pI0JnfvPNiZTBvqXpkWTVQhAycab/KqOoRBRlmPnMRk2qMCK9qnUAhfx
C2Xk8vkv5r5uQHj47gmaLhASmjWMB6sNIDqlJcLDLaoX9FxKzu1DnfUEGljzkOy1Wr/CALshVnqd
K+qKUsQKbUtib1LKn9WQDg0T1MHoTwwag+0qTQjOMaux2lUzBYM5jupFNtojyqZpa9ZNfl6NFnJR
koMADfsXhW0ZJzY4vHWZWN21XxWEVPVYSHdUAWs70pke4mwzkPQw+O9XJcmVuznqT8K2g7mbGP0O
cbN95Mr+KkVv+CALo1fbQpnBDa7t/L4i1XwjujxjGEDix0obmu6OEba8tKM5ECvIh1tQmcWpmgO1
SQLQnMBMOU+QiyT3XU91tW5MeRcN6iRDF5szTrqOcpBZ277RHMBji0hD+SbCd9T5pTNSCOMPay+E
2zd3LpNJBKgEfUD8tP1HAADMTGRvbqwgjM4YmYzblgj0xzrPoz2/KTR8V4jem3sD2WZD+hoznuM4
L08bKzG2uWPSJFVsWXwtc0VbZvlV9PCMqIjyohV5fRfE6Oopgv19ZVXBXWV3zwg/B7iGdnQ8Ni4Z
dyGFLRrmrneP2ig7CQgPQH4iQ/xkbvhMn7FFANsTTC9Sfz8mfLf9zIeGTSNt4zLeD1KhNikVnTT0
8LJtyhcxlhBM0fLdyBT/A0iQ6GjONGejTUoykTIdDB0kHqJkOgNu7IgVSqbqtk34eeHYAu0e2hAe
cdmHO6vr/DUawx5iSNU+ItOJbrSwEXdVnOX4oGY9XBd9xUl5HOJLoCrAKPAzH5u2w9DNttttYZXl
dghC+8IOjfiWuPPEXSWhu6hgUIBRTurE4mSt5Z/MBJlTwfD9tgh5d2EwxRKjfnHtukO561MiKFWK
2RpTrYv3Oql6PtvwLJlOV1rVQId0Mv1nGOnFvKUp5bJFK01d5aGv0gVCHDxgnxHd3nH86QUrUXtR
YgLdNGOWL4aoEoK/rFX/FMbN6MHqyZAflFb0qDSrof/CUWQ9FLp+OfKRAiUiLM+g07WS2IqguULr
p5ECZfympUx9QAPiELw1C+ZlQidzW9AX/gVEocZTUwxwvMQUfCoyYzgdxlk7hk5n72k/R/MZxrjO
uBYkxqBuoWgPdsotpXtPJ7PypipsjG3q6sQTUNeKaj+NBgpdvrAkyXpV05j6OT27oUxQq8nG3cUp
FKGbJpxQ4rQ1006fh/IAEzfZNhNpilUQesS7LlKVctjyn1HH0lXQWBInm86NcUQPT0XWG+eB7UCr
pFIiOGSIq43h59goOn28Qmb+kww2ED0JMPMBWadX0ClaayUn9boyxM5f+Fk9bfoz17bDVSYjJpSz
andRYkxo9uiZRfRMB7WRbmdf9+7oDaVmANimFDhoaZdtVexfN7ETnMm0vxc4HNeJlZ/goYAz7Jrf
DYpYQvi8gQplr6V6tqf7wgE4j6Mtu2l+GgiZHyyWzVWGSN2zxoUWJGEWYpd19pnKQE+wKXRWdQJr
R2FSVQnxqM4pOP7mFCmdQXYEqHowJDZPVYXfFSbwPRjc7D5qzfysl4l51PWI0AP6CSvNDTsaXw0u
aKe0t5yHiyu7VsVZnY8gf5ADb2eGYjGtHt2/DdLxOmmRn00teI2pQ7db2XZ9KK2QoE23gME+0tNS
RfxcGLG8rkhC26G869c25sCd5adqq3JqTYNsv1UPSigy2u60osdKBybUK8zKZneThuVFX9b7nkYB
SRAmQr2aA/G5H3LcNGcA1ms0/zT3CIgyxb6v6nUw9VdKB68JkxEFQvmj62DSDEZLuqaR8DEDkZ/j
cT9vsXk/4FzoSEWjh4GMKX8glaD08CTdMPpYS/RFKzPzv6dGuDco2C60edZ/wD1lpRdL1I3doZ8C
yq0vMb9og37aeXvcZSGwlkHjyZcI0rUM/yhOz6Uj3wGP901QnzLVVjJq7d08FdiRQs0m9w5gOA6j
cT3YNorfyZwfNP7euzj2522Yqmov5QLEJfBkUfvSazSLa5iE8QEPps2cP+13aPXsLZMz0mck0rW6
iZotcAP0gogJcWwknA4n2rKwhAlgYaTddwzQhNTXCqcz4TYVumndF9NdFLcFwEofObgLY56RQLJ1
Q1ilbVX/LCuoPXrnVIfRgi0aGngXmU1Eayuhe4uu1YLw3ogD4uLkmdCEfKfjCOLmmWleqFYPNmlP
IgorgZ0Qcl2zRVdm/yzRA+lwZarhYqJrS0bXPHvCJmmobNtvVV5huKWCO/Zjbb4bkXaauU24oskh
Lbe3tCq7VZ4PBLaArn1V430Qc2qZb4hjjm7quqWkqdu6ULYrlwCUV8QxDHgMbEI99BzR4B3yjSGD
68s48bzJM3k7FBRDZVMQOzDIipMi0pf8Jq+0aVuT/vgd4YQbn0zFYNB4bEEua8LCKFovy2dd8Dkn
1gswTLmGOkTrWZCpA5TMMULP7DJnOB9VWkPQT+bhrrFkcjXZOolrtOqAaR+DJHFOZ7QiF6HD11Ch
5W1WELxku25FS4tLChjeZmjdJ80EpSkHHY9/TEOSoyP3GoABWcOp6yeNNwz2tCfIKz+eA23cpeHv
Q+JISWa7B3fqBwShVCWkvQXsG357x7mz3FgDdoi6cxHMFT3qJugXYmXAk9jZIx++Fi3PqqDdv2a+
N09HjkUuAgJEY+jTPWZIRjyAwPujWp/M7MRWMALcGqeB3vXaD0YpEwNZsZCmC2QstdK1qySxyu1Y
tFhJp0ZeNHSOrqthwnxdJ7sInDqNnrmLEYsaxTlJ2iZ0Is05N4Gw3edaKTe9pIfU4uHaIahkZqxP
7bbUw3YnA+c6xNdN+fYtjyGTuu1T0Rr7LsSliBtTnZXxc9/XVy5juhNiJg1ifud6A1SiuQr1xAWP
xA+H3g/Pgk5oWzEo7SjXu+jJqEzayKmCc2vDZ9PyK5RH0VlI4hnePGlBlQiPbIpCj+8SpIPWSu/o
WeJnopSsvJkeDs6tsmGaEPjays3q/CEmL2Cji/J5HCCj17VyV8gp8yODtXleoRK6jgLzxS7UeAXy
vIau1XVnTUvNu9OcsCFjazZ9DDydoYIDx2k3/55Oqnyg90TP3EnQaOxd1SNqxLko2NVNc7wHSmF0
G5dQ0qdJWMkjAzc1X5v+whWbShvgr+UG1SNj9/AMf4w8A/1gPRN0bq8SJqVIzUypPfdh0qB5sPph
nRutuXc1naC5kAkU0yHrWkqtfeGYTwkm3OxaEGMVbu0gmfdm6vTrFB7WqT2G9WlXdG6/JgA0+GbS
JrvSVasQqrNhVdVAodAhcbXUGG0tS3NuqmSpzSJpPaFAQXFvBzSujga9Sg/RUGmCp2mEOhAfLbka
cqyZINFLGW31mujGdcLUIibXIR6aLbtlWWHmbmJ0v3OhOGZIszlATwjOsjZw+TkFDYvJnmfMD45/
mZf1/MC3Sf2gOd8dUbvBnp3kMlaBwgEqIxac6Z0uPwJQPrN9LokpYKuM/M4y4+R0DhLFarG6qwBp
2UNH2/0mypS2q2o/uJq1hJpJMtC4nrsquTHmmadbRXzbZpXqB8sZ6CJVirhx02nskzDBaLzmAGdu
nZaqI6wLfAYQlj1NMmxk4KDa65T27sPkEzrnhxXB9ECfCC9O8ye63cMWJBIJlck0fgOsjDzOHzuA
OaQqZE+NHvbXBoGoD/6IU5VH2pMzEDTCAaYDsveITFH5bU4qfcNnTXu02ii+igzffSqbarwhOCM/
iS185KsxF1iX5xxnuqKjQaagniJjNIpkiUKfrZfOUkRsaR0ZknKcQdWYHXNw/g9RMBBE0DIroUl2
NuhlBuDNj6W7ErmfHGuIFU5Vt6CqZ9F/1zOGH7x0jXNv5Hq9cFWFJo+LRJD5wmQ2QOAyEKvLwTfK
1qVW1xZnPl08OnWdXZuDk6CW9OUarwuWzAYL0qZRfu6uUaYzdRnAch/Y9Zpuo9P+h//hV1DXgOaI
b61dTskRavbwmUkUQggsif1pSUd6VQk/qzkf28187FCl6wb6j+OJ42K5k0Nrfw/C1jjxI6s7hDHu
wL2N0f6uJSSXkWxrNEeM+bTbvDHDC0ZHznMxGu11b/CpBA2lVTxR9KSsgoC3MCsg0K9gGlZqjfDY
Opn70vAiPLKgGMZsIOGtDQgLQpUVXLSmO9+0eqSdT0A1MXLomBoAFKTaT+xXqFCbjKg2gIe6eYZa
BROATGV/SoRl90ikvHwmDWVqdqz56sfUBolHC9FPEBxUwUM+IgTnhG4H9MmU+imiHoNzFqQVp6+I
UMYqshHMaH2yAKCT6s7I4nlAATIywSX8Fnc0ZqatS7+atqVGEtOGdLz2uKlj9xxNp3vF75OfDa1B
3Wo19WNWDWSK4HzJN2SLixJOT0WUG4m21SpzWnQsvgbL0AiG0asV8UqAB+Jhg9gbMEtsF6zHmEz4
c6XK6LyLRHBUabJx6IAGKD3ziPCR1Ia4gc8V3vQSG2GDVMD2AgAR4fuKIcMthJXpmZMQsDBySfGM
V/lEvF7mI3Wop5FuYdS648VUDw/Qiq+B31U3WV9V0bYb8+KcLqheXPTJGB7BYDefLJrE/Kspbc/g
cYxehdh4W46ieegq2fwcYSRmG2DzznWhj9n1rGI6lQQ5wwbv7dDLapys65mkHQwzRp7sKKW1UxKi
gKtBkQBcx6wWkook47C3xGHKZVsfkoih0N7ttB5nIZO0M7L+6nOcutDDw2q+gq8wruhgN56N4OXR
NvTxuqbeIg9m1HyPw5YV7IxRpl5OxQopo5qyzdyxOtdCTIV9XhkAxzc6fbj1jCRrr1eDfOpx0Xod
SQBnurHkw7o2vVFVK7REnLcowUIYYOhkKm280OohI4/SHF5sGbTfg5IYxVUXOxnKua5fal72iScO
xP2qIxuTvEGTjmqfawJvizmQIh3E010w4A6m16UxOnTdMuY0XoZDs8l6iOarihd7Wi8zRsRjQEPi
uWtvlJnGxkb5Y0Ftlso82AcafjvDUNWpg+VhnyJSWnVONz6A9/MTkmEyzMY0mdg3y0gHt8SGLo8r
Os7ZRYm2GaMxZ+loP1ZqosCwMcaShVtupzIUxVaizWExpy5z+KoNXuZ6sUQ7DoQapxrJ5XHRVDHP
ZnyPUzrFKCRJHZsOQ9prgYf0sQ63xJFP30qXuk1H1Hc7IuP+YSYDc0G6Gvcmcdt3dDdQnfRCH/aD
ri3aONXuLYum4oQnm9iyvPuZGMPEmVpCm19Y7Om4rgDDbMiGbug1mhqW36LauAls/h4C4SYTZJRD
hk0SEsht80Uhy+lWqI/MG+KG0m2OlBp9inWwyaLdTWmKr6hx52uGqvpZOtCQE1oC68NvxglxR1xc
NcCBX4jfYdZj1tV1qo9TSb4S0AtG3BonzlZGVzM9UmZfYXqvXK0/oyc53hSlnXscPpuYcrbQzyN7
cDZuXvqnTaqbh54X/mZql0aolk5HgQ0RbYrG/CfmmfzcFLV5w7KnFI7VwYga6Y2G3z5gwVHHmWXM
x/ZMkGhoys7rghBYcSvzvUiqVWOb1xTl9eVgj9UxMDh1EnayOEqsyHok0CF49mUcwJwj0LqPVL3x
ZyM5Kbs8umhs2H+uq3CUZnDMBuR+q8YXwU9Hhbf+qKWwEMstOEq5p7gbkKRpwXZCOn/Sli3hGnO+
r5IG6F6IfiosqmTjgCRcubNzj6uYDMywHDyziV4Mm4Qm+h0J0N2YCag0V4MpuoMIyS+zgjY99p1Y
bFrQyuvAGFPipof8dFY0IpkW1/wl0+aoQJdw1CLp2GitE++4n2ZnR2CZCndPNq37O8+RUULwo/jg
HMcx423Pe4G16zraYeZthmEt57xX5ziN/Tcf2Ek8UEuCwnOp06LcZWLc9QN6gtbed1ELf3OMDii2
MiayZoZkaiw3Y2t2YhMETnQUdUj2XVL8EH38qgiNX9Uh2FQqxfFX1Rj1yfRiLn1iTjbOOdIFakuj
LSTBf2yCbVO5Yo8QgxKUFob1FM00E02UZZ7mi9vAnDqvpEsMTYT2WzKj0dNid7G8L3UuSbCUvM5S
/WZLHWwtFbGz1MZ+OLbh1pnZ0uMCAgpkR6ropZ52lso6hKayqSFg7EVV0xhb2nBrFqD2nP4qzMel
Ro+Xat1d6naxVPATWSmPFaQLRClJR4lfuqGYry2zSR5NkZZPpj0zV8ynVo73qVXxI5lFap61M2eS
/aBwHPFHqvKh9ksr/w6vp6PaREb4s5UdlOaptvYxE+Hn0JXDfFn2ym3OHSc3rIsENpLcpnM2XBFg
wgmYLOwW02HPBheq/o6oM+w3/STqYJfFLi1ISTugerKwnClkcJp5j64hvXBdn6XH0PDBAdVNZ2fp
aWbw755BO+WkHHFuvqeDpO3GtpXXoh+0lzr0OXp0TnCLt6JbkmWC6KGNSJthj1cMHyP6Kogd7p06
4E2JwvESsEdM79pR7naa9eRYhW29kVOBA7+XwfmA13zdOnV7he9rOtbGUZ52KTTNENIbWqD0QchC
v0TndrCRHqzF0velOz29lL+awT1OVonXLxHhdmBvuSp/dY4BQ9FFtk2h00FZessCGd93ZOuQqkzM
TXMwG/dA1OIfqYnTkamJeQhcEXp5oOtHwdzT+UYOsE6mzvaGTEIl/Lx78iYclt6J6eDKsh1TOBja
xZt3Dm1HghmKaCNj1hGe0UKNj2Sk3OPPLwPm/rUq//dlkPnDVHWkKd3l3796td2iKqHT64PHoSU5
WHNfeWNTA7Scf8dt/O0u8uGFbId/mNow3HtzoSBK4SVjEvXCpiujdZkBzcE2bBb3mW0O2Re4e+Z9
b26LYZYiS9WiFjCRDfx5W4zs+9Sw6w6sgkNnvjn3mxKOGPnnMxHlXXL2T39FLmcxXKTJZch3Dwsk
3hywFXSetTTXyLc6DbsU6V1w9/l13i8KDB4MHfkUUfChPPrztjqTdPWw6Dsvo3fnTPXWzKbTzy/x
/jlxCS6iLyYNomjfrLuMgb4uaXiAFavTdlMts83ITEYdf7v+8vm1CF9495SIPjO4mnQcWxIF8Xrx
CRqWqQKq7XG0jKDsmFq3K3otOQ3irmq2tQI78fkV392dzXulWyZXxPFC7MOfV5xBkxqkcOE2qeZq
3dg4xWwUVq1NTvLnV3r3qJYrCR6VTogucRJvVqBb9ekctJnldYU6YqSzi1kZ/+ISiJcE8RLsFNab
UfREMlRXQTTwQmRB28kiED5unMO/uAghA5ISQJnvbDuJ3zQNU2ILaVPBFCYS6hAksv3iff3o12Le
77rCMnSbV+jP51KFHKUwfZte2wpjX7hGu1XLiPGf34tjSkt32BNsqd5cZZCxoZWYKikSeoXCNXjB
+RZ8cSsfLTHHQtyPztIU7Kx/3kqSond0kHh6YRRnu4LcpVNmGu1pvoxRP7+fDy5FoBohOhyZcaHY
bxaAqwcJWRO54WXaKLzSEHsm/jjy+QR+caUPng89ENbYkgqtsxT+vCnc/UVDjpmACeGWp87vcX4k
yV3453ckhRK6Kfj+kWjx53VI9xxRh86GB6joZu7obSBAkzvGgfoXH753XwibHc5xFfsO2hBnMd+9
3nuQpRo+eXezRwBZVl4Oc4u8EDRWu2sHQVsybBJ93hFg/+XO8E5BslyZjdViLGKxj79ZhYGa2xQJ
ve4RZdNs88opDvHkXnfzuI9ANQJWq24q3ci2n/+0H92wEljAqKRYfvLNumQwzi5edbqHlsHaBjJ2
zwb6aKAcaFDdxPXUqW2I2fz+88sud/MqhsnhJml3u+yFSHcMRyy/xqsCY6RKdMyZgTuEVgDiSUa7
ybRQEuAyqvuT8ZeqpexN9LCz1UosPuPkff5X+OjOEe1YpmUIvmlviwEB4I1GozVS2UA0twnXIH66
t+4pdR8hNKkFWFgffX7ND15NpEJUO6gY5RKj/udtD5ik8Qckk1cNbqCR58s8M4mw+C6S0+vPr/Xu
M2qj8+PRCr7YNv+8WcqFhXEav/HkWbJuDlE4MRWYiIMbGbPMDH4/v9qHd8bx1TWU4jdVy6/96oE2
UdnhshOTV8TNZO4Lsy+LXSbDfte38ReL54NtB3G94kVFbcV+utz5q2vZPgNZhN2jp4fRKZP4dWn4
X2zXHyyOPy6x3O6rS1jSgITYJiwOE4Jaqq+hKyMCKNb//Fd7fSdvfjXH7Uc7pMvh9e6phnsO4dlJ
FH3xin+ws6DfURQdAoMHrJw/74W2pcOHnOw81CQ07BB8nlkVfZZm0Vfh7iG7UfKWd7GffnHlDxbF
H1d+swRj/BwEzXJlfByHXsM9WH/xnD5YCigl8CKbBr1NNu0/762moCOAIhdeMqFTGzjibmIaCF98
fz66ivPL84yKUCn55jGhSKwqy6gR67bYRzTdv5x7vgufr4WvLvJmS3RlXKG+76WX2736Ns2O5s3S
b74o3D7YFTB+cBNkzrMHOcvf4tXCDoZ8qvPMEgRHQcVBEUSrbdS047qLw/Wy6v/NXb263psHZFpl
Heo112sCLCNDiS43HMIvXqP3XxMDNP6yp3JUpSH15vlonIjxh1bKaxdxn1hkfoAgmK2bWZnfDkrk
15FCHwwQc6wJ2VLqi+PR+2eHE96lDbDsSNJ8ewKjqTEllSyJbV6UhO2iKYx8zfqvcMq/PS2/35Uo
gymCdJa7Id6dwkq3UGHDlNGzsgut63ZiVF/8ku/fWK7AMZJvFMpB3qs/l0diWlnGPEx5iNPTnaiy
XVCMJZkdhNt8vtzf70p/XunNQixLzelqJ1eeb94ztomwX3x+gY9vxXY5EVOacmj981YUUVQ98yTl
MZs75ex3PKeTF9MU+vwyH90H9QsFBP4nJd4qf5vZ0iPaGKYHW6o7ysuivU70MN4gtMe0s6gr80Vn
mdUw2z+/8geLjrbr0oySNlX+215QAm62bZljeLNZWyOjkgZvWSDzl39xGSokSnyX1b2IqF/vGHZL
RhHYVunROQOUNaJpKb/4DT+8k2U74vDNZ/3tqptqUgwKUiA8BysyKpuxxrf4L+7i1SXeLLdY5yCM
KEJ5TTHk52PfFQczCK4+v8gHa8EQpsMmxJlVf7cWlCCBGAav8kx3t2sDjNLiX9yGgJah8yR4PY03
22kOhrAnwIBwmEVQXKMsDkvGUJ/fxgdvDmc5SnPMWTSulPjzieuo6zDx0dh3A/MscM/BJ5+U/RfP
/KuLvNlpnKZBahtzkZr/ehZHt6FOhAu5Gl/8Yu+fiUBmJpfETUeIX76BP5bv2AD/dRJO91MHIMMN
nHXWB3scIs+dH+3oP2GEdXDrfv4bvt+quSzthGX3oUKVbx5Uo3dZCvSfbcGP3DUM7QqieLbjcDDQ
tRWkbCHN/vyS739RloSFB8FRgsbt2/1gsKCQuGVkelPsu6ejbpW34pcUfBGFf36p91UElwJ3hMtU
coR6u7dWgBGjKolNT5WuvtGiDtlhDYw/NlmUlt/vPr/c+/1BsBLN30mleDXebEHBMGkY4UPTY6ae
HtG0VxsHEfy/uAhdM5N9HMLT232uw0AdD3WnPMQ7nrBKKQnAQZrwxXfv1yv659GXjgkTs2WT4Nz5
y0ryqgJDHFyOKbMPbypL/IkhJrIzFSSIYKcs2Zda0R8Q2U1bgkECQG5I/+ViAoiHPKeRnDJQM7Ez
N4tZoO8hyv3zX4HKkGKaFjnfljfrVpFz7wQxCkFkkyeNJp6xNFZf/AQfvRuvH+eyul79Ar5Lh5ch
GK+kT+TGyv3+6xb+UYT333qlXlul/i/QAP73NsL7f6KdirEFz0Rnc/t7P9Vt2z7VT8kS0v2aBmX8
95/9baVyDBBOVCz8Fy2LQG2T3/+3lcq2/zJtaQj9rZNKGn9RVbOr0BGjcbHYpf5XA8k8/D//Wzh/
8S84+S87peLT9I+AUNav7uSr10NRw3N5kyYYW6er9DcLMPQBN9GsFfsgNgFC2WDiZ1jfuIFd3zaf
msmHADjpBYEUib5mTpsTHZBMpMlKTuy7wbSHE0A10TohdJOguq4CeXvbgYzKe0Cjtp2Ym5AACI/g
1P45jLrW02Omxqu4DQhfdYGgoHWlOUVrKnOStYMF6spPDQlNuprPhQSLlFaM2mM0qUB2O/KYMNaM
pBwORwQ41z+CmsQpDMGdjzAkcjcpQ7Yzve2ik8CBcDsBj0fM0lW7TMhwq9os2jZtTGAi6rC1G871
ujJgRIeo677HaBvQNFWTDiPRV8QRd/q1PUfReVJa1Z4nY28yEnfslWqH+aAZkdjobtPsxGwTfyzR
+UYrzEZPqUMe1moIUkzpTkVqYAAKeoA12SOpMDvnckhjtJ1VifDJUeWznqXVmUr0E/pv31pXP53J
M4Azkh7NU3rS95TTZJWFGuYWU3UXdp6cMtuuN6PCTyvraD9bAZYMh3SaXYEROMWhmpWnuLOGdhMS
OXnTmjZVawFb5/9Rdya7sWNZlv2VQs3pIC+bSw5qQqM1MjNJJpn6CaHncrHvm0vy63NRnlHlEZmR
iZgUqiYOOODvSU4zkvfss/faeoDh/UFU6Qnjv0s4tbCCsLQxjGF2Hnaw9jy6zIAkjD7s8upTM7X5
dm7b8MPDL4cnyK0vS2cMdPnizn7KMSMe23TuDhNHvtspjnNevmCOg9ntM8rDPCNjgprkYewaeaC2
fXweTWTCFZUJx3Vaxs43NQOOFjN4JRrt987sww1V08KlWEQA8yuVfFW5I05AjxTWmtjcLA5XBJ9P
kXwljmq3Ot/KgxdXUAgqG2i7XtnlB4xj515WUDxzQ09/tXXFtDjLd8+DN0H3SvZYZNZ4gVLjvFQJ
BnzSzfq5TBp5TnOYGQ0g4KDtpnNYAfkf9anctfTvHTydrGAYWeJBkoDBPJgUVe1bGd9oOwMvBAYa
bmec3cKLp3A2zwSNDxKY8kz/FdZJI5UvvRSx2HSeojWzSeYrzsHpplCdcRFGjkAU2fX4SaRSAV8B
5GTi5NmP2dJ/KCpWzyHB5ANajfnU6WuHhasqdQ8voP3InZAwCZNQ12zA7NvNnQfga4IOUmhtgFDR
+TLLNHIWCr9+qNz6oCG97Tns8mNK21GX0XGKF4gArfI7jY+iydDNtrRn4ogHUFlhJSuajUlC/ChT
QXV4AgyExwVlqFkikjtQ257v4t29qJ4GvpETwGUyRnfyyUTMVwAZBoVAPfKz1RjV77ononu9p8YP
mEQqdmPL3jGZpL7m7aR2KsKMFJYyVGXwQ8v0XixmeUu1bXbpWjVs+3Aqt31u5IFBguQgidOD7NZU
/eDWKrxHLqnPceFCA6/7CUu6dM2da8/E+TwnT84iDcVOVjTtGXE3nTDQ0mRniv4Mwk1R+ZbTtA46
efH7sKJDWMzPNfYy3LG1GT4ZEDN+GWKpAH41BDTnpr3aJQWaiUUZUpIbyV6iOBM3UkV2F0a5esCx
Pj3Mtq16bjjQUzXmwYBHKnmX/qA1enuQwCbOmR3qB4/GgmMvtebC5ru4JOxUXxqyrC+I0dUfyqyj
xV+mShxCBKyrnAdxP3bCpiKv0eyNUav01Ku0AxQg0xPqHV9pWL3fgIDdgJK5+oV+Zoqo8Ou80FdB
DZCZEfXB8blsTWN2dikhJ7pjsnind+RTxyXqNtDn4NlpnYiulqROLY7dnlAQDP6bKivNMzxs+kEL
x96TDoSslLZLwMnOuEnJWbyVWit3TSeGxwaK2oV/DW/qXsm3RBnFntqUeEeqs7kTTjfcjQ6lErOE
x2kZovggXEIdilsUF4rgk72YtARkDkm4DDgbzYOtCW5ck4IhZ2y2BnRTurtp5z5mcz4csec0a6q8
vbEWAyNiM1WbNEt+B/PgbpyyO9Ygg/eStxo9qB9Ak0mvYyx5jIBARAULEXxIERV+OXUHna4CBxjZ
vm9VCZt6ELT0OPMCA0An+hVj31Rqp82mExHnN+tzLVkHLmunQjsQQMld0EOhLsoDzaUA2UjpWeZb
O7dHm57AW6MaDwUler5MYMJg2D7wqN4aM8z8gs3UAWW53fYtDVfY08p62xLoxJHJCJsf2QvDZuEz
KeAuDSVmHJjAuwzc3008AI3G0haV2xZXNIfh9kNnaXNgPpfNxgXoWPuLbqtr2y1zMFgCUnaj7B3t
5uOjCUC92A44aQ+TUc+APdy1U2PyfJU+yoWUVF4M3UXveJ/Vg5kdQo90R+POxXGquTwl3/mnAjAY
39jauo07wiwzVcWB0ZXzyVBi35vLcnDGadmXSuRvxhR+Zby08iL8jCfZHVSRb7kq2qGvwPNb0aax
K7y3BpUck6WZj52dQeBAdLpaYF4BOGvpdB9L/F0+MfLBJEmkU04Hp3hX4HUG+aBr3xOj1NEQVfvC
/dGcaVUZDuQYVwfnUH0VfTEeXFHLIwSy5bON6TeiivFCFSLm9nyGYzkW4ZUPgJI59myALLLW/XQF
qRyra+I7I5rSgP/QxLU5GftaX6oLJlr93CVJ8cZSHzNsHCHU6hpYzJ0SaXeA9DPpPJx075tGRxML
t+Yxm2TWCs3HvJ9Erkq2hls61t4pE/xQVqk9kjCJsKdN1nhAeB30jdaVDoxPOG+PnC+S8jaPNC0O
tCIHd8RjYBPf6J2BF0c0TaruPdTao/LoCFpNpX8UPHFmuLGOAg8FDbsDNP9sFkW6TTnugpkyjKdO
jvluEiWFMQRuzEMRxsnOTGmTxd6rbzFkJCDKRXLQCzhUBBbqx06p+zVCVdamzw/smP+mKoBanfmu
Thi852ix6UDcbdpOTV8qmaZvVYuvDv/rB070T6cG0+PTCl/dg9BxDgMe5cMiqaMrYQ2eJV1vHFb1
8bRYoiWrMJOU6WJSxQznPkKBeTQb90ksqoA6jLNcEK8KaCbqgriTa60suHI7t8sdHqmEIHqp7il2
1ahZVtq1z4p+rxidN6jczq2TzuEXVBZzxz0a7ct4MfkYhuIpsSvKVUw3uuiQL/YdVrWdlpL6d+Lc
uUYyas90DJGXSMWSBrbVw24DeRQdZ02Ou0720U3L1PYLcui0dYn3XiBcDVtdVXLT8ojyqy617wZS
extaHoglYREKwtykrVe5pefHSTLZW/BcwOAIS1YbkSi5jUMqRlLi9xGnK6XdFCjcJ+m249ZoJ+tQ
UOV3DXsv3ra1bt8OdLsf7NnK9tmsDJIZUeXXAihlRvDpJsnD6iJVjvV5cBYBmUrXkrW5pz80Kqsf
dUJ8wSSS6N5KaH1y5WK98KLLuf/QoYMyccQWmH12JEXgAgPsBx4tdfntlpl763R2/jxmZbF3ANNs
G13SvplZ9o3XzBa6R6gTQa4xpWehx6tmLktwfZkZALSazp3eP9h6t+Ocqp8zuaRbN29ftbAKGmXF
NFtp7+WoAH5Flf1swuLDm7niZyuGFpKxHcwHfTrWdtxv27AkwzJZidoOlDJtnKEgL8sXgzhb0efq
ERKU80QPGX2vEYXOQzRJvw278L9ZI6EHMKT/V3PaPwzxmgtCRumk7CaYSr5m2lmALUKyQ3eTnYDd
FaSl0p6x5k5PrmF4b7M71vciXqKTS6vHO6T5dGuNHPB9zRYRAPS5fppMj7JDmzANIdkER72nXYh2
i7VXIBFQ3/gE9A3mC3uDtTd5sxxP0zjU0MIair7c14S8CUPT5uom2u+Qg6PA1AiTaCkG6aJ1XjCQ
UczY1zYxWc94E8MgTyQs+w3YoCqQ/O50EtA7YOUZ5Qe22dpB0bjLTRtL+cFJPdrbYsTAnqpPjJ6X
oR+uFicUmNtlFuBjmgN7ieeHcSgJEmXLGesypuTMpbpdN4gGMZXGtFbmUwvzTI9a+0v0TRL5mgX+
ZkOrjRtvR82oXhcaxQUgfBcLexs74zkku3kT0z5v+n0knIeq6sb7Du7earQ1QjqnM/GHPejJVx0u
Y1BbmtxCdBCP1ZJhXtZIs0KqR+ys5tE5Wf1ABZvI4CCQt2tw7Q7Jsp3Jr/wxdtNbFy/NrhzsZGe1
BXjAqcl3Y8Ts5NS2CS5hSW5DRVtpQPNDD32TZgEyHtQTWsaS3FMhxhs6LsUxZH69JHobEteZxuSR
G927mbxJ3cBGBLGhc8I2gBJ/13HPUbBQanqKqWbQNhAuoQ2sVS1y45IXOIv1nD3+HLnzn+M3BkKa
ln8O5UAcui0XUux0Znny6iqO7831JG/+HOrd9XzPJoWTPr0sZEbX87/S3P7srTNBtk4HMD2TuyEf
BdyoiHwrYqCxqyuvIxnEgNH+zBoOJzMeRusIYv5MI8M6mBTriIKVg2mFfolpr9qYlzXtrhs3nj2i
dEOjUYlAza73M/K4P+MPRtSyPvSNnDZu6xjHqbXxOlt1ygee8cUlKw5PAH/XZ13qwvdIEhO2G/uL
NdHFOMMPo9xunbeWZrnWreUEuVY/aoI+01rjgplaXT0ClKBkKeGkrM3dpMFzSpYjXdrNiUJMoJnI
qhRUpQNpaZdjmO/yOWziSDdeBY44oEqmefFAnr00fAYzIABGRhK10yb7mSOztM1u46xHKWDIJKqW
btTP5On8TKHeOpDWhpntm3VIBRhR7gYoy+eGCbZeR9lkHWqLdbzll1wHXUbedh1+iYyMF2cdiN11
NLa1yH0vreZ96tLsl7MO0MM6Si/rUI0jugTTv07aWMXnQ7yO3946iNN/zEyer+M58G843+vITmpB
vk7rGN//TPTtOtyX65hPRku7SXlIFxTc+z0AUzphf5SBbBUJhlUusFfhQMC+Cf6i1V3+fHL+j3Io
LlVS9t3/+p/GuvD4jw9Uzobg24WU9iqC/0UV9chVzdY0A6Tw5XV5M9+aT+2teVR33QOxk/IegNV/
/RN/jI3/8BPZm2P7six2ybr8h5+o0AsKwqLhfnTc8FdeQbMjEp7Od/gHF7HhYFif2rnpqdiMsviX
YS8Eu60w+14MezJ9YFzhrkzVTJhbckDc0ijKK0kQ9NH3RKG1166vnSfY9Dy5nZLA/ibDw5HBlJvb
w9RUzdksWuzltFHRbZFwu6EO+I50H4dpcfcjpylm5yLdwYBpdnOnmhMcm+XDIf58A/k1vxkb293T
mKo9F4lqz1QvZg8x652TWOl/p5Hz3TX2aHKwFJS9AGo2ScMpaV8IE663YyHy1//moq7Lsb+7qNgU
sbQ5DirqunT6h7UzBTIms16j7efetY5lltz0InS39qx5W3Z6XCvPtC+sbql7MDxAnXYy2PsRz/B7
58bQWNpKRl/zOKgj+XaiDa7RXVY32Rvnu+rFdOvzkJTddtAJk3EGVo8tQU4s7FqdcWuuZPtZEoHV
e7QD0lgp7YxOpMlj50ZltQUkbR2xJtOv7YJO/2yXAVArIB4KIJb1fZT9vJrSn9fU8vPKsn5eX/H6
JvPWd9rPBfuX1Pr/XIf/O6n+nwr6/w+q9Vw+vhX/XKj3k/iz/atE/+cf+Hd13v3NxN+B054FIqr/
2r3wpzrvmr+hjUtEeywmbMNW3f5vpDOE+x8fLgcpsTq/Uc3/ps9bv60yv+sR1WIfaejev0I6w7L8
D99voa/WkDU/AXWNv3L9/v/lMdWggHRM3+a+Dg3rKcW3GgxzXB4nCVt4TKcBdEzxHuPopCbVdd8T
WRRnDNEDfnr+YcHvMpzbuLKy1zQGwFWOi3NreKUMb6aljz2/E6De/aR1nFdmIo5J6BnOOcxiOgey
nqLnDCjKnlTp8uqZTvW9VLJ/jRcqj1EsRH/vSLKptC6RjevA6lpNle2U7sIAaEfxCOq+OSGBVsfZ
6HAkUeh9gxS+xmaJqFMZtQjrVPddekpzz0SngvLzlCXhot9kiaWd9JQfhOSdEvjnWOaQ+CrC56lK
G/Zymn1yPEjqwNwpIQRqDp25kXPyEsLkeA7tWVHSakb83WZFdMLMUx5CUb6ILy8K8eE5cVEdUXcj
gMxOdrcISOp+ytR31otUkiTnOLJ2Cxe8o3F1PvCGB6uFcjA/eIlF5q+Q5W0JvQjyDMWkGROcXVDO
1M/DN02o2iO0HI5ieRKqz9qw4R6Bp2TO7bS5uYPSbgNSI8tc70KSDzAluecf0F2wkFK+tBtmitj9
sqG1KlO0bdSD5JRhdyjwhkFFYGHp5q6gHPCAqRgP3mR+x31OvsGJQdb4ZW61h1RDOfUrD+LNZup1
Pt14WF8Pi0vZX0fdEdWMhFjmXq8ZOg15RQ6Uu9E026+5z5OEqxEO+0FLzd9rsrDvRj86R61Oo5MN
//rBYbTA71W2t5nNeppWHdBFO7vWgWFPtLtTSU84m4LO1LGP9KLNB+pGPTqbkKwaOwN4ZVdWcZzH
Up45zaij3ff6w2LX8gRZQW0NZ7A/SHPnTwX7iasFC0odKpHqD8miDWSJhM1RLbXpmtSJet7XDhZV
1G23v7Vb1zzbDVqgbqwJ6DCsiKp2nPN94E1g0VqHElFD8+ibigYFUsgbkflVdy30hU0HcO2jllnW
u2zpkpTanAP9aQWXqTK8u3bgQhEHL13KC3krVpuyc9lUZTBl4GtWnVx2Bjju0ne7BR8jcCrap5xO
bJN5bB+1ipJ5d06Z5xMYpXXzUdcULIdOVQRNP2ovSKwTaIPqCINf28mB2ZVB/L7PKEOWuF0Kj5rd
sLVe0Vu2xQAztqokwtAi4zNrTUUBZPO7obXNXeG016atv72kCzchLLLcQ+AF37zpF0vdFw1tq3Zt
bYzUGX1TOPRoM+Teh1DnvY0j6UBEkhJZyeiBoJZwYqKMsVvoOECW9a10sI8tkRelE5H1rSKGl7f0
xRnN3dlyG47PpWeVt9o6ebSGWe1zRqHhARAdrN2IMK3LGVID0g6zx/0gzZ4BCUdOprOhj+Lfs5Jn
YsDTBDZGpS+9dyQfGsd7c+DiUIedQ/qhKpNfkj9kQ6QmGR9yJ6hBOysblgRqiMy+ErMkL82Wb+c6
qc3Xop/2RmFbe3209C3YC+PGaOn5GJWuI0FzlPWjJQyfJZd2M/QjOITaznZuBLgGHoMCq6fnFMOW
aT/s5jRdbgGX6lcXpfvDhQZh+iJpx1MhRHVjyjC7hMINd7Dck+86UbDqNE7Cub/0+rxbweTbxNTU
5C+w19HlxuEd75d+aDIHcAW6RnKY8TntBqpMUr/oJAUKDshZM/OSg9dE7RtCl83XYW6DJlTkSXHF
bXO4slc9N9o3oG7ZURbN3AQipaa6Gxrqdqmnv6QpET0QLtbwK6JkeUs26LBE9okCsvncMza9tSLq
qNibUNky7TrUY3ZDHW32OAO7uHc6nQ0tzUB7tyzNS1Oe66S/AfE8X+DnJ4GQ5vjMAQ1Bq8Y0vElR
tG7o19bu9I7dysnk23SvKA6CI8YTfpMNHnshlb+Hnte/Sy3LXppkqG65zNkDMDLrA/qbkwVNq0/1
pmGVeR+hY5zjEUqxL6KlC9KhN7fKZarqbFewvFnKJVAhmw3LG07ItdYmXka78bVxObXaCNPFy/no
YH/moI+K5RouvQCaAWLg1aU+AibB1N8XsWUeJbR3prccqEDnpOlXk8XDjcHJkU4kzU6uuRXxLVt/
NmKkeelB7++iggEJqrXzu6GIBDhhxKOP5ux5g/BUDqwlp37iRVpqZ0kdJwisiBYdxeu+bpsdSxNn
RyO5eqQWCWd8r0UVYEV4LbCoon1oxfUGMnb+Cqtgee5xIJwXE+q0b8hGHJkdWJuVsWncRLr5RWMG
TTSGyn7Zsdtk26VK62e2cmSBGVj0MvCaVp6n2k1vyWpSgNLxbLXj4pOVW8LXOEvvUupZ7tnIm5Ef
LiEc5UJ52YfieQojMNZNbTtz6H3AaWD0N6pJlqdKcHjzJ9okjnqHIISwOz5PqfHFFqRa9knYaRR7
0uQsvS76Qw59tCsduFb+LNaRp7OgiUDDmLYONOuXtJXqiRlcfYLmoeqgRBxCWsz00vJlatfPck7z
P3Izz4CWV3lQkP7y66I33iHMCOfQps3aUQF+ceIhOqE70NVHX/1CJPbNC6NfXtQduLXcU+N66bYQ
4+LDlDiUjXEF48eyI63UcW7CO0D/DaCyJoXOpRYaJetZXDNUJsZuL7FP0BCdK7iykD3ZIPZp6fWs
j1IOHZS5dr8AMt9VM4gggwD4jag1e9+kvEz9hpVFkMOND0pbqAd6ETrOezqvVkDgO4IX6rmaq3xn
sEfeEDRvL7m0puesXrTAyTzbz/LS2dQdkEJZ2dqTO8ntRK2G3+oC00FnF3etijjv0UrxaswzxvS2
GLYg3+ovalqyvcq6chtx3DpMsvTeHBM2ZWg41RdrxWlHG6dKCQw787W1kuYwpD0HE9EdrEiPz3E1
zDsUt+bDK4H+THRsfrMXAnUb2vc1WPVTofG6Z/Y3fs3l/FPF7qKB0zYGfnseteTEqieyOElCJAxD
XZ0XupvZ8UG8vpudlgcJfZm/WPSJrdI69wRMDDm+UMnFmTlHGVHo7WQPsHFJZX07hB7NfQn1MBjt
HR8V5Ksg9HRJ6uYOqaU/GDoQ19nQOA4QvPblTNVqw1Drg4U8c+hMgtQrrXtUqvwAAcD0K12zdjUC
iy6T89zHvzxr/qoN715GUbejkQWotRUl8rGq69rcNLVu7OKGDfY4FgN1EWn8RICX4sZqnkqQTYrU
t297DTwNp1c7c+61Rxdgiv5OS4MrjyMgkD0QKo/Pvsqtbw5Z1bC3Yfi88JJq9rg7jD9IbkfNcSlg
pvmtm3lfI3BuY7e0vI06a1RXL7dlYC3Dcqt32m1mpOTvB9B0oF9RwWHFnqGMe5zm1v4zF3ModU8R
/hdftbb5lGdGdCg6FJoy98JA9SnVPLVzxxOh39pNVJydSIwt6zIzeVvNRGdRoH5tOGcudy0ibubX
eiPfc07W16oV7Zn71R44e/Xzrm3m8SHTGjorkKFAgGoGrZfAFsANg2bTA5o0DWwuRplfF8MRzbZW
dfReZnFxNrtsISlUCPvOZPEcZFkDzYjDaiH8GDH6konehsNedKHjd7ZKIO82bcTGbqGQy8/COn7V
s9g4tXXd03WvW9oxkhwxrKFjk50Xd0A9nDzou+JWjI58cCPdYmklzURuIPMWX+6cGL+iemBh4WXy
fYiN4QbrOgl3uuyzaoNRJaOvpwyHaWNR8OIFdJeVgVbVBs6LRYGLndu4R4CkC2RypfRlX7k7qwEp
l3l5gJOU+mONJtcNJtN2z1Prk5rKHmLyUAUxXJR97tYFzKd+H4vogoj4TaFLdAjLSruBiNER9dNu
9Do+WHZyt1RwhUanLgLMR/1VV61GrTXmodCG0JvpIMBytj3aOmIgBB24EAsw3h3FYRDiVunILr9x
dudBEmksKdlR8kFAbXB45SS5pwVeFcNaUfmGgsunPl7YSefRs8axw2ccVLs27e+ZzkvYLe4tLSdN
UOgaRIV+2jGM/NJCE9tDynLIBsDjJbwb9Oijr8Qp0hnN7K6FyjJIJ1hUM9MDGPc3oLSpdIfH7dtO
uNDHUJiBiWyL9jXwe45lB9FPUd2Tt7tV4tfz6RP2VNAN8aGn+D6orPJ+GWR2UWZRbZ1YX26596w9
5g4v4NVj+ErRWkhQUpjHtKSMIKzdbE9Hgb2JmnFgOTUMrEqStc+0Ls3dQhKCQ6k2j3s6N8KHObSN
cOPmoCtp9R3cxpd5356deUiTtVmu2rktTOJsAqW6mCxvWSWEL4MhhrcODHYK+SRnYEl7Z6VZz7IO
FjGOD+CqinjrRDUkLvqqPjFchSeilco+QCvxOdDYb5Gqh2jba7aXboyFAeeom0by6NQR+U8Qdcuh
nvTJ58Whv0Zll18BnNa0x6Bu63sty7sjQceeM6jbtTzyxvrVgqxnznwV9d596hF0TzxgUN+T2j1M
efO51AnpUWjd235KN57dedva0Mc/xDzEgtOp7lJ+ZroHZqyy55ar8/cZG8FmEiQM/aoNxw/urGST
2HWCTlbE+8KZnP1ECczWThjhRMySNIWVd+gR1HQUdMPbJqKtT0bEM5+nkK5e8JXl71XuJfvE6Ydy
W8hOPrscXCzQx8XqhUrN7Ob/rrD2d/Lb/0edqX/zuyK8/nMJ7ogC90+dsvzJf9fi5G+e7WLVpp3U
Xc2t2F7/qsVx2Pvfpap/U+Ls3wTpXv6ARbhuTRf/HyXO+M1D2qeoQNouD2rH+leUOGmsG9a/Ks0O
zQUmEprOX2fZJMf/XonTCz3luDFTS2VYmEYBzlclkrKBqbQbbOD8OjVdrwz6eh5w1E0Q77sMuFE0
t1SUrxhY2tDqZrwqXdGZJ+3e3q0Z9Ft3Gvod40H/WCkQ3SV9dBvMuItHSw1U+Ria24lfqEDxqdRB
0StIdSG+wOnsVHp7ok2qTO7tYYg8LCOAnXCbpNQgtiiEgv6mKn+0aLyjpwu227wBeWSK7dTopbev
JIYFH3Yis/sQ4TwCsJ5yc3qlPR4yWhgfx8FuDg2mhAzOXflml9VEaVdoDF/8z7FgoC0dHS0yhyfZ
ObbaCC3MOTcURrhXyDjpRlMEo9EUC3NnW84IU99sZLVLFmVVQOHD5C7pDZzDFGFaNDPJetGP7Ek5
GodqwoSDIhDKQwqtQj9YC24Mkg8W71+PZ8y0gc6qfVSc8zycrXNyrsIq/WxQ6M4dAAUoxcgiPDWF
1JfAzece+5SJTkInfdtJgL+hyzOyGt5zsdbmOENPBRYRr+/Ykpq2YXFdn8MlmW8nhYKDoOp1jT/Q
KICFs54yjjBCgdbWxofUbAtgVbHGIJTGUb6d4Wi/dfDttCBsnK7aW03nXDRh43cSDHnszjrcdBss
hflTBVqBbV+vQwXHAFxXmw4D8bdT67TzRZqRvy+SdiLaTRuO+CGWhn2StAkGnhpbrg8wdgH6F2re
yUhqjsF1OQai7ZpLPWv1JR7xj5l91TzGqavfNRS/a2Bf00IFOfyHbWYX9afe9dOdPqbmsJmbWWzY
KiGAtb3YOlZWb7xprTtI8BT4C0f3fY/Ou6tsg25q8BevEqTLrR6V3gELVvcy0eYEii5FETMXl70y
IvcbS77lalTTdCkjp8NAPTHxG566Tw2WVDmVWhurbrLbwciRbfm7MKNDCIZXTXttR58ebE4dExW/
kloYAGYtWUhxY0qpwjY80hJQHUQReztqL8q9rcfFS2tYNYxq89kxsWDDcJloOa79ZjyxAOKbj198
9lvm10dvtGn3on5oowbdDRI36U5NSHlviLHuuWZq3zjDMB3NntLOWC7jptEd6r+cufU4glpc/0yE
0cWwjeXBFKMbzCXeM77rjPIcf+ogZnX67Sqrf6AyUiBU2MZ1idTyomGUOOTSnbF4pY1EhZvq8iVn
n/8KhL5+yap++B7iNn2R8Ewc5Q4HK+PvTnU8HRTP9s5lFkXz3oiieygLy/hUXogi2QjpXUWCD6yM
kTg4sWIw8D2eKWjFqZlulTljzMT7/6mWtKdQXeusZyEQdqwxz4JWjcWviZfqvYuv8gPUe7eNaUeO
gtHpcAO6MjzMdQJmtajyL9mRM/GrRhcA9TR7vk9lSUEkBoAaCGpjvKxfhCdzkct3LJWqA1fp+fOC
s+cBrPtFUn02Aujvi3aDj1jx/6k1Y5ATsX83Qblp+wGurh14VKPfmaYcjjPPiEdYd9EfRZxNJAPG
aX7NPBI7PvCk6mA64G/91AzN76yt6Dehu3BF/GbCeRq80kDYw4OxoUItYqUXlZ/E/Lj7sZLUfkXb
4UVPnFFgzgUo3BrudMY10xubaElojqxpLCLNtx77wmkrXJzK+NFBurK/pTta6EijodUe8VI2ddDm
GA6C0hiWQz67NrrhHA/rkjGnvTDjJqkdGwS924vuMRJ5s0+qKa78kZzXNcWxuXUcINpYKZyT6eQh
bSTo0jjWMvq80KppeLlCCJ7O1DwiZNf6nD4AIUferlale/wRvUMzGm5YNiKFGxpjv2HM5tlZlfIc
HSvxMfvF99mqpMNJXUX1H4GdmZOuPaeL1EEwd1xD0HFP8RjZH2LV58cxkieCDvoDZjZ1BIzmnHOB
KzzJhiLaaJDHt9mq+BflPB/GarKPWBi0lptsXQ7kq/y9xQbuIMwmTWJvFJ2Ht9wK4tlZ9wtRw6ZB
rDuHmWaRzwny4KeGyW3feKvQr9Y9hdFTRkDFj3gaDejry7rPAATsnqO2rX+Pwkh9gjldKw9Nu3c3
2c9GZBlVe3DmhD1J8rMzMcrvsKvYoqynjcOgIWuMeCjmgCY3eEiwT8/puoSBKskV/dnMyHVJ06/r
mnhd3Gg/O5z2Z5+T/Ox23NrDex/zePGbP7c/alSkKdadUFyI8DFeF0VU47AzMn72R9XPLkmta6Vw
XTCV66qpLeaUN3vbtQ/lzy6qW9dScIPZUGXrsgqOacPLa11hdesyS65rrdjuEJssvJhfslBh52sY
MnQ2AGZy8n42Y0KM+rMj8+SFdzabs/ZniybXhVq5rtZyRsu959geuMgWTwIgt5Jim5R9XCYG7cRa
iy1dMnblk1k27O6adY23NJpuneJyNl+rWnemYLJbahMdh27adQ04rgtBusbEIwWi4mh5cbYL18Uh
sVEUcUhNl6XsuCAeD921A6V/RR+pvuN1AcnE6uzzdSnZLW4ekEQpH72wsc6yNRlBZ6dzXvuffWav
TI5DdkR1KrbzGi/muvzMwyZ7hWvl3HJgYzca4nei273z8rM3D+67R9k8WQ7nTbfyeo8aNMFjRbFK
1rWr19bWE5uw7Cb+mSG8n3miXEcL3OdMGfU6cOAPzt/BE6oX8TOPpOto4q1DStxTuEs/IqOLmPL4
6KzjzLwONlipnH0YartkMPGNaSmDIWmU8WP+mYqSzHI2OXLLO7C5dWpaB6h2HaXMP6eqdcAK11Fr
YOZq1+FLX8cww+w+y3UwU+tad1iHNYOpzVrHN+WNV2Md6FrqGfaj1TLlydHliZWOtr6fNHLbHKmi
/JrwNXlt1jExIXFxSBQ1x1tjHSPFz0Q5/EyX1VD30baEKvXmdf38qybgnvgzT/WezizWJrx+wm44
LF0d/ht7Z9LcuJVm0f/SezgeZiCiuxckOEikJFKzcoNQpiTM4wMehl/fB2m3S06XnVX72jgyw1JS
pMg33O/ee2ImnRx0RJTjteTXPK/GsLclyza3QYDnAy+ir/BVGGyfuzA1lgIdEBHptPT6QXwJg2rS
tJNTJfe5iNxTlFjhfcKoWIM2XpnAN4c+0NOKrEeN0vNe24W4h7xk7tN8YuutonaLXmmt80SZ9wOd
CLzk29niywtpX0ng8MdCDNZmKLj4j77AIlTGxUWhi3LtTmN0kl5XB5qjX7tFol87HJVRbsVwBueV
HLM517dEgbQYmgR77GoIDQgHbjO4gQorY9sXfnoN8Kc9Rg3Uwo0mmWrviyzqrtqZwyJire082spe
EBZdxUzNmErNOTQcEB/7qHW8wBytiClhydCKgtXb2sU3HtD1ybqlN2UOclVDh1otmdgHplK0TE1T
fIrcbsFpRNNksoiN86XXquZZ0qr44OXOdHSo8iDGVCqEeqeyzyx2eKZRLOMXPsACfZJULKUEZsFu
mpck48boqs7stl9+ToPRX+1dGjzxD+geQJLjIXLxlnLevCiHAtJYPhNbWpNZk2KPLk+IUJoy3hd5
bZbbhKZwaKmS3AtTejzp6xnztLXuoohu+l5SCk5yxzbW7Wxpr5pmybsSgdxcd5zZgxpB7mYG7PxS
uQ4dyQ3d2le95xJX8SCVSCgu02qyFNQm6eQvKMzc0Bg7pQUcFGYXq75pcjuwY6bMK18LIQ/rahzC
tShjPM9jTcqAT4Rf7ENl+E8UJnLRUW5IVi5zeauuC8yuFQQlS8uCupxETcu2/iQlXtNd5wjv4E/4
LTF8R8lDBV11OhcVfV9b8grWh2zxs+9q/J3TNhSdC0EECFQX4NiX8U1nLlzbPK8YcyF4zGx6UDDZ
q6ZbPjMQrs1Cjmv0Ns4arP6HLoZI0hflYaRO8Illyb51KraDhKT6oVRTdzdOmcRBm89Pwxy5EDni
ZJQsvymWtFgAzWVJYtj1H4kEGnk33U/1+//81+tbkRDpkhQPf+s++40g+2AxtCif/GuFJHjP4+Sf
f9Ov4ghh4aVuBxsS9Y+/2ZF+ixE7v3i6tRARl4ZajyPxP4xK3i8eQeGlgRWnIxecT0Yl7xdrqRPw
l9IJnX/R+Hfkke8VtZ/VETZr1/AtnHimhVPpx3q3hNaVgh+Ps2u7yL7N0HT3vYqG51h16sYch/te
a7VbuvZBYsREpA4T3FGu0XgdA5tS+pcia9UroMLkIsz8foMLyV7PM8RtetnBl+WJfR4dGGj88xzj
wQ2w7hf5e+rAZ+mlEwyzr4FS6jJkc6s61T6QOAYCVcTpSz7BKileK4/pMW4QRa94lp2myr7NSMQe
iBtDBzOJ1ZmpIzYincHcxz6gmKyr7qrKfx41MJD6wGUTYjbTSA2SAlkDsgGGkSDu1O0KIO8d4aaY
zn6uIyZXhFsMllnQ911zZwE7IUCZFptokAbuk87eJ/iqd53whyc6WO09MLf8ww/r8kjjcvzVcwoC
uRPl0mS45H3aG8UuDUOUeIvey8BSpst4qhjxNYKf0L8gOwCvsWxCIgwvj4M+DtSpz31VrCV+hy80
aSc1NfvcNFYNy+BLpbs+xCwigiu8yC0YMGVf2Z36Dn7JvEdPyyXUFZ3MmenNtVrNfoWn9z9Lwr+y
JLgLFcn42xVhV71+Xg9+/47flgN8hhy+Bdl933Fc30FF/W05MH8BAoatWafBgLY7ExX1N7VUt5eV
YmkN5LPqmij8v6ulusVKYfu6oIuDX/yivf7vf6NJ/6OdHtLtH/7+2V39J62UH4zVhpJLm8oBGgb+
qJUaLtYnOx+GDQCAajUCnt+GKfgQXedeqxXp+JN8zNJS8Hn1WV4IgVGTMmaLTuHlxfjskoR0LDOH
6yTXP3gHsxV9qBno1TRo469v2L98Zoa5dAb/8FjoybiokZxt115KIj4/Vu/YBmUg8bAxdJERDLVt
vChRTLzVMOqrLIzUVT+b6S4nIRNETeu/OXmlTrIcMwJXVk9CUMv0SzENNUPIXgI/zPyofbJQbQcM
kI597TiRftkLQ36dBpzda6m7jDBTwhBYTeacjNFgVu9aSKLRIYd3X7CeqC0LQqMfOqsVpyQ3ZLSW
yRwGHffEd/zG1UZ6AyYbT+bISaMWv0dQ1YOspMOvCvP55DeUP7LvYyxpFD0DBIHRNSGFHBrhC7Vv
rB5zFlBRfpSld+0JqRz0qwEmwiWRmHNmicjWWysN+/Ounk2WlALLZbPu/SFCebNag3XRVe1HkWrt
JYLxhRvxftBVb2w0tzxCjbkv7SSrA87q4SUct/mQGID3xjE/jrFBojIUCOpJ/QxPGuuFMM6pBfah
tN3jNPYt/EZCnQ3WmbXpa+2RRHm8ZjxHXAm1DrONnxN/dMjVJhgWN7o2onFO8jnxAa4Vo5UFE8Bs
LPEL51a51x0Ji20usX8uyqCJV2dj4ytXIQpoFhlnvSUqYGi3E1IVyRG5cvQx3tHZASy28C8MZrHr
rDZ5+IUHKvToA0gm19I+5Q8g2F3yfHuZ4xhSuUtvQSwFvC8e3HAKEShPnEFoUX/A1Hytl9FrZGRX
RcmGaTjRVy71JKMQigPCn7tkEOcqA+a2vKKZGfsB7qC7Toe1IUbjze7Do565NPqm+TonaC1qqh+S
IYJvJc0zWtq4rgr9LXWKrZmJhtMsSFyRfgjDyTZZ2D7b/AW9HPEt/cB4doQTdhlhCiViFTYrTB93
XEx2Gvc4b4LWFWa7ztSOcQ6/vIa+B/LBM0Bthk0THaGBDiJIrVDeNJ19nWjVc6lStFccYStzyA/C
H9+dvk4DFCtnmxXLnWikPsCH8rZSHdDG3sSwwf1/YXYyOewt79qYYsiV4fg1DuXTSGhrg4UGT6aJ
uOGE2j0S2HFKXfg7Jle9SsMQaQAzmrKwXI1OhJkkq3ZOazxnwucJhB67Iw+XD8nXEK9gWi4JZ8d0
KRupVlZdqXUheGiCRxo1Z52iKIIJCL9YMhGTj7IPJEfLc7kKCz6omBOgTmmSq5l07wfBMy3d4qhK
fg+WqLEeVdXmP5vrv7K54gPRyU/+9WH78NqWr91r9ocN9rfv+m179X6xbcPx2Ex+P1P/tr1avxA4
sTH3s1fCJ/YJDPz/9sqRGli6EBjtYMi4C2rzt1iArlP1A3LB5/9Y/AFU+w/b6d9tr8t29sctiFO9
scwg0ao8CrT/uAWRjtVqt/NZjaS9ZxxzA3/sgzg45b+cb8PurKrsg9Kc9iebHy7dHx/ZWVABtu4J
irt4LsYfHzkCuILQnfcbJ/Tb99ByCYYxtm0B6Cg9ujAEFfJQ8jiiUl2gzbejpH3rIlfxfJ3osv4A
ID+RZpv6EZ53xlSo8qbqQAEWWwMlKMsIMMKtsBIYEE9W3nAp7QWIbNMOgY20GIhnR7mXWtQ524hZ
zrwqJySLfIoEn+H2hsYdJ+Dc8y1lGhX0mbdd2CrrTovVym3KWyKfdNtEghO8IbgnY2Gxxja9NUed
k/U4KvNarzT9lEd6du1KuipWiGrDteml9xGQnHkVTqPccVcoqPCoNlmdspql8iojhYVUNOvzOhzF
hFqWJXzzMJHQLqpGLShs66FzJUhi2esRPCa/PdolfE8SmSErfsLJoDZIqxudnYKcg2pGJYZ/69hE
wMM5BvuUVztqEvrzVDVU9lRd/IxhwyTlCtlt8Yma1dpUhCnxxnUf4WiQvSyrpfA7Sjv/rau5emym
wdEgnPniYYFD8Uf6eZwgrM34VlYN09zSIl27BlSY4uki+b1jehcfOCcNh8HWSsIlIJBMzXauab2x
bgT4n3hjUAh84lzjcgWR4pjIsV/39cjWHWE3XM8ofkw8G7e7dKjdYbJdh+WusvrxqFKv25KLKNcp
jLttmnTzoRxV/dCUnttjoZMk27niVo/UfUC27zQPW1DG4WnXe8qvTiAKiarEVsZ9CcRaF8I8a4q1
JWu/W6mqt3B0CpimFdaeRyxAIoMQ6UbAlI1Jx3xb5950w9cNzcoYSv3d1jj0bQgglhtld/6JeCON
BAIfKAHN1qGACecaUQJlwSMvq1TtIiUqUh0cxndW7MJbqqLafrQn5UKeTicnDBxVhjAmO89bOa1M
cbq49XQR4uUmkAIY/qrv4+5LAy/yChebeI5EFb+HnVt/45VJbiU++BuatHAmNlM+lZvE6uNnqywI
iCR9Em2NtITuQ/kYIU6j51FmI9b3sNj8bj3hEP0y1Ja8dOaUmXnIdC9cJQpWUoA3eNoYyWhsU5lP
d0ZFf0HJOJaeFN3oZu6XDeLnovN+awoId6sUS9FZhbr/RXp4vZgZ5N7G8trqislcpgceJIxH1emc
bXpqbpZtGr9V1cmHIfKRM42ydV6bJG1gMWHwDnS95Zrv5GkLeVpv9HdNJvpd3NXFo7LT8OyMpvtc
9gyVVjGDEy0wBlPcR2GKLmDpCr5zX9rFXeU0FGxPOCNWMCyp3Q5TJ2Ngbfb4DhKyzWzTba7pgTO6
Bld7xwFMjSN2p8cKRGIMZ4hjhSf2IE+V2uHaa2+ZfzbLiUPkh5khlo5nM2QVydyCKtAiH8BH1pPE
W5p52WNK3pBQgKhSQZWMS6cRNFMOcyhze0YizPh0LSVRjpXUhQyJqI7boKAGo0699LQ0cpyMzrV7
Qh+2m0Gc14dzwuT6kV+pvapqp1haCmoyFRaBDixUcWDV1rAhuFacKRlKN3PNkIVJ4tg8m5LdhMVM
TC+cM5wvLOb8Rr26JJtCyqe015ZXaP66UVHKXIxpZr1CkByBI4uhQ08d+Um1uvse2SmxYKRQxnTc
zOVahYyWg0ybFQxK9JJctFTukuqmYyhUvlHvBY7vl6STCntcz91oQ/6mhPMxifQqxbd40myvfvBQ
PBAmQuV6VFCV1vNQzPVbE83t4tpmQr5KQJPDOYaPNa/rPJ5tbhftFF1QxWHgk4Sveo3iK+JTJaIh
3nDrNS8r5UTxTuYmQZFJ67FsTL3Op6slh+0EVpNqr0PYjuF6isIW6gPEm60sZc0oUbrW1jIp9wlw
/3FnhagJmp43TkvqvspGTPIVQHSMi8LHx1ZNJGcnW/Ilum3HuBu9/thKvJhe582XfqpqaiS88Ip3
ErUldAxcaVnrPvZpW1wqYIuHORUsxAIteu/EEztoVvbTU0GlfL8G1DZcW13mYV3Dm/cwlxnuwgmP
TLMybct9q0rHuRszg9Mvql+xFH1nNR85t/2YehWfWweq4zohOLFRCEzXHg7JLU+UsEdUFU8lExAA
Ml6VgABl24mcPFoywzORlZLeGLeXGJIJP3Bb017nLr0GKBdy6xOLjYiD1Fdg8Pm1FRLv2/RDWMXr
DFNssjZqmgb3IR4oHD29F76KaGJm0ztkkI+VM4Ge9ByF7dYccUkVHk53LgaAg2EK8NzGMJ6ezdl0
7ll+6xPTapKHYpxeKvbno2NEQAq93EAr7EcsVLqcXXjtwsFHQxAAj4PR6w2RxmkxBlNG134Zers7
YeZR1+EYGifhSvudKQZ44TCZH2w+SN98RwsZMggnYYyc7wwrmUDsVF2IaR6j5tucKG5JdiNde+37
GjEMfmnGObEa7MwVjl8u6ll+bJRyX6gKjT/mDCz2Wo8bFWN/zTxeuJSaQXjx40jT50xBT4PBGu/R
RDDkld0lOTsoIyPLFiIqJWl9O0PZ7WoNL3QjM/dGhGz5a0vN1njBTdHGV2W2Fjaz3g5gjko+BNis
R6nhfjL88LpS1ZMqWgqq6YIIYlDi4CvlFG85GAAi7ztaZg5TbDl3zmzSVtBMBBoAtjJzruMRLDqW
DhJSIXArkKmIo4XhfWuMzjyUsePZeKD1iJAMg+h9o2nOsbf0F1TI5iEbTeurl0FI3MN5r6KNb0iM
nBSksVVZzKc+PEejcqHpXayzVmJ7FMU4EdYmZTLi8LIopIdn7FM+nWaPgWMYzJY3DfZ5fSM8ishW
cEa16tADsHwauoZ3VKGXJQchXLBrS7DtwY+gc8/jcki+ohv1jzYj/cc6nUfPSUsAFmOCNd44SSLx
A0+FAoE3Rcz4YqSsI7jg6RIzgvYVfG3PHRnBFIWm9cSaDFj3xWwUvp+clq4vET3DztqUU/o6Diar
gG8UjE11Ig93pVdb1j4Cy5GyUc3Dw5ANgs1YY+B1gXcFlDNvAcZLWZpO0RWWf/NWlPnsbXMcc4xq
5pwWv57J+kXnGO5bEZJKGi2MxH6WB21T+2uzIx1kKyt+Goj+rmC5c2JrYeoAypPYRwQl8saSwVv7
ZYgBptO1b5Me1S/ESTAEluvB0jB6wMdcRZ1XbK0EoKwMmRz3c82D1ZFxQyIPWcexY2ovlaA6ZgoK
KKH7yLdH9LXUs85prWlMSktva8g237h+aLHlqvCE8dkmpNd7ZB1xx8EF1594J5ofQyJTIidkUDDo
uf7J7duWCNg4aPyLuXs761NSbQRFRHfapGO+7wdePz4Uj4CmWa5ynMs0UMh0egqh99xLGvtEkMz2
SGeZE0mS/lPdf/icBr9ZsSodDD1LAxRwWiHXBbebD9OTqoXxGsf3Vs0cgD4lw7oapDmtEkNDW4oM
3oW0GQ5lHOj9NHwkGqHlem6Ku2FmUVnVZVj3dGlNbrIKyyjmUNl1o7HvLXPE/ZWN0yUhPmZqtFoo
7gHstIQNEGdsazJjtrGyya8LTvNFkDF0Fxc2NqFNpDvJXZ012m01zdFmdolaUSo3e9RZtzTMGLjp
Kj81Ge02+DlWpH20yywPFfv9lFDp5saOf18xqac3JsRavWKjzJsgahXNS5Xe5MxWZyfG94LXTgaa
NfHSulb1oHdFsYXWmzmbPqvFYSRoqTDnLAPbCDPJEwYJOOAFpp73jP4qdDY35FRUalS6YR8SsMaj
wageRW/m9wOtlG9GEVV7Bs9jfUGHQvlccjOu8OG06WtqVZHYco21bwhA0iFlaqRLyPAJ/eBHiuOh
X/pTy6tMPD5QQ2ixOFg6Bj6rqpozgGakzK7gbbhqF5XTYbqE4Llon8Z3GZSCPSTRqbXEvVu2QMy1
/B1DGtJp9l1Gbb9LqqrQ0mhvL3Kr0w72NSoOR8gYgcm7TOgsv8RlxRsOr3920aV2eyL6Vi+9SBZD
V8vmmqfGGjMmSjzlqxFKsFalb44rl+pKeh8P3JLts5OWuKQwqw9NdVEYxnw9xtlDPGPp7bh8bagt
25XSyvF9aV1g6JGxGihbkXwAbhKNNovJ6eo11VkEXF2OHy3VP+Sl3C7b9BOjKiyqaQDrEDI6CdZt
tvTBElkrz7gNi1MxtVXQ6ZwaGdtPbcjDTFZ+rEo92WiEV4k9MceaxtQhmgHEtqzyPeE8fZ1yvoxk
NpxKpxWPoiwMRve40IKilU9lqPp1lxjOrWKWsMFiNW3tcrxxY43SD8PunX1ljf5F6IaIbUNtRCQ0
NNrL8eskB13PsJe0iTdvRJuX17FX+Zezagfac0I/ZO7nle+edHeNJ2gromzpFCnVrTpV+i8Vsc1L
NzbMZ6NxojePDXRNuzCXs7ziS6xeNPS4hjH9Z6rNtBP0VNddj2YNvVnROnhPiZLYG03oQUjxJ/1+
8e0e8pA4Jh0o9d51YvVQu032JexJ/a0NMWkfqndL+cXMuAZxAEiUsS1D9O8dmbnBYyU1xqBLSMFd
JEzk30gxoT7rMSdLBY1YR7vXBaeBmhLgLTT1aJWlnn9mZgs6WPcacqP2gOWFQISJvzrRq5BrJieF
IFv2zNqjZ56RImFFil7NIQs4I8lL+sxZdjp+tJfOwYIajH1Cu+84arwplDBmm/ocrgnbKjWpbTYq
Zg3r2u1NoN8war907qC/w+UywsAygFgHnvT8C1/5o78vmoEJgon3gT3YzJ13j7Q2/UEqPshBDtdT
Os7uWoiYg2lPePxbW1gwyMlSJ2dkgWrf9aZ5a3UCt1DkCZbE0HOGAL9GNK3rWlLgmBQu6KokCbmc
p3SKGXjYDHHsiWPt805xeuq8GD9EpY3dtw5CT7f7jz76r+ijyyjRMJHu/loh3fUp5eZ/cDH8/l2/
DyDJW5i+5dimaZAb4t/7VSF1vF9o2xemQB78PoH8h0JqWL8wlrSpNHeZ1eFl4Jv+vzhF/KIvkCRq
fAxQHrz1/x2F9EedEt3W9XyxgD91JqHuj+BPI8GkzGq/6WxmQKsZm+ZTTGLtJ51OP845BRCipUDK
8V1noV388DCSrHA6RKWzmOTVFyU0b+sJM2oREzJ0oaJWv75l/3L8qC/Txc/S7/KIju2CuRBQxHTv
hxSKX8wZkcjQ2bj6iPWoLqibXfdazNbPJK8MCqdI7rzeTfddSLETt1Vt1fBdX3Bk6jvR+OmldGLz
Um+UscEekF76Uz5cFdE8H/Uxq39CavoRv8A01mMCTOGMDcDC/VPpFZ48JMQRT24WVsXbQAs6wFed
/2LV9oOU3Y2WdJdNN/Gqt5aOh7d+9IbHKUrrnQ219SMiXfdA7KS7jMa5+vj0pj79+rp9nlMbf36f
8OMtNT8YaEzekz/o2a7fiDql4GbT67V1lcw6czC6O83AlUN8YJFj1FPqdXXIO5POeU1Ee+oAxw0/
s7ePR8t9Mrg63ExjzJ5WQ8jTzmOE2RcxZGmqdxqVvQBL8XYKO/gpr4zqa4+0vCumpr79++fyp36x
5aUmI4oDyDSBdixz/8+DaXig3DB6097UfR4fJ7tlX+LGGQVk+uPLoU16pGhT2ButksNbSS4npFq3
9LNVWWBHGSl3PPfj2L04mEu0FQi+Y5Fp9vNInlpK+8ptabsv3URxFNGiG+5n6gJ3IgV9UfpS25jr
k9B+9m3o651G8QBzCQKyal9PTnGRtblzjZekOVpaSJOWEQ82BXuJTn90wQmdwKnLacazSEkP5lVb
i/jNcxB/Vnpv1gfbaSjZSAuOwzGr0aHFnzmtUkPzu6Cax/T571/LPw35eS3pEbAtkyufbjrODx+z
2iXEaUNW3OihWdxUIivZRAdxxH21A+nwoaXDeNODEuQ+wXmy2HP4GD7gHLRfCbF0V01EemJlkMG4
GHDeBTR4D0w8SlenSdOsT1Vcyb0iVDQekCunN78f9Lu+DquDn4/as25m0bGm05+maM7kK8Yb49HL
+nTb9Y74yRuHlfVPawqfzGVL8BZLw/f//6ljqvYERZ7Lh0BmjbqOCgOUAi+tdVEz+DpBsfS3DYC0
Vajn87ltvOhg1jYKDxiweq/PlvfAHGp6p1jg32RTL6uHt/xnqdTCIuksvo9PP1kecTvP7cGm0sOw
1zgKPmI1XaCMjYE7qp+YSP7Jy4BhhcQgHhiPvAMjxM8PVrE/DN7U2Ztpku6zoGdh+RSn/x6589en
9OlRfviU5l6aOJKiU6rWk+RdVLI6Tn2pYbvtymn792/jH+eEy8tHv4q/7Kg4PRf33+dnxFsyrWtC
4ZvSNo2DqRXz2+w0ztFqTXFrjJJll55AmnRMIcoTKkEb/P0P8E9eUh+EI+Ad1n/Qsz++pNpAuVFs
25u8c9WjPpBTGMPZ/ckubCz/zOdN0SYrQ8TT9ljCDeF9h5x8epsYLLnelKcOA5v2tqaYnsn8tEsT
dR4h0vjJzViaazyIb4snro9z7WbWmYGwn3hBag5T4Pc9hUixRaWVrIfdMh1a2eOtNOqGYWUsNjUG
l5Xo44vaIqq8oje3pT61eaed4ie0nh+tTAtweelbccnBLueqpRDu03OZrZnKLoe7fsO2s6a5hpHR
pKJgdirtJ7+dP71seD+XjQ/BlkEys+w/PlQ8h7AbewwtUF+iy3CivISgpDpEbZnjzA77PS+1/5MH
XcBLP/y6HIEKzPx6WVlhHv346xoYcBqFPoQblQ/3+H2qjYm2D3BmHJ7NpmLUoY/yVouSizYaXly/
TLfuMBmvaWToq07EB84+XH89F4nDOcm6FgGL22I9rUmHkN9CxHoJDflSKX2X4LFZUZlDvgANbdXk
3FLcYbygFpvqWW7qJ98ZcHAVhNUSHCRoXDnqiAAB0+qhfeVVKKhRK461oeVbFy/byg8NeAd1ce4b
CvRKBk58gG4n5jYs+heZ5d1FWCVvZufVquc3MlryppwLm0oXO3qWldbfaA2YC7gMdHbPKQpmQ288
iVRMY4lTCv6epy8TMuJyoytj0pdSvRm53zJfJFZJf6RpvYyJ4W3JJtzXtTq13q7neSZppH8LaUrf
2GGBy0mLii+ubSf4uXO73dpNlm3KxK/J6jN+MSABXjMVyU766IT0k6RNt9FxVK30tjfepUkTd0F2
fpvoJJgpWEau9HUVbuaBKS7JTDP7Ql3MsEkwtzEn4mKXO3ck99EbGrOIwMf0QAznJp4OrRlbZ+Zn
zdpN6LqgGNmvxn0Vl/POyM09gJqeZryJG283Gf7HNKDEDv09TrR33AH2Y2LQK4jsV2x8Tz0VcXMp
i1FuJSa1qxCj1WOTpuZZZa0NM6auCv6tfKkcJUVN7u9c+IiHEUUd1Gpa+47YLDGaSMtXmTeSbdLw
KLcoXjudPOCpU17xRoONvOmRfa1VGEcfnur8HaVgco+9tj5ju9Kfy6bOn4bE3DFnqbAoY9A7VRUc
c6oTeqzBZEzsdWE0UyBTNT3k0dydEeX6BxKhTN+0drrX4rDe1ZWWXWt1E+3nEY90xkHrGlJDvE6F
AawHyYFHdurrkEzeJhtGscHupL9qod5eVOQ0rskYNaj8DT34adGdkYK+tsqdvqbLMxyEre0oVjiJ
yAJ8fY+lVF971Po0ZHZDzZW7VKTDRaVn1bcw1OP7SvCWbKiS5wDuMdJtcCtqEEGCrmu6YPaJdULD
sc8EWuLrrKnmQNSTvq4IJ30g14zw2q3psqjb4qa0vfe4sV9KgZVqJfWqDlct8+YnV7oVpUEDiu/k
55zpaHvqqcG+QNgji95GT20tn2qfgpxVZ+stdbl69whY0NkXflPsfHOqNngIMIWAzDm2Bc3hLaHH
PWGvfNsCVWM0yg+Fa7R8tNpSuyJfagUUKPHFWXnLCjvuG0SOC70zyUs5ZbTDtXoMpXo37eiQVxhU
JIlL8vgMq9ZpEvMFWhTfKRrXN2pUGjqbB/VG1hgJyXPcAaX9CmSxus3bwSGPz6rAZ3AOLDNRkPTs
01wL89zHBb8T6lsYvssBWoUuBz5UXbyN/WHAKmnShVHVR5dKWKxrDk10E3K0jQHkoTO/e/vq+SBE
wxOsGrmebFZH25ITG0QDukqP01fZl/2RkOZwjTSan+2pGiio04qNVreEcmBSMdN4aQCNbiO0ycDS
6KTtBNV2ykdEwp97vYBcVpM2Gt/MIe1XkILSoPEXlT2LmpOhFXj3Q652ztYsrEczbGzWQBwjGyp1
A93Nbhhd9bdROB30QjHGkPS+pfeY7kuecZ2dTTHqaxL7xpuYx/y2ViknfW+gdyWVwFFX7VymAd6/
G0aAVlDW8bxvRvNOD8e1XVrGqu9DDD1uD7Wo7jd+a3wtVXOIdTugweZrmeDNSEpl7YYatFmriTty
toGMR3VFtUF4HHoaRFe2qOVzNxd6UDdDGX6JuJ6hwYWFS6nfBD+lnlvq6rtobRTmZpRZdN3P0mMo
TbdyPJiUNrsVyAqtaXG7JH6JKi9Lawu4lgDfEF5y7Kh2VZpmh8rU1AlcWLMFUVDSlAU42aYW4NZy
mnOc4ZcgWqS9JlZbvc6tyHZ66NJjSrkoRSpWckzC1nzmp8bFCxeLFtck3/mjN+9ip45ffcwFl0il
/Yqprbwl5AuFraj9PRFiRqtdynWQ5DGQ3Kq4qE2S9sZkE8xqM3GV0xGz7RoW7zRpz63+kcXoCCsH
X+y917kl5uO4PhlDPt06jIwP1PVNB3cGJyQsc9pYeRc+lbM/Pfc5HlnfyPXbMWoaPLkWe2FspDvC
hckXpEvm+BBRtqrx3Oc6EkilsV9dpmbEdhtTGehkcTBmZnRC2emoxuyr4xBN9qFT0j6GZm/Dr1Di
3iD6e86TzrwAEOIdSZEQefDT6EoVHn+Svrpu3PStLpr0nlydWC+yLF6YZtP08qtX2PG2zDkvrtx2
WV38ONYzqB+c+5kmTxfSYuyNPbnub2xBuaZ0ypshZ4YZ4ZjtQCo58K7IlV2ZjVPddnNiv9lJUzy7
Br4KQmmPU2jZAWYjtr+mUzt03dZfgcFKd5SDE2m1nOKyy0h8+qbVbplNL9iKlJJU6jrvNOZ5+Mjm
3FdbFwTFRWO69VZM1ODlelMFs1Xwxg+7lhntCP7lIo0U9XOeePKszj15fD+GNU07l36aX81J80bp
KJPTrAX3Qt1meVe2/TVDyL0rrY+SwCdIv+hkZ74TjJPKArwU6YVi1ncfuQSyG4blK+SoKxnVGxWF
WBPacNuGxVAjEEzf6Qn+DTa1/qbrZPTAFdNhJpTTLk7vpxOvXOZs14SXwke3dfXboujEldEN9aVJ
q+TVOI7yTdKdWaxUwyxuKPlhCBAzpB+F/82j3+MyS3C3GDHfp4eeFrROiZ5OzYXYhnZK/TbrwvRq
+NI9AmSdMLSZFXgj3y1v69ItYTik6p0mcqenDECrDxFJ4p2sahO/hJ7oDzTyNus0znyAWDb7tUL+
wbjuhGJn4Zpiq+ybkCGh3vPLz0leS5KMu6n5P+rOZMeRpM2ur9IrrWQFn8wHSCvODAYZ87hxRGZG
uJuP5oP59PQ6rP+XutVALxqQFr0poKqQkQySbvYN957ryoI6s8HX3KQIm9klF6+1jKZ3QKJFghYY
7cBKp+iItxlyHfBzdRZd8jQfdk4uxo1LM4QPPBbyI2m4ggIdFx+It4J9JAWL2HzM4KaMZYSyqtG8
eHxcJfVM5m4HLZprKqJY7qacAeWmR3lyx5akO2dD9gjj7pcXZG+m9EjzS2fnpsUGfzBmeTcL7K0O
VNyalUp7MO5Sb53yiqm9XjcWnHyqWzyo1xHRtCG4vtkg8DK3Dkv4XRqbdBe4WcwSMCBKtS3j6Tik
4y6GuZWVUDu4XSEJwNHCHwr/4iQmpV+raTmZ+M/iBY/h6Dy34fBlN+mRcI9PWCHvKbnIZF2J8qEZ
rPDQWVXAlqkMboshzDFA1qrc1JZNWFuNG+xSWqQeBjJaMI0Kw+KnIK0kC2V1jmTbP4kuR1SGcArA
iHbMJa/wbq9A00hW9BVxI7wEc9/EMnkooukpnkqXPVVVfUwL/P1VO1rugdHS+D1kcf/E5rXZz1MN
Jk3r4FCJObnu2fP5j0F7yPDVxifm+WzgKlfveZJDFEttDSguGw8Dev+Pqu7tVWubcEs4CjuYJLpx
q1w/+DkDF+hBqtkMndLHQFbjKyg2Lp0wHNwGQwXLRB87/J/JwoEI3cVXP/yZalu0SKU2MHl8Lla/
xSC7oOO8YQ2Vban/u7sAwyeCKEat29aJkJh7KZx/5dfBDgBhsM8ii7w25dUu0lNHoAuKwicxocsE
StSGLCbn+oOG3Toxoqj3behEPNwm2mPsQAYVLw/ksayHqKz+9Awdd5PbW188w2hL3TE+oPtZ7sVg
me0URAVlsGmh4AJEO1upGyPtnQixKNImvkNMWW1liqystpG2mjhUG4U96UT02UsxAAJCx/BrMYna
W2mTPnkEGT0t0iWuRPczayaO066M/AeSYKzPVBbRo8kd5wzuB30/5Lnf16Pwky10+mTGsmHLb+fg
/jLpoLsT0Uuw9P1zkMPa25he/eZgKS7pME4vowUbYqOCvMZO3VWfcJkafoc0P6RJuNwWvUou9pI0
D0M71TdQWtyjTkyPxrnEJCyc5E1pE8O8RISsIZeeRj+EfknB9lZGyl1WJOEVe2oeDQh7wBqI+i46
NEPAjpMpg7pjMji85h6TwYlc1Js6GroIrvTYPZDDFzBOWdr5UFGvnfyi979Hu3EInMkqBYlD64cm
xCyfrsToOEcZ0B+nBd3kIW8Zyq6uqR87cKPVIa3GDIdy2X40mWfZW9dicbCqm4UlM8V59oJ6Lto4
4WxvPcIjCY4sSxqbMCmt2yYd0ovwrWpry1ofhrglE9C1NW1g2t5zTWagngig4ilpEsjg4fwqEOq8
4IsvEHGFctPohU1vU/WXPJgegjgM+PIPuTlofgWxYulZ/fCvwA9G9IXtNp9DDFKoAtl1TEkoH0UK
GzRoM6qQ2Mm9dQO+FR2DzcDUgs0KBFI1vwsNoWVYBufORhFFe0/Bc4lB/37JNM4+QF1U7Ta2MT6u
64rcike8Xf2+aFyKXbHMpjnVHmqaNpkf+UUZoeuWYJcRp+eeS33eT4FfHnJXWO5rGcfdz+BkBa01
k8PqxiHww1vTGMgR97fysfPHdjBvijlvxw2VtBB3WP378ETWYnGl0sp3U07lAfin+1gsbnRQQjXz
qhzqHlGv32SEri5Sh1v6THLJsNlyFCyLAWmXqyjdlRXy474eKG4RjegtIZezc8t4L0YQpySLKgge
y0qODXxIuOXn3I26F4XWdj0KmNJjgym0E+H0s+hoKRkDe+PNQl7bL2nrK8e54IqcuWFZgo+De1sG
5fLmVF73k2IFPFuLFH/41ZsPE48dy+oYFSlXIccAn41XbWeDV+0iw2S+dDWCVtRcC1lHcrBumYYl
nOcD0trN4BbqqrLUd2qIrEttyQwVa0e7GIxN+CsjB4fpOgf3W2MjiNqG7njKelQE63EUFZCI0dcf
3TVjqoCC/M5KiedqKBSNnqqfKnxMt3Erk3wnQvdX4TCAGrt07fUeyxPmmftsWG7yfByuQgQy4YhG
TR7VHBTPkyFg17V0ctJpaAPMyQWDj9a0+ARgTe5movCOc9k4Wy1USyalU7dvmIqHQ8b19UpCH/Tv
MEx9ZBej3d20S5Z/1ZRL23Gs+wOPagJ72Nj3GmAB+vK8r7CiQVUTqHJ7RPLTNKOQk2jV1t40LOfM
tmkM6IZ/ObIJj0xXIeYM03dnD99tJ14sWoBVkYFpcm0ETGHtonMdOULBUZnXVifJTRjp6DYDW/s9
oG1WUADUfGGyxc1QUlivQgS3Bs+wzRi0Vd2a9EbxTW4tIl12az+dI8fu9/WvAADvj9iep9RDfOE7
15y+ZVC09hhtLABn7uyttE2Gqhfzy6GnpgVfXmXbDuwDl/GXAqCZr8mJ7e+mOLgf0l6ee85gya9F
dnk/dUx0ctecBlSMR9Qi/Yqn48Pip/grR2C7ozHJ934/T+ihknDatDNEdsMcLtlH5RXmH453FlCu
945f/QY7OFLiayYFO656y3TJfeV2WnvEdy2rLJ7lRdjTuKaWgXqMlHPT2Ms5rcrmFPkttr6+0X9m
0sW2MHxICNT0umLCyOY2IyFH2AQD8GOG50CA7uooaZMVLF9nRArKldyT7IThbBH72uqQw7YEB6wS
4+gLpsJqZ3ltcISUg7WFk85+0mGLzKISKHDGLJzQ6WbTcbG7xzJu03vbYS4YiY4wUt+45zhGnpPx
PZz9mbzRMKznA584IV+L47F0DUe+sWl0qofofRRu8IocyScntdVA/Rab0Ww5Ea5mkhuT+e45HIyP
uF8174PtZ6eSeIA1xYHeOkiO1mpokH5E0QgoLySjoLfEvI3clG1dRX/1EMx0xd4wDkAJI/U7aRcu
4CLGRiJZo+UqqV5KX+bPSWKWRyGS4JV9fU1LpOIyRjbauNsQS8S68DPbxe7YX93pBI+5unCe+rmK
6GcV0kiv10d7IY5bu264bsc2W1+B49Xaq/iqRN5Uqv1ILYm0FaE+PiWLoC5ydtNNlJIm6pPV9skx
Ch7fFxIzSlSPlPbIq/B74CVa1nPX6HLXqcA89jZ2gYLyHkUf45GRtouww1UkR/Ggijm7NHUd34QN
eZFpjap9HKV/O3lVcxhzu9qFzTX3cejogTosS22c6Xs11fdd6bovBJ+uqtb5VLX/FWHZX5EmOakV
FV8DoRbALLpef00Q09k3sTwkSWo96loCnK7c8Kacx+Ksuvy5SiPSxpHsAAV27Keg9bxnk5OYCp5+
2cJXe4oJwOSQ9sdHINrWwRQyv0zcpIjeqiuuwDzGYkkQCZflvuuxYjolU2YGuu4Z0T4kal/3O9MB
wmQZ8kG0rnUC6yP2U1weh6IN9gY07SZL+5+ebuXPjCzb1WJamxnXxSQxDg9svnKly6Pl1MW2AWq2
D1IEXUUMCplvuIsI0l3SZ1IjdpButi7ZIUebXdfWmrvfXlcupwSN8F1oejIQ2hwrJdmj/aFi/gSk
1zK7OrcEgrDeAbQk7xrZ0Ir1OVL4VnZmlwHURWjEahmnQlOcQoSNixbbKKsugxLmo4zkHxOKZG/E
ZB/niuCNHljOg7Hadd35t85CaLOmv6v7xDu1TXrH7Ldmd1Du6zR7qIW0fqV6GTmaaIedsZwY5w/z
iQHYSx4BpNVWsGbxQEIneSvJYPQR/d4pqQBO9O1U/CEuTSGvbz+XJbmF5EFsXKJqsBa2g2iZ3b7D
dSDkTktaoEWqY+DMHQy7qClB8VVssig9gpPE7Aw5hwbZL2bYl66stiEUMYaUtBPYGqfPKoQwhzfB
27i1T9NObHDCmbuxSJaFxafkr7qsvCe/SSpDwJ6D+GwURIZ4c9ZDtpuJEaGrSG+kULm/B1IuP9rB
FslXzH/g8Ww1CjA3QnDnIZrFX8O0LZ+Hbc5zq9f00tslvGIQWVAwymjV/BALL35qNII1ZaIaImTo
HCNJlG5IvkEjHbDhRHmO8wGrlfpCa8itGGR8pVokdNkzhMiMlSOI1ugrUUCmVrbEv2s1uKpOPgnj
0TrJfXJtoijLH6IkkO6RdTYW6dmwH2FBm90WEsH4kk/TemzwWyDFVLBSuQ99Qpav52lEEkDeqsds
HPIn0yNsXXNuVHs3W5hpjjFxeStf+cGHrgrzNdcOoV9Bnq9aLzI4NyLqZoiiFfK8qdgtC5SEsJnt
/pBJrnvC5ZlGqGSgW4RXLh5C0b4zKG63mTOC/pz64CbwJTN86NHAmaGDLsXFt2qEsrq5A/927KB7
gvRpeaHjneR+hxdLUnxy6rJePHk2zhxke1XyIClIznzj0o+4yYj+WxpsMYl1G8zENcjJbJIZf08x
ACSU8QydOYv2Qxl9DsnwKJvpHTv3hEM6pszIFoCFE6i8BIjR3qva+hIheV/7LV/0UjFsTKAoILKx
zSN3d8UNmTMlywpdbmkD6FR74aGSLJah/F4AYa1bz+3WlD3HikCLFRG29EzeANsSHUsMpbEbn6K6
6l8Sg0dzUi5D6kI2lwwBg1Xk584V8daeAnsDrpAhRVfH8Tv9QmltUaU1myB3l+NQu/2nsjNMXa0/
T6el7yycJUQbUfgq1sIAuNaiNAlHXrom5RK5ehIdZss2G4tWx+H8KeuLVVTyqYEcTqHF/FRZJCCQ
MvHRQXLdz1dcNrPV6axq2W7Q5y/vc0DXVq5ZZTHZwOel7vyWaOjRdh8wpsXJruvd+VNbKj8YquOz
F/X++9wsQM9BVlFa54tc19kcWeepEKhfg4C3AT2YyPZll8R3LqOh3/SmdCFLFl8wtFQMKnj/eCdF
GtjbWNrk7cYtKJu2Je7XWYPwtU5ehB457Yb8pewbiFJ63MlyfO07rJZdnbywQN5rOwwOBbukrVna
bm3NEO03spXMuDNx5yasFDlX1AvMP3iEoaYzGfiirQrfan+qRV10E1w5mvOeRFPJTu2mhxqJuncA
DxwSTeY5OtlFM8BEjljj4+OS6pdjHKkRMerxUNJvvkMzZpbqe81RZk7zByy9he7J4QsxqhYnT9kA
vCskAnJshn1+yGHvMExbgtsgDcsXZ/IhnBPhNYBx9gjXIrMSqEHlJw9pk1/6AB5GN2gF3qthxeCU
xWFqo6LctJa5hraU4/K4TKo6IDQbMammoXMglgTkVlUb1gfIrN8zTsHfi93a6woxzZOv8ctRB2p1
kovHkSWD4b4nz3g1ODGNW+1cEYuOpkVqau/YOoNXrUEs55eRuuVmmGME96bTHtuzdJoxGhQ1D3dv
OZjtet7itXDMa94tOGbwwmyhmYL9C+2MMs45+oHm2htTuZckgHfA83sH+wN+jZQAZ6TETbM8kAnS
ZUp8Y38T6zYgUym/Vrjj4qhH9Hn1xY0QgddAPu6zZfEPPDrufcT459VLHSicmKU24bBgS5cYJpyl
I30xr4lCyGAMsbvLb9E1eZRhA7Vy3OAvbvh8Bmq3neFU3vtQKWAIttdNWBPbbwXjhRuCec1G5xHe
JuX6j4aYACItavkbrHgQr5jicVnAx3XhBcM5TkeQzEVqxg0zI3eDP8isdC7691al8snm+/iQapuv
UuL2zBmW+lEizUKb7vhrbhoShThUGUgN3tFqSDvFtT6rTZhjOlWlzvem8/u3JuZsqy2XBf5YoWRb
YXbkN756JYZ1UdlskhKYd0SypL89dLMfkuChu9kh/4D1oVg7CBPBcLtyDel8WDtW4vNOFfUaW+98
SkXIFZPwdDAQrpvwS4wkWIfzdzIE7llG7j1fKKbzTI/WZdFn96mwS7PBanjtFLy0nC7RwqqaSIOx
M/uawzLFS98NB77WDeWiy4h0JAr5aGcqeQkazPfXi2ewNnVUYNcXvLNIBJYI1KhNJHhQtr8dTLAu
M/Y4cPu7BhvMsbKmYJ3nAl9NP2bIZVKyTh8ShkNPfLvUW15p+310UJHjj0i2CU66XVzHyx1ZpcW6
IeSMhek8sGYubOsdlWX/AiyTQVRYNoy/Fzs8pq3TrJGJJd9RQmy9jq18S9zo/NREjb6t8IOSg+wW
Wz9ou5tqsrBqLNbgsG6x/+6KDS4AsngFZueNkxTFjZyTaz511HfXO8OFBhzOuw6f3YXBSn9c0lx8
5Univ1p52R64DqI7JVGa8FFs7N7fFs5k/gjIOUc1OrG9CpzRL9aprcCGj9M938WC4tlrP0jQyH67
EVlLLWbjpyBwBhJP6Gw0weH6qlXANI5DfgKvusqZhzxjUY3MmjVGOGE+77sneyo7gn/rRl6ssBpu
+tkGBirFaLaSrurQqJRd+ZJb9/iLQnpGv7QPkZ0WW+33qFFszfwuyoLneHCdS6prSg47YDxTOPAN
gN/vdAKnvA6X4iVtS8QiArHU0tVnUYuXoBLfLiLO51KL5hFXfbwT9aSu9SsgFE+pV0u0w91skuDZ
nfLhkfwLMsmzh5Gh6s7xMvOe1353L213ehcx2eoZkpOTW6twDU3IvHOgvPt54Z5nca0ExjK/uLnn
nKqis/ZECpf3CRk961gO+Z+BXJxdMzrWui0H4s9ZCtzESKkOdIEqWTfa6XGkBuTFgxjl02rD5aNM
mnZeYSNwfpeuoPLqtCVWBRXxKVMy2VQ4iGEcVeWm86FqJto4oCOvIoiK8ESQbPpYap8Jj9/v2yuA
WuN7JRfStt9lVNScsrwq2E6qtB8Yq6rTsADjZDqb8VODaQcNNz8mpnDvddB02xJI10akVXgiORf5
a/UD/GbnT9wWBXExewrmCFeO6zV42VPAvWSBHBqf+bAfJh8k1/5Bj/QdMlcFQRXsVGzvpgAxWkM0
2V439Xfu5zV5ANcApJaweuyhOp+9DXG9kJGT2zGoXyfDgYONYzMVrICEPVtsiNMtD+va2N5mUIGN
YV0/zZ19QBu0DiBxHOasKtaE6aA1YP8D3XViZRUaBjtlh7fMEYfFam4K1yMcar71Gubcs+2z++FH
HrpwynZen6A81ouibTQm+wSF0O5EkGTnMFD5E/GO/rOs6A3rBViSX9b2/r8vtUWFyJJ+S+pQ8oVv
zzvT7Fq7JUxyzFOqe/lbufj/Oif3v1JQhyuvboH/2PNx+Grnr+r/ZuL848/80/FB6m0UWFYQSCBy
3r+Jyg28vyC6gNFARIiSEMv5/2HiuNZf1BO+jx8DaTp6akSG/9vxEfyFf8Tii+7YeBn4P/8JJA5H
2r9TFVI0YYgAj+B6Vgjd7t9J+XPbSZ08J5o8uyJQECCOwY74P66Eheor4Qz8gDxQHCsm7fkqahAD
yollv4Xo+dAOTnTMkMc8RR4/YzOQq/pamxCP2VgFl2WxvBcl4+7MoeMy4HWzX7CN3QtKpelY8c+D
XyJ6BEmGiPBaYnp/8mlxzKprWAuBpnOeaUxREShRVj+0ymQ4hn7xjFxipCCznJtrTt9917gAI8lD
3fQpovlEh8mKQjF7LUPJsFiE8SthToAUsnKnSG1lsEi9wDySDJwBpWiW9UAnAlSMMg+dtZuR/VcX
IWayBBD9ikTr5ML+qdqrDpGeN2EldhuTb91wop7pmWIPU9ZfDEN1jHrhJkzR9bC4sG49z9NnViPi
ZiosjzYgHS4eNeluoJd9GiATnxmALNss8KtL43jdMSk6e8vxOzwWFUFN6OfoMws0KrmRlxi9/MVv
pmHfTCb6sGnvcONyqyWB422F0+R3ReG2B3l18vetvjqu++WLGS5TP5XpXV3Uhjr7eqQD/SUUpCeI
FDfSS5zrn6rqNXLLvm3Ueirz8cPqp+S1v+JIZ+Bgz1Fs4m+E65wxXnhFW6q/MZczC3B19C2DMEqx
/7nOfqBlen+TM8MlmD4zYj28XR576r4K0REp9nanSKTTttVoxwlZW9hh1iaKNjM6GeYhwhXhWkAy
qlfaLNUtg9Tyx77yPuPBdlhU1TaBTUzQCGdnDxhPsnliPVRAq0C6wqTxB2dm9bCkPWzhyXfPuNiT
TSmq/g3HZrLFsWfegiFTr2TTJZsO57DjZ/qUDaPzw/5drsitwTabmcbU4Fvm6cFxsj9pGn5KGcRn
3S64laYgJsPdlRszVtecyaxGIxj3LsFWATKU84AO/jGtUQOqpZtvpmYJ7tAX7REuvkxpZdNKBMlw
OzQOEecdOQcze6NDosL0tp11TlNWbKE3xAeoa8zAr4iHBzy29d3YjzNXqj/dgFCUH6nb+gSSLIN4
R32iXhNd5McqH8dP1rwW8I4ByUSK3KDuwvA0uk23URGbNF8+qMluHt1hKteRKYavzG2aVzm56b6t
jfuhB50cFzPg757dmJVOzQz07JVELKMAb/Ql6eBsrjzXw9yQUtEsQavv5KS6exVq/Raz3eqg9lsG
46hDS2FR/O8ycElIkuaMvFDPfkTEYANj4nS4I1KchCpSHHi9VgnxdXDs8RVvVnCDiGtmGCjqMyNO
0pr7zLlTS9iddQXjoAeNftMNARqXkEhLyHVa+1BEEjVs44K0vzhv7e/Qn/tvSJTNmRJuajcstxd7
LZ2h2A5VhRi06joShEffGl8A8lbN3mYFU6zJ3cuDDZ5XTLxzRlcRu5k8Ne41CM1U8F+dKjDbuuBi
NXHDOVgHvSU32sOGfSXb6W0PEkTtFgiJlz602ZKgtHE/Ag/AA4AjfyaGTyJQWOFeF5CYipE+qFUw
I1h1jeltz4z73fXSpCTRLjEPkxiqPwxxr1yiKnE+PQZNclXpLv2YUHF46FBzxDABXRXy4AJ5zAe7
hB6PNmKLF9si+y9v7PG9we1a3SgCW9lhihp8DbLXat+XIfQvEjnFr6RGV4mWVAfvBlkYlmUs4vfW
NbzPrefroT3GMwcjObiK5J9q2hlnmM0+dKxrzp0TiQ8/nUAY0cFCFZ3tbprOPjpo66Bo09llMGa+
jAW63S0mKtxiqNXnZd2JMWv3M6G5RKs7sn6iEaduHxkfIX4FQ/PLgs8OwZDRRnpiE+v0Tzq1xClo
l3JnSt2328Ck5EdnTTk/WUlOJJzn5OZDtYAZmKbRcq5GM3pqm4P4gNspfLadYNTJUCrsDEGUiyrM
Ac90A17BP9p2TyvQQWb6aYVfvTGu7ij7u7lYo7Qm5TSfmuJR5UH8ZsaoOxeR94PcpEXjET1602Sx
ASBZgUi/ovZ3xiqjGyPN9DmjkWbEYwb/0zMWOskEfNjR8hPacoXFYJ/YQ/AYs0cJ75M8ZnEK781m
eIoQbxdliCa3bcDuPS+iHphVMPsjeYRl9sIWYDp18Zy8Wp5iu2sKr0PKa2FBGv12/GYTg6M5Ii+K
HTdmDeCsEtzOQMRTj74Wi3Rp5FGIgue+5UF419BOnufez09kbaDlhyDCF7DG/zHvyX0e9jGC9xdD
RuA5BxeRADyyMrWt/Cp7Z0zDaw6KsLzxPVbam2Wh6Vh1JPTe4PRq3kI/K72jCjIwMjHZG/iWIhAt
69bq0LRXfHBEgLArFVbHC5RDUvxpxIBJdWqy5VIJoGOrHqvVG4W2OXGG2l+W3c9vIyFKxwI6G5Pg
awJULWB+gcwscGjz5TYfcDCXh24gt3CFnI1xpZTiA/rEdHLm0Hopq55Lb5jkPlZV9JosE9thHRUP
njsl3Wac5LBJe7c8uwVGoGuo0vjNodvfZTGkrRVZof3rMHgzEnDl1p8ir/UxgnaY8Yxq90mC2RpW
nIriF7pHUg9CBnxXJN6Vo+TEIaVCZPriS7EM0XsxDCg6sn7GfZipum32GV3ce1+2QHUqq/oOUvr+
N0wiDIjaeQweoeylZJuMJIu2Q7YYtqd1fk+yBgOuPvavbAIUz6e4L91riln6MPYp64EuHGOijNTG
zpbiF58VERnLFOrXseu5BQam+R58lse8Ta+bKLcuWxBi1145x/32QPAZEBqnEdarztg8rxfjBbfg
DIEusaIOsIOqNjK3AeHw8zaHPtJvIA/0LJlhh3Argr9ZO3kav8c+IMSS1Q82yYJ3FS2VfjXd5D/0
o4rQKSg+96ytunubnOnzAp0PoFjodY8EYunHMWQcwHTPcnZ+a4c88dDPUdDO/i16LvcKB9KcEbGc
g4PIjL2zQROxiB5ytc0Wq6eitdMrN73N7nxiKW1G85Xztdj0gQKhxBXh0VkXv514R6Iib24ta+Id
0p5WB5td+leuCvc3nHteVhJl/WvEZpz3N53TTeAFyW9iHEFZFSZ6VSwt9inYMw6/3rnki5udi1ni
o8Fbs+yzMZMHblqmZ6Vvk7VeZtYcoJPuotsYUfNp8nrmaaSh92iwVNp9snpH+V5UnftT6Kj8jk3m
3shYJL9Yl5Bpl3TMpgiMhiPhWseZUfy8+v/SDp7Vbw7L+qf/n9dG83dN56pAG/7d1/zrv/1Xahrx
6uNA+4+bxpsvJF//8t++Sv0//uX0BUVHtf+WWs4+7frn/9lA+n8FIXxxKgLb87B/0aL9E6rq/kUn
KHEtW5jD/pH8+E+oqiv/suGOsEWA0gF0+8r2/mcD6Tp/OfjubcAvTE0JeLT/Mx2k97eb9F9thOJK
ZuU/et6/cylWDpZsDIAkO8acWELEo03Vhg0qNWq4aC/3623EgBptqwBlztTdy7fc9s1pnob4WCdJ
s5vTAG53NaUQpaZgw8R5OhScJlvRxxQ7WiR2DeTDHjakHVEJxNfApLqf4cEE7qrgMXqboqLbB6CM
th2JKwdOoubONk7+lrQxZyXDY6InR6bUKO2B5ETRsVpGMD8EXG/LKm1vSoWlzUFU+hVihTkFinZm
g7AAU0fHvncTZp7e52Ve7oYZYFCtR2raMXGzpxoVHsTW0A5vkXxQ3lK49t9JEBIrIsXgPPeVQOwO
HXs+Nc2gTjOqUBxxk9jFGOT2oMT+eOwA1oRXgE2iO0FGmDv5uI4d7bEI9+PfaAsGLktGeiiyUa93
1fLBJZ1tJwZlBzvOCQcL0hmFAkOIU5d0xBHD6+4gQZl/IIZKea5az6xSB9RNLcb4JEnW++XRL6z6
Tgvg16zaMrxnm6iz2u86q/K3QM76LYHwfbBQBL8HhMWxAZYIy1Xpct0X3EpYJFT727gmvnGN7Tv7
NGB7gzWA7C/yjih4HPYgz0KUwXRGyBzz50yBS81eiHSjz08400V7AoKkv4QGLr5yPFZJouz7rbIK
YgTB/bHH1alO1sZFGEZ5Lg7VQhQnd4m9WYjf2bClxcnoO8zqEmWcR9Tg5U8z8ilsnNbVr7miY1+F
zLqTl84dAXuVg0MJvvggFZjYl9xdXh4mdyW6rGNUNum9dErQ4RoqGB83ahbetram1jUYLuIkhsre
0pp5/EjnvuUlfplsoguR2Hc21dywXAxEP20rQUwxxl3K34q/5Zh6Yt6VqR3/zNrnNaHClbQeNqIx
QOWiToE6Ns5j4HfxV2QhnVlxWvOPyXa2S6mIeE6jOcI8BKXoNoYWCTwnbp9Rl6E5XCJtqx0MsmwN
K0k9Kq9IfhhfpOsJReB2dq6APlkjJmV82/bsc8alI8wxLIw5ZKGw/sRSzF9LutgvLn8tbgxhuz9w
EEMeaRYSaK7R0MDKwlSMkVORSbXSA8iZM1J4cFNF7mkUUugC6800SO8QyXKId44IQu8+VWQcE7/R
JqgZswlNR5NC/dvSTcgnF8kwexEtrpRhvEDkr9pNiN9rMtb3OIN/Er2yLQrSJWk36Cigvgsrljf2
HCQwQosoeiym6bdjsW+ar1stD2jVwbKK/hHLnb5lPgz8x2484MhJRCRJqKdXwkmSL3Ig1LH02/yo
55gRtWOwCxR+fwXHRs5TobuS33VhsbouRzhHvJlFf6IqGuuN5Bojb8uPjN6O7WIOUSqSp8gBcOYM
OvoG3G/nm6kX3PqBSn8hqxhBQGbDzmfxe1l0Mt6rChF6P8vyPouu676kFbDwPHv2PjE6uhM7exeF
eblY9W3Bh0TPWief/JDywHzbuu8ym2rWiz4pkfW2qLR/uwwFiXMGr7wawuK2n135GXoJEuUKTTjW
EjCy6x6L9FYHnD1UlvkA5g+e8npwpDzS/NU3tPi62ITB9VPrAye+zbJgOsw+WYFsOSy9RUET37IF
LYI1RrGmIMkr6PS12UbVrr3oxYcii6+oix7rpXiYq2pcJ9OkV4MHcVuKcAYfL41+9iVy7FIXqPw9
T/2undSjMVrmrTUYa+961H/kqyKeIEd1jfMiJ1ORDWkhyZKQTTNueNTbLZJ/F6g1bXrTe+LGTybv
o0i6AjBd6rXYiSiNcnKBL4Jz71xavn0XwanepDIeNlbddo+Sc/5/MXdmS3Uj655/lXoB7ZBSU+qy
1yAtYIEBYwr7RgG20TylZj39+Wm5ercBbzgnoqOjL6rCDttoyvzyG/7DdRMNISixiunR0OMz44yx
de30VnZntHg/GC7APDp72bDvwfdfLMWUHrB5SA7o6aJGZkXaee3F5GmjKAHeTe0EFWQs0ssIBACM
R3NcniIN/cc0K5LbAsm8M+qvG29hZLgjWtKno6QTXzm3ARmqDFyibc/OzaKTWoNuHxvg2npxLjuY
Ip+ssJvu06mKnyHLRbekd+GdqGlPsjtG7ykaWxQvW2VdoY2mHseicP7uk1TtSJLllo5rcQD7QjcP
X09Qqw7cegSOR/emQD74yIzH2eXmMh4HpVl0HWNXbKzUCM+jCI7Ngn4shUyS+BFuyGedNkS0Tw08
h8BP5Le22xZ7RKpiA1xYrH7qNj2jK+EOyyPgYYAMHS1KgbZfZW+pU6djDAkD0+eQ6p70/bjIYviK
G0cKnlOnfqBPHMCdQDB6bY+hcxuGGb4oVnneZGZ9taBXg8cuI8Wf5lCtymiEX+r6CmCCXDBQ6GX7
PVwkthlLKfwBIPf5Ipf+ZyEJyZXRDp9VxDG0YfqVBaYbyXMUkbNHkXhozJaeiD5FgCNov+DM4Dc2
oMEItVjwjRZ0pBZ1sAuAycbFUOjjztMA0dVmmgSzVRHpNP7NGWTw7IhS+HSdgmMGBK+vkkKy4W12
zRfEfNW24DjZRiizH3BmbW9HWy0grUP3DkbtgB/xaB6WAmdkiZrVhdScq1g38HQcNItkoMWG2k0d
9+hxrj79v03jX2T1KPb/M07aYSbw4jf7kwzXTf9Tzbc/2z7/VQHgpbP+zf/uH/71878n5mWwOt7N
0f9X+eOxeCz/eix//HVF4Hl6VH+dtTm/bX/P1V3vn5/0K1v3TNzYdYS0DLRHXSY0iHv8ytY98m7Y
ZmwjJjuuTVr473GPgfkQkg6e5zAQcHWsAv6drZP8k1s7COsYtmDq4/yPsnXjlQ0P3QMkTZgeYTC0
erx7ryyGzCHEEyiLVCAZQ2408kogiQ0AvdijD91wHk5XTtsz0RTU8jAnflWElG18pj9IR/2HG7BM
DzqR6TJ3eqmeITKjlhBTVHDKo8wFO+vagO9iJuE+XjdAH4ZI/3rdeR+vAAaD+/it0vrDLaz6HP+n
XnFPrwD7BxTTbMomJm8v76C1EqHyAr9g1VP6Y/p0R2fzKmnK4/vXea0s9c+FHC5jucDTzVeP6iB7
0AHIhtSLsDACWJ3nI7j4UDUFGOnZS7Zo3GM47ZCFgcb0tm6ol0fI4zd2uYpIQduEUmuGj21qj3s1
Cf3WzLDGWRcdbMdJoYhO5w0FQbwwEVjZZJnl7sEWg+Pshw5qZIR/VC+uGy0GVoKyx2ZunK9t2J7p
qsX/JmmI5SUJpibqOWjtJb6cwy9YzK8t++WuMqTtW9M4XcHhfjbMJdu3Q/6Ecqnc5Sok5no/h7i4
NRf37/ff3Go78voTsTpQx+NRcAthzb9Qc2lb5vFVMqkgHulLpXbxVNa4nVPqcmuhYo615M+dgwLi
4mVPhG8Dg1OKGLiQnM4VogiyxAN9oosYjsn9AEJ9+/4tvhKU49tyMR3+heHgbGnJdZH9pjfjLqWe
w5NCbc1EaRQPzq+4zO2kpTpqN4Ene4yRrtsM3gfaRGJ99JerlxYADXIKe3EKIy8vzPjIrWEepgHa
vPlednl65krA1EJgjx6ZLaMdF591kFjgr+AlwFOEWeHKkjWXT2Kf0w7kMPRAhbLtaTbgZxkiHVA1
4xzk0DeRShaYa80aafj770zQqHh97w4dCU+y8Zhs6692nt570CvdGA6+Icpdo9k2vOLVImogf4e4
vs/cLg86mpFXsMbhUxtnYwaVYuUPh4Vz9uvTWqBC7KMDZ38jWyyCYG+0OxdqMRBtk8mluXx//77f
fmvLQeXLQXNHMLpcOzO/f+uOfFMHTZcHo6ZM+p4ETql72a8XrRw0pZlWU7ZaufgohPzhhQlERBFE
tA0dGMHLK/eiCMfeU3kQDm1NRupJ1HYo+95/Pk6kN5/FpMGB8xgPR0x8eZUS+LCpNXkexLNbBq5q
snMq3185xH8M/AiQ/eEyNLEEzU4Dq0vx6uvTmIEnnQ55UIn8GdA5+BqnhYsalSYQq9W/y9NAgYYD
1X9pLNl5YefPBh7SN/WS7sETxexoHKKMtUeA9J5GDwCJgrxlkWfpiMGtriVor8o7DRkGHxGnKzHN
CoxZL3HEQrRgoFL0NXOkuwC0YI+4QqBTHKMZO4lt0mCEWSX8NXyFjSNWdlDUeloLjL0Jlg2i0GgL
ITMP2h72PH2Ik0tfTYqI4zhjmdhDM1aI9n7qZLsRq0Nk2KVPxZI8wbi/KeBtnofIJjIuTZ8pNPEw
g0q00b3yoOGWDCtZ93yI28/wziXuZRwLDVhBcG0Y0jA0pL6JwIIOdf7kDKxBK4u+NEu9+EPu4S7f
swK7jPs2b9Aq0g5jjFSlKboHA6YyBD8OmHnOUIeZbFjempK7aUIIJltpTbmXWo+GPnNyCDfbrd5d
aOzhl9w0ZKRO3mwxlPsGtwaF774Qt0NFtZUmC7nC4mgIYaXPRsxDDyii7wra9UijdwhqZD8xAwf6
auZH6CYDHDXOlrGv2z2uLMYOMdxuWyim1pQ3OytU3taLTblDsSzc9lYb+8SyMshALtMeLTeQUBgy
tiQJ+UzjrbCKo53Xn1PDu2taqFVNj1BLFso44FgxOfsGzKqRyN6Urbp1kgWJKPQpyIGC0C2fmCyp
s7avsd5z83bvTRECBjPBUjWpA9fW8ZsmfwYhjcJuM1w03UC9lz1jJOAFUzu3u8jiQdE1sDdIL4Ym
KxCAodwJ3b1CtpMGUsMZkJn444m+oZlVs86r9VTH4Bu+mMGl0I54hh/OiuXL0sx4thH72eIkZ98P
Gd3AknEDTTGoS1MYPWMcwCKgy4aU8ijBwVXHiXJ+nVsl23wpnuic5p967Cq3Dmiez4gr+EsaPzmm
Xh3iWafVRjWhdznPSHp6dLBHxVmVD0PyctU6NNgyg8PjtHbnkWXDpEug15Aj3B4nTxLJAnywzRtT
5l4AkepJ6kOKOXvyZHRsjdPCVWh2AFOeEP2CuWoUTjALeVd75FoxUOBfW6BghUHBvGnRYIDPxbEO
UGa5LCc+Vp+sCZHGz0MUiqlUzAoCwQRpXWe71H2lb4QY4uOoo6DPqCvZ1pJFW3Xg29dNx+2SaPXl
4qcaZxpWvuoCZe32bwwVPb/vdOJ1PbHV3Li+rDyvoU/Ct3MZqu3xWjozEIPZ2QUDzqTz0m06Dcdq
hJ6SZmHqr2zSTUEA06D7bjwXP8SF52DpZr8+cKHbNyJvHtBsQoJuSp8bh7uGGoKsFAusd7PnbiJD
kQORoEwjLtDST+5WO8PamVNGrcBq+5GXSDFAygZfAUi1B8bINg7SFnBrKpntkLuTdC+MbO8s9YMt
UH1ZTydP5yKQyTwfNFp4DqjledbD8FqklY/yV7ZNANbuVVvW0EMF4iXejzInmJiClVuSF27aNvnS
tuxj0PUP9kCspZHPC2ECqtz8qSMFXMPZXPIiYtRJT0Gptwkvcdc+IObFwdg7V6JyEB/K7RvqHfAB
EKWAYKZPs7Z6l6BlvwEi+U+eFq8Ji5OY2n49dhBcuDo9IQr3z+uWaLAwXo8CZho3Xc2Nnb5BLbyr
pNDGjV6G+iYbj6hHYApWrsumRBcuFHaxrww4DqllHG2F/WId5XsF0xX6AYvxFOkkze2tHcu7araJ
qM6i0Xr0xk8tipb7SWP/puzM/agt/CtpaYc8a8Pzbv06ExZTW3upjkuEZZGdsg+nepnOT5EYhVMS
MSeCwJhgwMgZj0nmIu/cvF47z6v2sVrk5MPVWLMYPkCPArqfVD0lP62hq8rTs5200SDwUF3Zsob5
8eu5gsQpVPM1v1/hO4YK92iSzIEZ4piRzbzIdYVNAGM2cU0lQaTxh4VPNVYsOuUReHLwuFDjiT5y
4NOYwLhPX5ch5wNDEQYaMVGfQq0McBYaSKopXE7xF37mSjgDLFhmhrnRvKo6NGkLX5sIoDwuEMWs
alANJGRLdnQc7lo0hJu0phN6SodpQOX7fkTMQgvz+QsKFdXBXSUpTHzqULnInk5rpeyKJxolUF2m
u1BHqwB8DNSSgVe9njahR1zMOrYAELbscnJxqHaQVdhYA812LPyyDTS3ftPXZePTdEKAw0EebsSo
AdLemp/brp82TXzI64oDb+6aK6Jkc5FYgO6sERmv1i4c3K3jaQfU2POzflzlA7xwh2CctUELeB6R
uLP1g8L56AkDsx7zAsNK/AHK/waJjzbwwGVQGyTPVVM94InQYZXTFN81mEefcaqrL/QyQyWx7j6n
yCEGlGIJ1Cag0bplQCgvkC3JXDPBpMAId7h36Icob3x7oZIbqmhNDeqhOlN2DM+gLxhxLVCQrJEe
WrY2zSEFQoGMyZObRV2ZRmz5rjXhoetFT72Wwzdzmf8PGRMjwSzAz0Z9uVgU26kuCfZrJVq5dbYD
mM//JARh2x7jg6cVzVVi57S28WXdItTb7VGtAnYHJAZ0S2SRozQoghUY35Yzb2wQ6meKxsG+GwBG
Gk1Jbx6Jgz3u72ed1zzkXkETcqWgDaYzXg7mynBEjAaWFFzkJLVCLo/AXdnxwyyj52cv2A4khtH7
qrfPMQr+FuXR+DPrVIwGvwzBZYRwQ4XzvXZXO+UZTROSZ82ICVpASOCXA4zSmi7fshrUJkXxBhta
HZEoqwIgH4oEanxiAgpARs5sRx0ZJwieunOtjdlWUwSAFpZsxAgAkjXfNIovtVFdJBXxF842IKvx
XDm53EgIL4Ry7WftsPjcUWSwvxnoADh6RD5Dsp4M+qeLdRNlKcYySj8qDTxrGREy9bRvd7AytZWn
AM58Kti1a+WzgGeCtUNYwsnu2ZgqD80i8icDSY9dVcbzF7OzmvULL9sx5wRCVip8HlOtgr4g8/uy
6a0La9EfBkGo0Iz2oQzpwhRZo75HCwRbTuJ+vzguwKKKJDgGvOiPGRmTvkrkbFINdOQpjltahlIG
5xxUhC1Q526vDXBO+1rxr9amg+2R3MF3yS4lYHcOGePGnKQCmAAxQSFttYWmzTgo8gJrHJ8gR8kg
K4ebWLJiQo/pHAhXgiZHwXqfg9RvDBokQesYlIWc1huPNLs34qfMrh70DAbCYOs3LawQkB/Ya41x
O52fPLQTfWVBudF1mY9H1Be/UUA2vj7Y6qLVhfrSa9lXsF5XUYeHhpg95L8JamJMs8sUF8e9JKuC
dtqRXa/hdGEgdYlwT7YbZFf7oy3v8Nd9qufiSIIBkQWQIVmgCVyUvEYzvCNUIYe6EUWlTozJJgc/
jK7BfhBYfXci51kTBYd4TONrXRn119MUFCkoBEaxIc4tVlidsxp6TVYkWLxTmI28Z8uV95VZqotI
S8a7AuDNpkMPbyfW/lqCd8QIxns7S+Ja2JLnZE08XWmaCdTa8dYgXZA4DUNN7t12yGMwPaXQGWpo
EACVKlUdsPYMQr1vzwwPG2Ytfo447ZGgYCZb2le4XOi704mOREPCGZE+NetajVgmVyi7UeWRE1Bc
M9ozZ22vccMMEzgzy7nKi81ateDbMW1g5QLljtRDVXD0DAD0PkU1W0rYOh+77AAn9nN4PtPzIdfJ
kUHAJO226YdkWyDFo0X6sJ3cmOyOin5/OuVUB0w4QZxt61mzhATtGccIaxoIiazhKTaXb4Xpxj9U
MkG1ha1BBwSKB1q0DJ01VpM3h+FjPrb8FFU864uuPyEnVx5zTr3T6qfe3Hfg1M8pVp9pQvBUuXMr
pyTAJvemxKL40IacXCkKIGsvzbaW5tBH3nBpw8bAoW49A1cH6r4Sw7YlhyIoRPWN8sqCw8yr4UaB
LkDC72pOCGP0S7M9EDxnm9ndudYvCRG3vpjFsuythsvPuSRftUiwEk18ytVQ4DeLCpAWjwaiDXSl
WO0cceAkt0Np3ZzOXm9in8ZWePd+d8H+U3sBAIPQDWAnuo6H74v2yZDCsIvSOQuQDKIQxy1wY3fd
QwNCZJ/qxeKjsYSheM9X7pZ88WNR9ISa+t4GFdjUd7pMDPYwhe6aZvSursFUc++yIbrWxbRszcLV
DiJX/S4e9XJbj8O1U2gM/2VHAtxFX0691lONhOXCD8TC4mdnQrjI7pwbI1vK3ah1xlHAXT536qk4
TppBQof4EauBGgjsbkK9lAnqa3uV+dGRtlmLsB557dte/sCOQV2U6OaApVuzwHg1Q6fm3dmRDM8y
w5g+aD4af2qlQP3QAbkg8O69VrtO8yQuQLFmQdhSU6LvFJ63iHYdHMihTpGh+3sKvHRIwbWy3Qxs
RD/oov+hKSY9hhnAh9AeoE/78quaUjZY4GR9kLotUnFiiQ8tiFw/xlN0k2kp9qAORHPUg8wP2lUn
t+RXLVDKd09aIHAt4EevLs3ONvok8wAZw4TYIKHm7sCZGLfJiDWUtdT1t15Pw324StPBIL+uhmL4
7NUiYJ5uPLy/ut92qi2+AFYpJh4SLO9XfeBe9DBLqjELrDUIrA0DBOlJoeH075Vt3SQR0fX9S66P
9/rxcYMBHA6ryCDxfvXm0eig3Az7AKiP3OfNLPdNxK8Qg7ubWnQRhhihxHJU+QEFhOLw/tX/sJsZ
ZdCg9SRfn1HWy6sXvFQTWFMXNJJkLKOhswV00H6wwv/wWukyC9tBo/4PAwBOU2EzJeuCxUgs6JQY
dKt0+oYCwFXr5V/nDrT5+8/12s6Bjj7NT2i/aP9DrEIS/+WDNaWKSEuKLoiStAUQS8M86Sx1Rkig
lTPKO0iD2O/qdM+EEz0VUz4Hw4RyG7qt/TYfkh9Lfv/+PcH/evOlmSM6No4EFk3gV4urXgfHHlj7
IM3Sb1WNWcSv5DdLyfHyqfnAEOC16wyvADMA10XaXkhvHUS+fAW9cDUnLLM2kIl7pbB82JUaeicV
xJ2tTta8MQbE2fP0S60XZ7nufoGioG2GZLwEb/ejkxgwLqimf2CGs05lX70G2/ZAnrDU2dogF1/e
Fiyreo4A+gSFN9CnyUme8TWhlYNV5qYX4gwxgWNMk+xvs6trv634RFj70NLVqgdDTTSmyOMQqxVi
A3sSXoRjXo1GB8I9Tb877cHu9Gm3WKQgnXtmtuaNIMfpI2AGRdSnYBGjfQzRcutiyL1FWmyXr4PR
DNzaRug5vIKiQ+gAxAxoMkANeKIVWz3UUGddW1nrZPF0sAEoVmfvrxDx9t2sk2Swn5jaY2TzelLm
gUzvKAzrAN4z9Aob0UC3wzQuHwv6Ym6Dd2aMYeTUFehLDXDT18ektbpduVUkhC6t2pCTbkEb7rzW
e21v60yJhjVvXjKy0haPI1gBKMMrSSc0Kj6MZ8bbkZZrSx1FatN2GPfp6zP+Nkujl0GcVySbJKUt
zprI1dJTQ6PGVQ8IViCu4BRHiVApKvvoS2h54qM4Wn8QVtfN9DKson+KbyCmHwj7gXV5eRcF4iv1
4EZNADr5XIy8GMFKQA7b+eBC4m0IZXQIF9BlCO0KSOsvr8QUJGzgldRBWNIVTMl7cHZafGzey+d8
aelwuHSlkrW7DM0PJ6VMcTO9N8OXwtJirOMnQQmPHqU4ugX1XkYJyPvN9tVaM5YU7/S3j8pk6okH
3XLQQPZ9MMv700djgMcA1HaJGm+G2yWVq4BEUAdxixK4yGH8KVQUt0VL1jkVU4M4YP9jrZfmjPZT
38TPcyE/iFhvA6QLLIJ5oilM6+2cGGJT69YGOhS6Vf00PfS7eQ1cLFdIscwfXU28TbtcMNg4ugHH
NnT0tF9+OBMxfUzBRc38coz8rIaRto4lUehAvMiIbBq4JNRLx5ADzyAApUv1UE1VdukUJPeWHj3V
0pgvc6tZcDHCfDazMirzYtXMREL/ElOVD2xz3p6j3LG9Dopd5NOBkby8Y2VPWDJNbC1Xm5Ogautu
pwEw3vc69ROtbH036PkHQ8s/JPxcjRWhgzgmbL/eSTmpA4IbogrClMZmg3YihfgkjmllTYe46Oin
RoCvjaw/a2lPXSBheXPqGdJv1/ZoP6KXX9JCCBkU7ToISTRCTeOc1orhw6ja1yYlJobK2c60uwcY
bHTT155IaVA4CcbPfueu0Syx6deu4xdL9MlNRkW1LSozPkBgtYIoQ84jCc0veYNYnaEx1KshOSHj
WNR+7K7JfDh6gb1OKAHY3yDR16KvT9+nWh1FmbkhnZI+O0nH5SYE2ozwm6mhd1XX7YggFcvwg1D/
p7DhwNI2eLlwxa3X2YDEDFpZhI1o7uLrrGCMaVC++MJGpY/GcsUZSJGbeOKJtjndbJsPXY6N3I29
yKFhqfHcnekRnWJ9IUZGo3NS0zNtof12nfh6Gm1atYH5B9Na9KoV3JCUj/D+k6yL7mWklcRXkldA
MboA+fdqUUYWI1jQogE4XiSaUZjeoRjNlsB1GBcdDy6qXIqvFtC3HbzJ7IMz03r7IqWwECUDlgMc
yngNQfLkBM9rKqtAz5miVUJN10ZGv1/mdMLNxrPuyxodM7jM2VlvsEcyXEK3k0YfO1l/ZWdls+t1
vFwicJsBZxcTJZcBkANqVzd69CCrBxi7uBms8wdaG4ZGny+cUqT4Y/Vg1+s0wKbJntKUDPRi7fFN
azsXtO2Ngit9r+fQR3XvCME+QWVosf15heXg3PvMfww9EKz6abVpHpRIVAaZy7jx/Y/0h8xCCrJv
aXgevkq2s77F307lgVldmY5xFTQMKU4DgsJaR8IGE6E6YRsuXT5u0ME/m3RQ/8tqZB8m9wwPUBpc
xzCL3oPtUlhzcFrf5Gt8a5w7+A5QXrsaCeFy1UZjFuHqxRy8f/dv454U2DPBjAHh5b2pkfpOA7hN
4yXQpLWaQjA3IVRkM+3IUzcqD4sPot6b5BmGPXHApChD5YGDfb2l395XbEC1VBmVIK1t2P915wKm
5Tg+zWLa0+ftGQoNxBeQHIBG+nUMOHQNZtPwEPeqUdneBsyyclE+Ch6vD8rTzdnktey3FTW0/vlv
N+fMcPs0IOJBEjeolynuYSaN6Ncpa76+lfdf/x8ut25xkEqmQTHx5tjJahsNuCoLRntdtW5xnPEB
J9CwdqgdP6qI5ess2CXGEVFAdIK1M6gcXz5erAamjUhTBXEc20cPQg+xUKHQYnk+oyYw2yPs3H1S
QgNAbcM+JDaS64ahlVdWZbl/j1bhXadDfwC0/glU7rRvnA5e+4hy6Mge3dFdaS9ypLUDb5wdZDHL
5FiaCEWFQ8F0c+lK5E354cmgnHV2fZPQDj9L+9LAABG9Kq0SxS6VGP9Rw1gxftfJiFY4+tG6GQ/o
D48+Hclmr6LGCgoRmedgOSAC9tmndtatLWWbGbgCPoBlqOToNFoKRSnDTpI62Yf4j9AkZPNdH/MH
sdCejBUQiHNcfzOTqPlFHqY7F2bnZVgNA21DtNx7cm4cGJhT78qsMM8BqNrgwDIv3TlFU/plbSXI
2CoklwqrzOiShSbQ6EYevIR70OoQwLb2ue6sT1GMxyWo5/ZCOtpC+2cxvkGCRuvbzewPNpr5OlF3
BQBxkFiCchUYnnzVT/RQJPK0nFMeBIU8nOoeMwc1UrY6k21yqZUT+6lumhJpYayxzWW29sDi+YAV
Ip04nDvML+Bbb1zlQpXM4++5SE1fgo7ccDI4tJQGaz9rEtE3AiTKuar0GSJY27Ur4Utz0e4wB7KO
3vrj06r71MXiznZBm4yTA5LE7s19r4oS+Z9WftBwen14AftjQ7GDyWMINPqrpU7kNGyzyaQfqyVQ
MfLQTGLf372vg+fpEi4IQ7xnIbXqr14wVRjKqE4kAQyk9a4aaL8OaE3vshoB4rYzG94NQtTvX/R1
UsBFiZ0WyQ31BGHjVYSKUGtLnVi5flO5zZ7hl9rWSCIxdsswEzEZ6Wmm3Z5VSg9RHM/aD9pab1qq
rsk5B86PBJ5+Kh2XlyFkxsluSFcJzd6pNebyWMvUwlzQ4lovGNreWe11MiDa3dF2yILccoYv77+C
EwLu98TodA+0yNELgPbrrQDx36M020a5AnEBP3UybTfMTXsoLFNRiOstkhFD4m2TQm8f4W+EV7xI
66qaQJ2WnZCftcxddjEKGNt2tFIUEBb5oLeCV9m0ZHdx7RdZrG5HXDrPbOXyOF3sHpvGco5uPTb3
IgKVsJmwtw9Gr7uGAlFv4kHLP0i+bMEzvHhGElhapo5pmjSuOZtfPuOcdMhNcoT6PbvqOJpq8tGF
N7Yesrbnp4fwsJq81rEKPrbod28ZPOKft+jLLjfAjiykYDuTXsTWjLFn8TCm2bloZrKv9fYMUuFz
DRbjoA0OEDJkFHdJZN5kAieqWiXD+bLELbqbjgIBsMjAmdyBqXa7R7gauzCsAvaQvxYQPtU6Yy81
v6jFgs60jWJbPPmZatorFJhRfXMGIBZxdDtrtrZ1wjG/npf6flE4zai4P7dHxC8XS8/hxcfDpUjc
7kGryh/vLxnzzUnL66QJD6bSpRWMy8fL11l7XpggtO35UabonfSa2uKBdkyi8XNRWCEuCpbhL52B
XqQzh1tBx2ub2rU8ZDJ3N6iBp1tUeKFBemyztMSnvski/bGZU5fxsrdc8FOc4zAgDzlpVnmgkdRj
SgCDJdOH7wss2QuqPH2rd0D27K61/EZALyuUUFvNqe77fO79YdLuChrSu2xRH2U2J5rxywVlUHOz
YxHdYgMbrxZUis2LQzvF9lHI7z9J0N/fxDQyBOPGQ05QKfZ9JbugG6HdmlqhAcRpYih8nTzMVlKj
sx32myKvii9JtMI7ErZdtrQ2nFE71Xwx1ixMJ8JDCXDcTleskbmrUlxgZLrtdWnsZ9UH0xzjmyes
z+NgPliakW9mz/0cxskPah3IlsynLopOcw8okQyXUZnI6458ch/nstl7Q045XsY17qhTFzj0BgKL
kZ/PYJKFPnBJaM7mBz2cP60dJhcWTW9i35ukcJ7QnpjWtYNZ8DOECHm97hX0anG1MKLhgzau++bk
svhEJgg1OrnCc1+DmYueXpXed0RY4FS7lDn0A8Cy+KJeSmOrQ6XzTT1Mr2Kniy+EVAQ8RfpljLz0
aWjI4NGk2DJN/HvwQizOnMtwsVvfAOUzOec4n1e7ZmZfDymQV/7utiYn3Gke61KlHB8okmk+aftz
1SLSKirAfAjxDD+NCk/p3mQP1BSFx7TVnX0WmZEfA4n/MqLHfsvAP9whlDbc1EmyICMDTiOzDFpc
DqZPkUZpA5jLQ0LcuelgHhy8bCZyLF5/WTile1QQQC5HnbCMbimu4OvtMDHN10R8+IKaprZrB44Z
LcZCEz0iN/WrBh5l02npldCrVcyj1L+hwJQDkTEYZ8dxpfmeKlZ93Ujz8VQjGLmGs4/pBZGBsiGW
Dw7oP6wWFgm9mBWPvp6SLyNN6zh5VkSgYqUClIPMNk41tc3hVFkVAsxsiPdD29vrMVUEkU6KRaGO
qtbL6zlZCTJ4qWw/LwoSkJrdAGwO9n6ayEO82M0Hu8F4m1hSttk8m0HByzDPW+/otyJJAm9rRBRZ
Pjgmc5/MIEMNQzrHpGAQVS446E6r2k7UOn5d9Qr9McKFk2GzUEHq3rooCm2t0Q23E5UzelocVPrA
p9YrC9l+1+hQmORRsJRSt0VLuLbL9XC3cXSwlyS/tsvqcV7DSFTaIYhrFp1j5I/gFxtkP0GFpojn
7SJ6k3eV5LBbHHmJTUHmM2V4bipsW5bRfs7c/FHE3Lumd5M/y3C5oK8l9ka/inxV6q5dWOuGRuQ/
Ha2IAqutklH8AKLM3KMVt9wYgHzBiLCbPI9TMmYJXlRxrl+MndUFlbOepkUGGLwmL4Ffz1Fb9MtG
X/fqLIgfqujnJ/wNgTkNrPOlYYlnSrUHALqcPVgX7Nqsbu6TJNN83puJPxc3VLsuCrFY/8KhjJkC
zM30z5/mrPdk7jVfuXivokAzItUroMNOQAs283rqprFozywEmNgshIsESemzqZsWXuLUnsWdLi+N
hgF+Dy33zOsieWhddmgZ81f0iAyiDL0OyQfA32C+4YJHrcKaChQREkCIsq6PqdlGejVoy7KrB6Pd
93PlBNCovDNRJLy73JZBvjhfnNn9XoDX3Wa5Jc7YncMRTg12HCO7JrJnGQwN2rUyIY0+bXfP4fWB
NOUKGqdA7ZHpxNDSt7FndhTtfI7T7vq/LdT5H5VZ/j+kdBpsXYLEfxZduXz8Ec+Pf12rxx8/2/h3
Duc///QXg1OKf0lSCQceHc1J2vzkVP/orVj/oprS9TUoCckM/t8ETuH8C4YxFBpqCB3K4Hq4/W+9
TuNfOgkaYG3kI2AuePJ/IrfCnP1VeUaKg2jLOqeiBlyP1FdhCjCgNy0kKP6U97FFQhLFgdGq+JOm
pfo9KkoGsJlIIv6P8sQxwYrSOJclusxyTNLPpSWST6oZomYD48vChTPz7haQlYyjqkg4xxD76fge
rHo4I+pSyfsh5LgTDE93k2bqwB7z2waa6Bdivo37ez98qkv9nqYyBl91Od4ldl3cRUtZ/uhRHf2k
9CI9CKuW5w7JN97kRX9dZBMJD9qmU7XF8ZFuFN4SC5i4GdsXe24xKOjK5ULqxohYcS/nGw/nWrTc
EievzoVqbsvJKZbbAXC0ebZ6u3yu4XkPbFI1fC6MCnG1xRrxhwUjhqmttDi8z9CuHpoN9I/6h6bJ
nrDRAHrcmIUedcd+Kj3vfAhJtPf0WoW6gS1T/7CUVSUBY7VswIgt8n7gRzU9LcZYIe6rMAsB+GVm
2ygdKdsSD67WTnMoNz7RsSlXDzB7eO5WU5arKS6ab0ysCN6OKDamCuWNsGY7GNP0LKZeQjqAva8H
KI86T+BKreHMdBhGbppQNZg6xI6OEMdUWztnwCrFSCPG8qGB8CpWJfqd1VbJVzTeoh99o6nvk966
V4WL/RZil7gJhPEIMNcu6hEfeKJbGYUjAyhbFQFvBcPOzkZMLW+hLKLGXC8HFKNRbDC66GjmWpF9
W1gctyioaozN9VI/h0GUoYuSi223RJhR1+EcbwBWRMyde4CMeeSgjmiWRDgLe8EgxRzgXKvT6Egz
6Tt+bRrVJsXGLikqCP5JlH6WbRdhgblk9Ld57h6LnW1KLylGGmKqHrHnCDdt0pvPUV7Ivy1VsMgN
vc3Mb3HtYl1c57Bj++nJNOCIeNEARWtCoxp5A6wQ06WLdx0+ghdOV9yu9HwmRio+2vaMKTe9kK9K
5cllNCYtCuXzEgdN58rvqoBDASNHyx8GNfWo9Agb/WYniSZG7RZxfwMOIc62eZpPcqvjE12ft6Wp
BdAyG0byqFAcUeBMdmlZ3soUJHFSGVYTWGmHnZPp3eWWNXxVFp4Xej2w3hFcsePtMLQ0eVAJkiZg
6WJ5RDu2j//u9SpOtskUYwtR4oeGVBzqSuOZjgLSsBn7BQenqtCT8gyMB8ZKqBjFD+2YTBiPGFFX
+RUTlenYkHP+F3XnsSM5smbpV2n0ngUKo1r0xrUIrSM2RIhMatKMykg+/Xz0W5ipW9O4jd400JtC
FbIiwyOcbvaLc74TbpJcK702A9tJduCaoMSjHLJuWxpCfyW9xnvH29swIg5i38A0VfbilR5UGTeM
dZNmB2s06XeImQmQFkNrT1hFtOPu9DQCxc7w/+QIJCrySlek1FXjjVBEbFxHA3Hl6GIR/z3CnhTV
QxLoHJKKH1n6tePpwuDkF/m4ixgL1etUJ6ZcoyQnQl0CXjmAqOuezKxwj4HLOPAxb2tEUClE+uyX
HiZ5NRQ15AzHlWzhMNAUL8yGEXKKOssJte3CZutE2Ihhe6OU3cQu/i8epEVT3pIUA/ATwf2wKTEZ
NyEE79JzdLwFCZVjnQbtTzsHJGplhY24ZypT3VSV6/54Bn66A6VlyNhUuM0X4PoGSmKSqwVuh1Qt
5Y84JEb7mQxi61kJsC4gMCyxg50TH1yTMPt1Ekh/7ROOjAADbrO9idwyQw+fALNdcUD67boHS1sT
o0SShsX8Frl/gvMLNXFeIWWvGv2OUSK4HjDZvdZ+NpGX4+rppkd7fqoah6VEI+W45RyiLBvJpDt4
VofuPlThHeQftFVBhoSWKL3xngSbCTdzZT9A+SE1VXcuoI6c3coRFQPGXFmM1tFSU3ruaLHhXjXq
yaps57XsPL2zUCGs5ir0jn2qY8IduCJLnDVoaMd4KNYOAuFsG6cGEOQYIMfenPrwStadwaKgdXK4
oQwcElFJstHr/tOEFfKRaku8tImVH71+gBDSDNEDt2Ua7JXltxjXs/FLdan4sVnUP+mm1LvBrR4J
DkJIsWQ1tttkqB+zXlDcEfUhT0rlnLyBBZnQKpWzKdsB3ki1+BvYrhK9R65ZmuyCYoD7S/LYO7Uy
b2vfVu05Z7vym/FVT0RoLRD+hOYh67ryw/dL2MK1a9r6YNrMhIuhQDtkF/WhJJpySx+lb1zg1fXC
NLOy3WTxA3dmbP2SVPpXfZQ5mBiq2JJX0HFnauZmrp9VoRndkMHL3VUNUhyl6Icz+m4gijWsJReC
CtHhxCGL+6GfHNZueXhbNez9oRUGyPur5momWPI9G1xoRxoqzwlqTHwuCbbitcDqeXCdkSYlxTYG
DHQIb3kt3UepQ/Mlt1qP2DZdzw+2TyJxCikMeqPn71o/+0WnUTyTBJBtdVSm3Q3vXvWOZJoe3u2M
fdZ07r4m12BDCt4P8VPzXUKHcUPlQvYgcue3ySJzCStuSmZRLRKW+j0ZpmE98HnziSexzNS7N8GY
JqsSScy91RuzfKzawjjZom4+bAv31zYWiKJXEW4btt8N3QJczbb7wscpPtpADvdjEYJvgWeWv9U6
juPbSXQFH8ZMVF/kxXbfkbPQ/duxboxTy2oPUbWZhdmO2CYf2vnU4lhyC/8kg85IAEjW/HNK4Bqt
+ds4zEzD94dNU6cVDT0EhlUedZjhMhu7sWZXRD6BY8Ggaqtu23VgbRFquSVtRayIXQOhvJ9m3f12
aetgvQ78N5ui/rdLSM0RPLC80l7jn8gMk/d5XbPIabHAJxuXKfZzUbH7SFTZntOEQG7Ti7xT2Pj8
RSyPIKRaRZGQa4WrZT3xyyExMB94hUPCHy5xUOGhyco228nJmT9VSKbaVo3EhbP1jb47dpli27ZD
RRpJIFQCpmtK8jvLwEXBG48yzubLqzVBaiB2S7+tbtlXzA8UpslmTGMb2m0axGwW+mLmYTWieI/g
rv4I8x7RmutUejcaNKmEsw5kscEwWwKhvZi8t6b6zCewAQJIyKfT9+2W+CWMV1jzonNcK8tFxeHm
R5+XtIXYM0+kXJv1axfE6huGFqGwTg1yME3cwcByVHvwuafxqmll9VSH6CSYOtXuTR0Ahl9rmbbH
Ss10X7aI6ztO/WnTMDyfDxQ7tVwREBs/A51dzh3NMdnacOW9MiS6pkH/x5YfmB6JaOOkPoI046qB
PD/fNoQqi43sx/6z62p3iy2+rcH/5PmtA5xEEHJaWvk6mYRpIvaHntc1Vi/WbWDOz/HchU+Q5/KA
Jj6cbwjBMw9VPVbDZsRy+wb7ZUge8buHd0ossS4cMMFPR23ZraAQTxHzp1HcVfHknpKixu2VloxC
ndoxOtI/ErjRMb+zg5mGwx6hPgtc12r8e+hlhKUFlbYfPW6djfTinvjLLn10MPje6Smmbktc1d4X
ducOOzNkPEdJYpjgnLvBw3E5xN7j4IXpLUGx7ODIpphul2XWdxmPzoOSHNRsYOsY1qtB6K47EIvL
iZftuJ8JUWSJ/cufSOqlFHKfwzGsrV1rGt6D2Wvvo54zFAj4x4F/KxsDoJ668JRgJ33PcQDelWZj
fNVBmT2aRF+lZ7vtynM1TP5vVG6pxMZJutmKuW/5A3Sse5n1OB2KuRjOPqtZ2HV+YrKuBRpf7VhU
TRMiJU6hg1Kld5hUZjx78VQM26KV7d7s3O5cLoYsf0pNc61c6WytqW/6dWWToEMwjiY5txim1zmI
ui2Zh3Li//WVT9ZIyqIBH/hVVxN5tzHitNnqKk7PAIfNIyFFb6NJ4nkU1ylQ4annhdjqI6qJ+uRq
kicsLcExbSQnj4iRoGsfg97EZGuVThp3MIfXyjGSFyyewUo0mGB4CkFdt+Hv2heH1nOa4xhH8VaB
F9kJOP37YBGCROkU/YpQVtwK1iNUVqGBXXmkOzQ6aJVll+w1JYLYkG6Khwp36N1IjN9RZZI5LUCR
g9Xq/Kxiv//WeSfvEaVFwRo6PXrV0a+fBHffzgt0e9BFGH9QzmDUC5OHtOJobnte6DRDxdYqJwd4
qKOzdId0L0NmxWPct1c9i/MFvDnjutXfdA/d0cIrTbarX+Yg3nX3k6vKxBCoC6DQGTR/Jn6AqivW
/SfNA8L4ZWqIo7Q7isU8O4VtPnzOgfqZJe6VVSGi5TqlG5NJFR29qWlOk2HP4LzieDckCV1tOjnm
dZiim07QIK0VaGqM8YNN2MzIeLg0yZ4BH4EXX+XdFe4BeZwMqdg1u415684uUTZG5l05dfTEY3/v
wdYfxv7FmbW4E36OoxAcMMC+XK5aS6MfnFqsTXmM85Z01OQ6AcOer7OpL7CEjckrsVjhmu7TY3FT
qWfY1ONnKvPxzptt1EUmKP3rCacf7hEtjjWrTgcsRis43gA0vGPsuc1l29zmJRxUkEYHfC8NFWAP
SdIsnB70YBOtKzQFbwDXhi85t9dlUqhzW2TlRlkmo2igoTGi1cgESodGLkD7spv6KSD9wpjP+AXb
m6wY+scy4Xs7WEs2Ma3yThUYXnlEDaiEc2nf1J6vn0gxHDZTm3fYxwuje1cRmPzOsodtVfZQrSen
/QqqNN4VoT+e3TDSj1FMFqIZdOZOi4DbDSguqyDLew0qBUq7Is952LDjns0t1chdwdOoMI/hXF7V
vVVulaFgwdd5X3WYSv2OK9xSCbmMwqcbNhz50TGkLjeJ0Q+//SLq/CcUeEAE4dxUdCadjW6c2+Sn
sQ3tMBUsxwM6qOpjjBvGE71jF9EKbp6M78pMmi9ROtSU33l5R7yZ/WEnhndrZ4X1Q7x1bbF7KEgg
lbwPx57uZuexFzBXPlF6L7kCerQyArAkjygRKzZ2sQq2MvY6icBNzW9DIt2jzwToOPatTb9AuBf6
t8L2DsuA5DN2DWs75Pjk8bGOHhJiHC0lsndiLy3EKKtOI3TgfpGPSeF3nzZxeyujtcqD7aYfTVYn
Zwd+QLUtFuimqZmz0NcV1gbYlfuk/Kk7wLB17Ot4nKwWXkuTNVsbA5G/74iHZ0cHmJO0b11WwUum
UtvcS25N3GpRsZSMhDBpnPKkFPOL6ELmpqCByeLLiDz/Lc2xvwlmEb2aY0miXEJsBdEpmPOwtqfN
iQlOVe+CTKGJRxJSnAw/c8onHXXzY9Vhb7gqRzAGDLtHnNlzMgEx1AZR1kwl9hjB3sHDliHqIGGB
pjQdMuvmlDhkx3Lna5rO5iOsuLF2WhMhksetxn/tGE+wMoMrw5vbNSWkAyAZwzIfubS54cj3xFn1
ZXZrRY74LrI+eGUyA1CZ+4hKWrqY7Qt5g4tWfYsmJhw1DWPnalQLrTxMCuxn0iASPMiQB5hJkzcw
DnGyIGUpyfa1GgYGsFVtyFSe1K6FnVjqa6js7dIW9jHziEK1LDtHlDwbzvVeryRoUgD8bQ1SGCaz
W65g6PJxb7NkIoPQLEEPt3RiLCj9KSj2OPxM1qNuR5BsI/s3J1JLqdzWDXcOOfZPuOwqWFxMLG+x
3pLnlpYw2xlx82CuuKdz76TcUnyyS2PXRW7DuM7hP1DhcEVNvmvIlUjK8aRD6X3lhSVfiWkL3lDZ
VhgYmsS4qwPw5esWVFcLb6adkPN0lLApscJHKvECCoLMi3U09S3tXaVMtZZZJ6HrJkH8IdSE19XD
o4p5I4C8XwGG3HV+72/cNHC/PeYfBsIiENKeKPC1p9Q8b1kLXXNveb06I2107kqW1Iei7OoVT7BT
PFTkXh5gVivm+KyNAauEMVkPVuNVOIGBcq5aVfIhKYlsI4mwrAH6R3YJSnNFEHopj1nYRP22L61s
nw9490mmiMb3wVui1qIpaF/6ye+btYe5nZ/a92ZCM/NuBmMZEii6wtofffZFYj0FfpAMW9EFHnUC
282z1w6EucXukH3aJM8wt0ixPe4I9jMN+MgQFE6h38+kKfRLJmSZeVg345GMK3TsY/yWgqHal5Xt
nRiI+OkOAHC1Z1pb/FSqtK8rPJcgPnLg0Kuy9RvvNu3j7kWFbvaqtIn3Hhevx48JkhMXKysdQK0C
sS1GZRJJuimaK7ajARiBfojDJ/jpdPOjzfEzeVb2FU26Yw5i28q+4pwg1Dw2LckDSsKkdQxG1VR7
jL6DQ1TF0CMCyUb/u3H75rnwbID+OTu9cpXbjPRWaefDwmftHK/oBQzM0ez/kHnXlhN/jj4h0KPd
MCtNwyy4ycZUoljl/OTAzmK4tyz1kQnlsF8xjVbd7C/RlQxsvGSB/gzpIG+yshg1Q9p8fPdQS2xm
X/XvfJIa+6oxYYXicG77K2naAyghA5XQxnDa+CdC75LsRrvPKPaiymDZ5QNDYWw6FuVz5gziNIc1
miy26spba65JWEYeGRbCAwZs2Esw6SDN6WqqDPCgdJFGjCJ3VKSDF3WRbW2wzPe2IvxpH1AZNbRM
YbtRJp/57cC+6xrNRKTX0A7mrTKzJTkkLxl/5WYIA4NT1RlWAYt7mMVmfzVpl4BcSGJqBtAkmaOl
jckwqfU9zoE5CYObdu6o7gtuNlqwJfYmyjJ4x4FTNB5hKrFHecpq/8hijRccG2MbXbewdSO2wNbv
ITeChybwLSaPGWtuYdTdSDhp1oH7SAoJ97aQDRHsHJskgHXKuI9pNYIXO4UnHHtE8xFyQXpQoK0B
kVeLse23ENX0AT0aXnKWEtHKFFcsQihX4Sf204eccMuDH7BA2C0Q9BcJqOU8T0P8kpUJlXQVyOyu
UMWbhNUIQMz382PGJbIFvQjPWXUQhfsxqj5Z6Bg/8Fimpwx6urEBFo86yOfYnc4FV2GzGoOivKGH
HIOD0sssG/TXN8Vc82VmQfk8m2ODplzqdkuzlpzAc4fBGikKPxE8Z2fleB5Aj6QQvyxD6R1TC2c3
MlA4M9JBqOi4/V1rTna/MfBBAOb19XxweHAfOqXlQzQTHZ1kgKBRkMb2I1InzuxuDronUtGs8QyP
U+5m5ivxbtb+QCS10TKJsmTrAZoUaCgOAY8vPKqarMxNlCY6u2HYkE/4IaxhvpLowbxDO7oO65mk
CxAl5bZ17KbkMUGIBi/Zmj7NKAV7iaZAmiA/AjUX+puFjKITUPYbNdmISjXPEu8xpzVBpJUH4IAb
L35qIFs8UYvG89oME99Ym6yiDMo2pV5RHda/MRlSizoNc4B10JrlLxspRo66MCs2RNkw7Fd9qojQ
GMH8lRz0VJSNV+7/Z1ev/xSR8b8oFMP24Hn+q/3sXf/Tfye/mmb66272zy/7v7tZOxQusleTvTiC
N7Spf+5m3T/cRXbvukhWcYMtf/JnFoYFQ1fgWcbXi8EQ7weaxD+Xs5b5x7LJpaVxqNt57v5bdN1F
AvMXKRqyRof5qoejI1xqv4tM/S8CEleyh+tlj/QicN+jsWdgoyFfxD13gmaaCLNr3MWhfyUr5/sv
v6m7f3yTf6t6Cv606tr/+Pe/qWX+v2/9N1mwnVkECpotUjKR92CYKOiSbD7IPPrSihrqX3+3v5tD
hG/jeUd6jewOZLFt88v+q1QmiwYEKRycuyHLBahssKFk5BJPEdj5bmrlG4KKbM87jZ6y6EkN8wdS
jiWhaIPXvyGspKublxM0v2Ojce1mI0rFwmX4Hb2qJWMyZ36PWTc7W07V/ldKn//k5eP0DAI89Dwr
PFB/0zLZDTWJx9Zz6+Yd6A3HyZCUdGw2mQ9P+H0JhtcSVsicOyPR3Fn6iAL41h6XC33h5Zi9estn
JpIMyt6RRV4ljtjbdf4V+1zhDHCOncLlcPGMXdAq1QIhjzWC05pYuTVS82OsbPPJqEzRUNU1RPwV
Gy4Vurj7qTbXWZJuBzd5EG52iCf9RWGzynWypWoDBTh06zjN70nleJDF9CjUz7QkfLCp+xjTcd77
E7kYHWCM6xosV8YRnR/DoO+PduIBzmk92BQBP8xYOS+isZy9Xdjxk5eb95SsYGlCvrOjhuKK9MHp
MyvB4dRhNu651mDpsehcCeYoPsSksFmATOnt1IAXEYVWB9PP4x0ZiePGNaLwJAgcuQqCfF6JMGvv
9BAJKOYtNV5bBx/4VXzkTml9G5D7sOpDGbNG8TxmP1G4hTZlf0kXkZ4E23carLO2E30DpooiwlyA
VJmT1zvXs+dT1fMtTA913oDpwqh8+ZOm2U8a195Ro9ugb+dKRFxxD0CSnK4pOUV58Q5M/qRIK4gH
zyYvT63ddmqYU/EFMovSgy4xThRlq64tNFS4cUG48X7/Fx+nv4miwQebSFcx9/FIIu5fhCV//TiF
cW0pygBr2xdFxUYcrBwgE9WxVua2lXv8AM4TeXnj1Zz0xkcSuYSpyaU6jlJVX2EOeR4hx8xDVJ11
3we/RoLOH53cLPYE2rVrL2zNB3aE+Wur+v7aHyPz9+VH+B/TE/1vvdQEbztn8b8SHSWfDQlPXfP5
11vtz6/781Yz/whNOzQRVWKE/yfFkf2H56KDNC3czf8cEWzbf2AUAKcT4JwIfZ7c/3eruX9wCeJm
97jVuHUD8d+SHHG1/v1iW2KLOfAdB0YEeU9/kxzZTOrGzjZGhM/SHg4ei380ua3XUdWL3/Eyhll3
JeLRzRguG9IgHlS1sujJzqHhGyDS/IyiraIheSsnEYY3Q28u/0fV2t+OQvFEQqrD1kaYbE44O6xV
4dPWryKyJOS926TpqyHcNGZ2L3R9T2BqAV8R7Xe+rkWlmbCCN7M3HEBNg6BbAknqWDHkK1T6xAyG
JafwKrRLeg0mQrm/rt0KClgXW78tbMlbEmlsTJx5Hx4VmoAHsucM+4YjZWDFnmgBti61SNfVjdRX
pJ2UcGeKBYjBsv2EYsENNo1bD9FNVNIN0xMAGnwIcvuN9mOyAEczl1op30bWpyNWIUivoc7NYyOy
KzE4zMEqeN4l3TsTQSw3rcjWOMiSJxEYpbcjrwdf02Q39P2a1NrstkWmxtocKYGnCEg0TGeiKm+D
oTgYQazzUzNKhqEeYlVgROjIsCRCTmlXYxaIe7vD8LqW5nJnuC6ymIzEZC1j+5ZNS31lNUFyP1qx
fG8t49ttupk1+ZgTHcxMyd3SYbYdg1Hc0qEo0lf+Nm8XD3FzB2cgqI8weRcSSFVgk4CRIR7yicnE
9aI4itZE3YkQLwHgomO1AJV3uva4oiLcXvO1wLltkGZsSW9t6hngZuOG2StJ9LoHKRdHw3XULBBo
N01bexNo272rxtHS6zSIAHQFJjuT1RAWXYVGVFoHtwtFuW6JbAkh1+WJPOdjmTLt8px+ACqtMWmN
QddtLKe262082/x7R+DttGqdJI12U54PxdGc6nbaJiUlJmN9yV0hYjk+tSQ7F4iMHPElvUg9Y/MH
vRs3zU/dRtZ44qnD+26WOEO3Q9PRrML3JWeyMfsl6JmJg5r9uQGuEoDoIuvDO+E3cr5kiFr3kFg9
q+yErc+wUaHNOzY1cX1ydCfRksgmv+rQtdw3qX+HGsF7bnEpLsk+yjjG4PBOgdY+exOrlMy5M+vB
6AkFnMMJx72bH4bapm9E2BTYj1FDrYGxnUH1U9rEaKksklkU7gY5PaaVM/+UJAJcD67ZEC7a14l1
S3iCr1bADcDX2dUshwOJMOU16TVNdxhZnqiNmQ3lO/N9dUttaKpNE8pJbiLQ6TVCWkc8qSmBvmza
pUdLTiwMTNO8cq+YNyfYn+OJdj2biIA79w5nwqqNS3HdSDahG9ZREwKfrEw/urC2x60/oRXwrBgV
oSWZzW1qFIUrEZjRizEX0X7GR74uRww4hTR6ErASgmsiMb6ijwIcTR/o7y3VlO/otfjcyLAla7JG
3i5EWZ+B/Q9PbexlzC4mlgJpEY6nVAjnrgkJYqC0cbJDj7V3W6UWOLvMHOzywIxRPFtl3p7bSccf
bo4sG9d0V0T3+ZhSL/l4P6M92Aq9Y3WVfI3SYEHNWsoecE9bPY9HoZ5STJDHEWZBSoFV1QY4FE1/
Gvle8SNdAuwcuFsOw9VgfumtuPpWWKkWUwcBpfuEGwdXSe4jVqMH2QrSvG9grhrHiJYJ5l9cF/pR
anLE1igvR7FJigpFAC58ZZ08O5KnwZPF4m9xLOaVoGYyGG4MmNYzsxtz7ZqqfR2yyb+tBrQNoZ8a
H1YMf+Q5YDxKXtXIB2UV5iEAbKN23Q1cAEQopTGR38ehv3cbzeOZvM5Q9r+6vrC2gV1nW4TcDdGn
CVOYFlMpR/iSX81EzISylqqDJ1qXzyjWFo79PO5OappCdvhjT7yrBUx6OwgVPZCXYz7FE5O+Fest
nx2Ra6V6W4gsuzf7yBeo94BJA5BwhQEQ084+gavXAyncBLBdCyea10HMkbPOLKfcslYxvdXMHvcu
SvP4yQo45jZDPFod50WKBN9y2bqvQrdiNwp1TUOfm5mHuamVIl7kN59uZym8e/BNxsIxJ4V+nfaV
lNADBl6I7SbyIb2EZXM21Mk6kam3CPOoII4pzS0ymTL1tjQOObhPPx3PeZdCho3EbBwxHMfHcawl
REDqg/ZgG2kT7Tp074eqyNIfbwzVa8WA894gxJU0VpXO3wxSCkrixQDM/dAH9YZv0ZXroc9mvPwi
zw+ty8xqlaaTmpDDzbZYBcHySyAFkoldXmZ3bT5PFAiN43wytFkoz0Rq45MN2uvalBrVaj4iBBQ5
R2vYo5Nescspb0aCPh4cptMvmrQm0Alx6Owge88PWWkGAAaCHntNHs7TE+u5gNDuLOc6wu6m5GH0
qHV9LaYD+0XrJtIJE08iDmtiGmfEjatKg2jYBAO0PgvRZHQrpoy1vugxrt1NgTcMK0P7oFudJnz3
FiVoZhtnEIqIQ31kov2iFyXtDelotKhIQS3Fm+iiLCVCYMUe8ytbVKfpoj+1L1JUFLXIUmNYGq/d
olVt5RAhYEO/utiik3WtIFqYo85XnDExJHeEr5PIQIjhGIw302LqGUYGkYaq/JOlfNPeD4uMFuJf
simKrEHiEqOyJUMuWfUX7S0qHMBYCssakfTzycAy2UABR7ArLtrdZJHxeougl/5zPoyl2UNSR9EG
JFoT9V0sMmBAREy5kb3jlUtifQYWiWLY9OCMVBcdMfBS/2ZYxMXDIjMW2kvek3Z6Mi4aZPuiR/YX
aXK6iJTLi14ZMA2j2IazqKHymu3hKKrO+0IQhd7OqgrbOA3on61FCG0vkmgi0csVegvrqfDYq7oW
UZY3TqaG36j/UVTHgBjLWzxiKK2Ti+rated8jThEEjd30WXXIh+/YhuxthZVOrzUpGuB4qyt+kdB
BWnu9UXlvcxM6E8v6u80tJAwx3HItlIsAnGHVaiivFl049FFQ25Qzk2r4qItrypneFQXxTkGlvKR
vG906PVFk+6gTh/wedUnlyUreiOIAfeT71QwYkjYsboxBT+waNyTscFlchG+XzTwvkjQwy/jePQZ
gdfdpXOTEMdHGFmVGekhCrVzSyOZYMjvdL3tRkZMZDsWW1TuMXc5NchPs0jz3cpPtj2sYayxbJk4
eIMXw6hQ9GvS1XACwCetPqeL6p+DNnyagCz/9INy5CoWTUWGQKte+rFAf33xDzhk5121du0X60LF
1qttCuvFo1a7aTs33ofFQkeGGcOw1L0MTs1lhjpOUqq1k0vxzQVZbLiyGLcageG8dlH7abNEIZ1y
KBjKxnYufyPHVa/WZWjLZpMBrhv1FBxGOlUvKu7jJ30Z9gZeQPtPvfio/zENlstkGHmEWoeXcXEn
yorlADNki2HySE3+aY2zt+4ZNGfLxNmAXsT+4jKIVpehtHkZUOeXYXVZVH12k16G2OFloG1chtv2
ZdDNmLvEG3sZgJO/xjA8Xebira+IW++XaXl7GZynyww9vYzTbcFVnmAneGimNn7g2Z8P8zDbLLCx
OPSbau77uzSAdBi2jjybResQm0lVkDLKZ27AUF+i26VuDDL32GbtlLwSFpcg+7AlGaWlbKgIZ8e0
rqWj+juhyYxGSLBCr56yrE7GE3Hz9dYxATUO7fCR9zpVO7J784h1gd+E0Ndd90aNYfcA5mHexyhD
3kgKCY4sWJt87XhVXh9SIzS8DTqQNN2aXoLvQcC6eE86rzdOrKErzFUMnZ41jlWCUDGukZoJm+Pb
LALwHxEX7U0sluas9tu85vYOx8d0IlJzV7Nd4y1053dyAvWHzavwNuBnTMz//L7lRjjIqgR28Q88
eh2iNSsXt2nimE8UuJywGcMPJCUNYx1wKr/KSE07bFjFsbGiOT0MYS2uaRqC6IQcyf7KakliqUU7
s6HIYGmX4NZcnPbIi1kzRnJlVww+ceFFW6yxoP1C3jE4S7mTZ1s+zAxg9JwPX3x8vas2Lzrs8pbJ
7T6IKj5ESIHkhsygnTaVD+IXEfetbVIMbSNlptapDZPI29ERm84G9XNGV0V74+FKT+c9M1z7w+24
wICJ9fSv7BZFvELRg2ouIlppem6i1hIHo3PYs6dtlfwMqnGPQ9Jb7yXDnw0ZNs0hlxzzs+00MIQm
j7OGaee2qYBpli5xCVCfadPX6NlR+WJzaD+EoaLbZYa596wmQTUfIFiOIcXkuwgu9v0MS7k9qdqO
YJGHkRchQiPKgBUg295eM/NdDWjKl0iFarwNZBBi3ejS8CcFBfDITvM5WSwyK7Z3ITENaNZJxfF3
AHYRX+dmcJpQNCHmVNVRsmi98weGlBK5ToOAzS2K7ZT27UOzJE07Te8vEry0/c46lrc7QrC75gBD
b1HFJ92P7ObhdkSPYvGzMZRcuSROc0ljTfgUHdDsgvfht4Dt9EAwfUdln3pXok+8e2Q4Atl+pK/R
1Z5jP3S7VeHWCPRUORxy4X23LMTvci8G8WNX+qwTuiRbmXuATFS8g+e8YnX64XGD20du76r30h8I
oeURZGu5KVJyKMuMCnm0gH2XhiTqCOxfMdTyLuAaBjzaxB/UFCVKgnTyHkX+aWKrxpMaLSqKytmk
EwIzS9TuMa9M+QhN39w3wQBuPEw2OJqdvZVW/g8CKesQmY04OjI/zFVgsxft82wjR1ntsrJxHhvL
mtDtBuZX2IjqjPdcf/aNBLQf5WW5C7vJJJM7r714yyGpv+feQyFCAIRat5EbnLpcUXQpVmkFvG5D
fbq5F0yg45V7NfUOk+2Rmj5ndbLPMqkP+IRo9weZ3+nAmW48F6vEytXFdKXHgaow0N38a8paNH45
FSQaxjJ4mlzPu5oWZ6nXVoKeuAiY0OfmAh7MfhUGUXFNhyKLy+RNhW3PcrN2++vW4xDtvAxzsnRc
N9qXdRgfOmvaqyLI91WXAMlxJMOP3JPdM+WuYkDB/mI9XnqOUcYb8Bn578BJwqPboHnXUza/W5ib
Hgjf6yH0o91dK4xcbILNHnevy3HJ5Gbv1sVR2wxvk8Lybnv84vxAY2CsIVpWFDtGiQatr6N17Hcu
jhX6094X6k03Jg6tCesM6EX3oQhFd1AYF+4LhJur0UzKAPFd/qYKx3xDiiM3SFyaG+1oa8tGxgYk
tIzPWr2RFbYuKhr3LlGLnNZP0xMig5Vypv7gjP5NQJm3xpMjzhO03Z1rh/PGduG7VCh46ZGHFGF0
bGwHLuMd6M507XtxecVBBcls7oJXNAmSNX2j1Lpy0BKipXyaCh/hcGoO45NHks5OtzWCGBX27i02
osBDXexN17ow9JYTd1qBrS92Uxcr2ByxtM+jlRENwTTtOEVJ+26wYnlyPazw9Cpz+zwPIdVenDuv
aszMPcJOk3eVaAxJQu26qWKCDxEexieEcMXW1IneDK7ryr2Yc/9rrIpPz+AHGev/w96Z7EaOpNn6
VRp3zwRJ47i4G58nueYpNoRCUnA0TsbJ+PT9MSu7Om+i6jZq0YsGOlFIJFChkOTuNPuHc75jMS/o
ZvmNAjjacz5UD808Ip1II+NaCDRz8P9eu4yLFQVgiR4xqas9KTjDmv0HqvHCv9ZuJK0VuFWjI/Wc
9mYVjW56NvO2PPpmG3xDxbgzIspuhaCdgizSd56jPfwvnV5beBZWy+Akm4xqn0xZd/SmmdmUrmbv
xbOl++7CgDJVwk0S9+nZb7p6TwRLsTU0he01mlz9E+O4eM7zyfw1tr1BPxC6d3gf9pnnzt21NnQ+
3iRDnVBTG2RjzMVn41o2wBOhpgOlt/5FtIa8y5VrH5oB4EKLukvfm3m0cnpd7kg2sKIV1BgWUhPi
VJty2EeKkhP/NZKSNfb3ppCYfNzS4tL726Lxf9cKT7r+/r//5+NLpuUmJeUq/ez+vB6weZoAmfzz
tcJdX2YfP//Bl/xto+B7vzH5YB9uC3gGHmuCv+/JxW8sPhGGBB7INO/3fNo/9uTC/o1dA+ADgMJs
ypct1H94mEOW61Cx+UIgcp5n2v/KQgH9/F/2CazpPZb0MLwcl/85f1kfLw4ZD9F6ue/7QR1aSKAf
ZerRexD8dofdVJ3HxtSbghIeiT7VvgvM79hOQXYOTWghPRzrl6DU7lfYgvxvHN/YYedGeT5m0xnQ
XbJlduytWs58OjzcNvE0f3i9g5423YieRs6b5NkwCkaJRO+u/AqZKOlIV6EVCJE5fbEr5wtNC/AV
V55yVTd7WxYW6hETX2JTs9Jnyphu08y3ngs3hXPb5ElxErNT3tQEMd2Wli8/+3wZCMNt/qlTOznw
/cZbVAJQZRyDjq1G3P1ikz9ChvpQrx3dp0xJo/yHK/sCuiTfNWKygVItXbSvpqB9bqr4Fdb1eDTK
Smx8z2I4XErIJDkTBp10p8zS8ji2wXTbQzXdV1gPEc+qypow0039XYLY6WDkXnmu4rF/0FK509or
bYYBXWY/a8wrDLwozDMRX1XijCs7GiApSv/OdsrhuSNj7LspUtKivNG5lyaysAoKIx1MI9ZTW9Vb
6UXpIzgt+xja+iWjjLtLmICxkWxcaN1Rf+5klF6GJChfxmgyuS5M2kUVpxs+Gmvuk+xj5Gq5JklA
t9ukFkzSipbrkSWyvPp18h2RW4hrOEdk0XvNm0dpRAKnrj+J3f2lMx3MGz+cXhO7PuSJe+p7YKhp
bVn3A4XmFnRPfpf5Y/jmeFN9sXTtnAXVEIHec/HlwDZCSthSn6J4da8aO++VGfey+XdC97N2ezDR
xP4c1QSBDa7WeJKmE11HnFcHFsTIpQFrLhhM+6bR/jf5EJb9JjK+swlv81EhwDoVLjhIorl8d2Vn
fb2dYx3HaKrqcl7xJsg71HD5NUxmgqSMWT/bc2GhnqVLiZ2KPlnN+los8UqxOZgUR82wiSkU1hh8
RzKreIOw+9nhjRwZ96HJqtXBTCLEnOVAPWt4v3rE8Neuxx3S2E24Qy83rROG6ccO1cvVC/1nHObN
JkTXu0sJrdmxGvefwtwYdjUByh9eYjRAK1IcN65n0AvksbXNWoiezazRfJWGsZ50z7BfM/33CO7b
OjO4npgpImCcSh/spvcJnYUmL2cGyFRxUpSoV4O5vomCyNm4WQBVClIftp/9DNe8ls2qzSKCEzVa
Ubv66SZ6b7GFOscumue6N/P7evLSXb1Ic3PFooZGcUc74+3tKC3PgW0G7zmBvQOS0XK4t9JmfPDK
+t3xSBme4607q4sq/c9sKL27OcqDQ220zq61ZMThs/yNsg0EhKSxgFD3MCrnIbBSDUGK8Em0K/ox
JqN1JUZUwlHKdHdKcRS51bUlL3PrdXa5tnrPeKi8un9NqhH5JhRfejPPvAVkRhqSLq2zmTHSpox3
tn1X+99dkEc7r/LETdsLHibUOdsIO/GjQKmzdSY6VUeHEzSgAaGcW807PsflNrA0AqRsrqfXmDzp
o/CzZEuEndrREVWnidXsIjJU+6HK9DGvXBSAFvKQo5rjGf5yNN8FMfDZ2CdmJBL0OzrSJJa1vNs6
x6XuYu0FnpyQEhU21CWRX61q3SOG6dl0E7rGLiuzkoY/XWnWVbTzEv8J/qcqekWVOq/R72F0Csfh
ZDZTeUIdDt2HPLifiEk7OivCuIIwNx94yCli0gT/DyoTgk0mexTPXlr5AAjYyWzzcuqX+K4ElSm2
8WCbpIHYZUNWrCakxl9TKJ/F2DTbGhK2UVjM8qAIFk7lg8Qu3behNO57NZKww28egV/B2L1uB+0i
XYVN+Aa4YmYUAPMr0123q6psCZ8rQhY2S2sm2kQx0Oh5/jvtrhXz/n1Xuuad8ottbvYkcMcktJbR
AOHev/SZ2697kWClFs45m+E3kZn7WM4DlpWKu5t6yukeMX6kG9mPX8Sh5YROxdYmYgealOl9Jjxn
k2csUOel70uhX+66apz3oo/qvXA5wYHVzOsJ/TkSckQ0iM/vIQQ+Z/Q6TN/5C3AR1fqtzjg2iAGQ
mXsAm4fPEAMFRDd6/CJqcWUA+ZnNSP9g7eU+mB6WOP72dREMh2iI37ucU79InwQZoraMt5WB7UEW
sdyqjhwqt4gMRp0qIdbMzE5sDJ2jn7HSiPjNX10ZinclsnGTNkF+5JY4QNupH+PCaPe66el3rWEY
Y/rxsn5jCxafG093t77U9bky/O5bhg4aT+z1XIMa7VIuYbGiAySBUIUPysNHimR565n9W28P1yiT
537M5qslY9RRCaHZPCmMUcsOhUCTAh+PMg7VyQJxsTi9RqEuGDhZHrJDspMOAXwmgHQgb0O4seqa
jKHpEpCwsebu2KIzmKaghvdDV8mf+sYzE7o75me8igWGm0cRj82lZm8xifFX6uuIuRuurjFy7bOL
5r3cD2PaeXTxY/cxcw2RnWcGdOxmgU8noSHRHq3Qxkdb8IT4HXkupEVjg75cgr0v0gbmq9ltNHSu
GxJTMAV3ixME86r5wtGTbZo6mvaqKcnitfW4N22yeOdl1NPjqllrK/HASSYTo2c9yz22xijZiEQ9
1axUJ9UEt4Hh9oRjBMYLO9oZ0holSmzW30U9TU+1ZEpsILDb9U7B7S2EDO8Dp3qBtXhXlQNL0jK5
dmm7Y3uDv1f0b2RxPLeowlaizMU9cs1qV4aoC7n2wpsykvQe2iz8t8wF61BRVsRu/pklzh6z6GFW
oAdS/zB2MKFGRv4xIRcyljxZLGRjZoOFyrZV5sJMMZsDc4E7loIPuZl8cqG9jO3wpVxnT7/oXjGC
NbuYyKG1l0FGd4FHcO9ShUUJYgGPoCFv1je1cogIVJJAQO0018hNdoUbxQnLTl+Rr+X0VwZ288qv
GyZVBgHsmwxryBPHb3DRs0La3g2Gs6WEh9NhUXU6ydWs8vSM4N0AIjyKA72ueU8Vpx+rjFAsIgXd
O4tcU1dmX05MASsnpz/3vNHrpuhvPBzEJwKBjZVyXQZsylYbs0ZnTZLhIm6wpoMwyGPCzv6Raa/G
sVoUlzHQXNFR40GxqVA/Km/aVDMIZTVG1h3ld3MK/ME+1HjkT02UnaUxNe89ZoqFCgRsf2ACuwJ2
xy4bE/tD2wT1bRhZKF6y6iMoiC9zw7aG9y8jVlPesWGctVZN9wZb7IM9tbtJbZwEWjZ7ctyyU2Ra
xqubyuCtlKOxTVniP5dOu5HeIgx0Gf+tC166b2wJcktF6d0DNI3XU1aaLnvRVp1wVRaHriFfDcLv
Aa2Ex4sq4wsoEeaJAZcUG++N6Mr+tU665oK9p32v0sra5ISxBSt8OgYHzwJeGHNsq1HT8tlJmZNr
Ga3Z6Bo7z2fzOjO32tdDHz2XOmnuWbYFmyZh4yzaWlzBw9Sw44vxgbDz8rWNW5xuiEEWuY1+YPZD
gkDaFV+VtPx9k3rlr7Cuo/001s46aKigaz9zLmRfgTyZjVJ+4EwAVTPMGY6uMbDPlanTxzimysPx
0aQvUJm4MgpY/XYfxVeLIJp9LKR5tTBobfDQCAwpSh2jWVpINMv4R+nMOOyJvAfsPMovp+nDK75B
90XDxV713eitPNGrdzZB8UPeZMVjNU72aST4iyvPSgdeehLoajqBLU8MJEK1XK5lcq8yZze3bkLB
prAoJSg+DTWNVx/00tobG6DbCo8dScn+do6i7xE0KAO7OvF2ZaEp3SYR7ZDXBu/W1IozWRHiYZwB
K0+d1ZyJWIO/V3juQXeu+4OWtdnOQPG/6w4FWEgDeCSpqbr14jS9DlaSHiB4UJA7ZXOqRAjIzoAK
PpVNYK3t9C43xnKLU9HcBiwBT+SIueUaHMHVnttbaSb2siaCBet38hTMrNpXtR0eO98SFxe0+C9+
0YaUyto/4513sAh3uMiZZv5yo/mzk7leBRC6YEsG8YYsIgsbEdmuyDA4P4syOkdJfB3ynMrRCm/s
WpMiEDBjQu+bvrIX0JtxLt5JK52Jccz8m5p8eunO2a4Emr+ubDWelyYf22v5jYljD10lPFddqLdR
m4SbGmP6SwIQnEgyBF2bhGeOOTPCPaZl5abvWwv9WZUzwbTL55gCPqKXG15i0/WIRzUfMx1HOyfa
Qa7bW3lDfLcc7rPR2/jxyOGiKclNc4dGR1/xbDW7LsalLfR0mznqJx/PCX+pzK4YHueNq1vMRR0W
9zH0nH07o+1GgLTMeAUfVJj8WL4yZqVF8j4n5jXm/NwWQNqW2iAFiUneNxxIm/RIHR2YWhUkM6Tt
/VAXKS4g1RwGFc4LylceuCmykzVgCWsGGdz2MMD3Ct/VunTjm8EXRDdRjcandOrZOGB+xXdP/Kq9
sapIgQEI7Veb6NTJCRiQFsyr8UvFeG+MfE3he0iqSx6gTujjYbwgEQaFRV7u8KjcrHyXkc3DIxIr
+myjcjaICfahmxB1TE6IOWT3srWMh8lxZSePrTOwdEfeh5aSNx5gSl5esy6zfnADtgzwmHTPScsP
nuUN8SSpBXcK8MNbL+boxUYMtW0G+pZVl2IIXMly0kdYL9YeDEW3Z/nuPZDLk580S7qjqyv3QUyO
s+8Hu/0knhlZDka19L2qwu5zkhKOSF3zMA4cnrw00H0bqzp2/JCH0B71avAcMsQr1W34C5w3eunx
ZehT+YiFyLnmPqkviVVWwAzN9lbwnt7b0uaHYS/6Etvjd11k9pZOKD0l5mDdaov/wh1F2ooQA3MD
F0edKg3rltvW2koHpyDVh2QAaVyAxMADQnqw8yksVqHVGKuCHR6LLASplOmYa68k1vuPfjEZkCxt
dscsmW5MaW7tdobOFbucWEOcHhDb5DBRMLKHHbF5Xv6BsvNm1qmxysb0K8+d7Og37Y0cWrE29dTU
KzG9KpofljYIt4jxgT7zo2pK44RLL7n/b5FT/w9y/wjb8xgo/vOJ5tOHTIt/u3589X+eav7xZX/X
SUMQFpjtUK0t+Y//6f7xfmM8CZiWhAuYX5AD/9P9I34jvwRxtSlCpPXwh/8+1gwgMy7+DywsAN44
+71/aaz5l6HmwsYNQv4FPJ5D6a8xdS1Cgt6bWFVy999ZnJPkIDQ/pCNiSIwdjIz85KhpPvSEHv1t
TI4oPv6u/pH7RyD2/n+sR4ts3CMlj9cEHR6/KP//n6xHS2RpNvqsBqzCgE6z0HKMLtHrdlLgPZjx
rGaevEuqhgQdrZnCFrHMT5hq8TasgUNsE0AvNEDQDa+Dy0EyzZN7xssOK8xNxakhixaXnQpvRKoo
KFo9VIcIWa9mvYios639ewz4bn5TS9KNG897EokAf8J9cIXzBCxnnmDLORWlyab31E2cyhyLT87A
w+3m3aL26ahglLj6KNmeKNXxBNdgr+5bHdsXbDfGkz87jCqDKrwdBUZ4H4fYDVc3CRyGoZ8hd3MY
+mCxAICBSiy8fk/P455DfJT7ZRt7nB1Em8woDYNlFayb/OD4WIh9t/HI4DHSnrEq60xxbiJWW3vH
FxF5kCHZZugR0JpTWfxgLpXBcLBr+wE/GaFSipOWC9jgVVNCH/SQqUvHjOQwErMs7xngDugRtPle
Oop8WNM1Sg3wuuRLOVPHN/hTCWHkEA8eS6FewTe6YI2Yx4Z2dw5K5xyyBz3EGfjcoQ1Y7TTGD683
wxuzdyaP9R9wv6JXPa6pPGNP5GVi6jDZTNO1r2kU+zbPz0MwQXpMvHxvIyjq11kTVJeS8u/IPFge
xJCMT7Gosj28DBwobU/0HzC87dzzdisrNz+K0jO3TMoUOH5fTvvcCG8l2tVLmAPbyNGg3Agjh+7l
E/eMdQfug6GCg4UNfxvy5LibqeutiwbnRxCXK3243GNUM6mjvylagoCJgHeO7AgBMxo2Cla0YBuv
69WrF1vB62Jwu6kJGW+n2D0HFkE2avmcd3FarBsWHTeCdKunAUEhFqy+27B5VFsBymTDlKGG4E+y
BTKcQD2Ril6EK5dV7WMQq9BiRYgNAwQX8TvJBuWzBQlQpeOPLOiFtauhmpm8xCa5T7lij79NrNHN
d848Sy760XaGnYQMfg1KX/wsnah7MEWJus7PumKvFy/OCLz7G4Rm++iPKnzuOmUzFFvMPJiOp0va
S+dJMAK0NlM1Nf7VIa+YRnkaqpaMGZd8GMswaJIw0GMhQDQYr6a8AcLX5fH4s4bl3jPRse1L1lqt
9SMIlEbz7Op16FoBQrbZy36qqS3uRkl4KGKq4kmltgs4qjmqMnUPbPJ+zcQmMd2cRoQpAspmtZio
JpUddOymN7gjkiMKEAYdEcx2Xk4xMCVGUm+6xIhhcra6Z2+0w88sEtHR+B2/7haA/NQI7ChW0j3k
ZpM1m5QZ482MwmSrwX+8iqigzutHix54dj+Ioyx38OXSX7ZnWZCPxhKSwhDQf4TWB3GU3p3VQwqM
iFFc6SlQz1EGnagYlHnppli+JZnbvABOEc8+vN5jokbEjrXuoo2bLxrIvs/Hfa1UQfVZAoMmBi61
2k84JmV8TgTcZ9QZReA82/SFI8qTLnprZ/iXmU5+RZEAleNg9Jy3FnLT+YBWaUZMlmYaoiJwEZ2w
DQ3dGfRc1reUfDFWl3jlTgQHKSq3djNlQ/rBJ23SqzICUYKvP0zJAATssUVsQ7uQMB8Fe1WPWOSF
6CW748YPL12t5WkWmMV3jZNbMUWnHcBhDKwfruGGd307D8fG9KNXJVBTbjIDRQbg0TE1tswNeWyG
1Ig+cN4vBEGmrmcoYONLn5UEn0Z2m0abBnntPWzOhYiJPH0bYTL5KLOpvnZMOO0T8oNwOxj6XY9G
aW+gfkX7ciiMx7IX9Tfj74HhcZVsR98e+q3Z9/TUDOs7FgBalm98+JmxM42kigXwAWoILh56kN5t
YDs0aGeYHbLoBu6AhRIEzVhb71M9iM2AG87aycQsHSQsTfdulMzetz7qwlfIROZbkyKKNZvZ/kz7
zgZbM4ebsJvbHeJIdUsyT/ilxFxdmTOHGQNSOKMsSGYE3sUcVXsdT+zh+GPpmR4FHl9c++KJcbdH
epTDQ7+qnK456KzlB5D5nC8zyXmk2SNKgtVlDhp3lUM1Z5PTO5wXwOfSYl/lyCyRSbk97h5PzNMu
yMfa2LP/CIyVvdw7uGyrF66eCPVvlvn9upqG+jlPu/mcU6HveMvYdWRBB6S1gN1aR1x4gGzCFdqy
7oTaH+tkkSz8NlnJ8q6JVI9shseBdsVnxosCBBZAklAS+wL4GnQuVibskfBRXaRuR07TOTnLsBn3
Sd6zOEKnkZVrxtCoYsNaJA+GFVreBuelwlUxjObyoDMMnLvW3sZmSAi6lnxue/LppyVDSv1qUZre
zjhoK0bJRG8QCEYlFFZd8kZZTw6TWXX3Rl7tRedNd8lohQ9ItuMXq3OBb9jaX0fYZCSkLRspQind
deKH7ZIJk9wqX/HY2p7hPBfoqT8H/D08M2nrI8KONaKeRXy8JsbTXAn0RTfBnFzQTECZH7iQ+wYp
oVnVVBB28jRM2XiFDsMXJ06TX+3KYPaFrOLqoM+CYMeW5GHC5LWCEWmekwhxk5SE+1bFQ09kw8qo
ZkYJIfxnMy43FLCfyCLdzejBzNKxuZKLnNDJar4fX+jthkj6J0b11X7OPXst6xr8bi1GktyzMrjD
20JL4yn8BpscMzuKdq+uzkhfSfQJHVrLig8VdRCF0C+Jdu2KYGkqjtDk5wfPzjy4WCLFdzQO/EBY
fiVjCTt30Eyqvv3uNb3Y3gnS7rMP4NjtJLnAcBTauj4w6zMvOQYQREJgYOt1Bt/H5Wh1mRWHbMDG
47KnX5wNM9VaDtzz0XE0qC/dzT1h744KKPlc7sO6T/vXjjnkK6v8YusDd4VQS6nirehEga+YQUCY
QtaY3idkHv/eQdb3Ys0Lw6YZ0vyEFqAWIMGpvratMuGexkSZbi2M9GBkdRjeNaqer7nZDoe29J2n
DLsxnFU7uxWxF7xNTM7N9WT1RbXJA7a8x2hKHRpI7Au8eRzg9RpuNaoldPPtd5gzYQMSZEs4GmOm
H5FC4ImiYrcd2MOZ6R5MYKCX3ggTtdVxRdxmJutfHT5FjvjMAmLH++JwroJGhkvtORxijHJddWmb
sRhvSwJpwEvGRl+uMRAO89aJAeDdxuYUlJssXhrZGrOIt8ryMGW2QUHs7lyd2I9DG2GLw64CrSkb
bHs4heCEgp3F5vAaVEV46ge/CCh7TKLrfA+oo6Wd/FSzylBUa3bwBDjZfgVh6L3yUGfDyXIYrUkr
wVLMoQMdj6PiWdfRUJ7phtnYmenYjCjWQlcQVBC2lKyIBs/4XYyPwGjSCT/P7BOOalJGbUe7VCnS
tkANu870WFLznoTtKdFR9FoAJX1pgSOm+Jc7Lzi63Rgfi6rtSTFrjG/TyqJTHlm/01+M8qinkaO4
CpLsTYwOpNc0N7pX3u36xrFmdIazFN3R5TA/RKqwz7MT08e7UXeRDMvZRkfsTliz8T7xQ/TryXOm
az0AOCcDL45ghVEe9Rtk4+5TZ9oNDoU/da7/oB/7a5oYPm7svAQzCUGnajkO7eif2zFcMTiZUgcI
DPi7Y9XFP8u0fGys+k2E8tF2Sy5Wn/kcReYPxR7nb+ODf9oP/iVq5/dv75lmgBgB1Yv515C4PFK2
zEcDGV2kCMye6/LCi1+c//+/5e8d7Z95F8tvSeQlHafJ93H/muij1YxYdHZgBcXdMmRGGLj2DWEE
BydhKbnOh1oSHRAiTy65nmzkOVhnV9ZQjG/WpF3Ah2V/8WrZPeQss2+Wl2yNmMm+GiN7SdumUUiR
2ZYQrzO/u0O/XkW7/5ZJyz8NwvifalzHorfIrv75PIYe5KP9t38QlvHHV/4xknF+w6Jg81lDFrYQ
VkBp/AFk8X9j7QhyBZOMWCArzF3+Q2hm/uYsAjMmOBjUl8nL30cyNvI0IjT4SiKpLHRr/5LS7K9R
GUSButjVycsw6WQtwY/w58cQZmHotb077EG9hY/oYPRtSb5LvRZh2v6EnpufRzNs6v8iuoizfHnA
//xokCHk0J3Ac+AXZ2L/l+/cKw/aljsMe8/po13aCrf+YB5JjZsOliNXfc0qFz7W2L8V9LTzFsts
DYrIB6jJZnw0PdKJa8teq1YU71ETISnRFrA7x9Jxtw5aQda5wvyxziXl3mG0saKvm95CimqNHXjD
ugr0TwQPK9GBTd7bzNXepSOnD13Z4Ys0oVdtsT4O97AN8VfkHYVvmhTMZII6Qmg9WHb/Vjqw3RAL
DptAyrOTkoVB8rlmG4NIoPzJJGKddGLYzJirNiqqcIaxUVDtmN2Hfe6/0nc2e4GL/9LKGrpb4joe
eqDYi56NoUgzRE8GQt/Anta4k779yiU/V4odfBn72NlTxkI3uQuS3t8NE8Pp0mdXYVglwUFyQAGO
q8wauR8DAyl+aCNmw9DgZiz0C1Il8J0K57asR4a2kNltpv4bJG98Ydu4u7L22FMvXYBXs/ZuJ/uD
UQR9bejQ0SosFAWWMNHuCQnZYfwfVg1OklUjwj2GBLVW7lzwh6pxbUdqBA3QNxeKiu6I+W5huqge
PQa4lqpFRmg16BT7WJGzMab+FjmH2KgpwmrnxmBZTGXtnFS4R4cx38oYyG202r5nH6owHaKCIbR7
mtE9kjCQR1m/i+pY0ovl3j5EYLFp6TX289iyIIGCToiGFRdYdwznq7aG+NA7prHxDc+4zsiagOI2
6YOeC5VvSgcJJPS5NFsFUwQievGfk4QYJDLeOIHvhEvxRB84Ckd9AKvEu13Pgvc9xTXzHvdOcAPi
2PpJzSi/IOll/jrIa1cglUBcSAbwxUTeXEBhN9NrZocNuC+WeKZjnKSo6xPZLdWrpNPgtc5acF0m
XowZ/fdI0houGVScpll5Husvr7ojpLNAMAX/JF7hMS83bBdc1on5vJR6orgUSlr7yUKfxnwqCR7l
kkeAGcoxN41XzvYWuimV/IwT7cZsBfIE1ejh3kaQvXPiRMenOK5Zuja0Vu+qCzSabpsiCxMPXtzG
N6IHDZ3zaHYpXnuPmpT6qbKPucUoa5WYQXygZ3KeKpANEZSBgH23G/QZgS+QKwQNZ13cClkNLwRX
UF8GoT8+5t5ks+c0nHbcBu6IFB68ofVdNeg/PSGtl1zAXtt30nJ+ld4YhTtH2LpdCdDe6Pln7RoP
+AVHNPoNPaNC3IiP2GZzAecS/LEAdfzU2yn5FmljnNvaZKbFP8CS49R/6Gc4CPx8Uu2K2biNHP3l
xflPJZOLNWT72jSIRNO2WMnBLg4DkVS3noOOtnH6CwQOVl/ayy9hh3R9tpbBqskaWs5Gd8jq5lqC
Pb0j6+OL9h1FbtXKddQV8cGEF3VTQsvb2WT47nwt611MYM1dEhndfmJ0iJtusrfdOFU/Z68ddloa
3tXUGSpRWqrxEql8+iVlhFsnHe30HGKcT/gAB8RozSUD6lWrXeunz0LnBE24OIe+fzsxumQ8qayO
LAH4I953U5E5kCIB1uzeS0PyXBpvHUImQFxwOTzLfc4TTbxBOfT3IbVQswIMEWw6YoJPcz9/47nj
/FCV41DOYpxB8+rfDNjQCb6ZxSqEurgdZZxSBybyzjDRFLDx7NkrVWP0gFw0F08D2a/dytR5d8xj
OtrOkP1VjewKtuQQVgBDOn0btED3yJ7EOMiIF2ol0XEGp0X8M2DmvDFKNziIYAlJcH1zXTBoZftq
289BAZTX5X1ENMIkjpmZeYQRcoXFBDY0jg59Yct1JcEoFwk7ZttLTr3n/uJ2Sq9lRTRU0UIjYewy
u+oIc2la1xHRPdt2nk3AnSq2yo2hm/YrNTReMszZ5sX3ShapdpR1pG20RjbBrR7imykZHlId55ij
aRsKX+CSAHSx16mY8G/ywOxdWpvhUNceuQPDMARXBkHyxed9whhttQcNo/ULdYdzp6Ym+qnZATqP
kFQ5Zru5TEjB6Jj6LkzAFqMT1QEuKismRaJuZ9YOs1hnvfmzZni3c6Wa94VtAXlPw83Ulm8GYGO5
6NXsiVlvLlhW4+ey9qnsKaWJsQospjZp9zTSmwOosTLn6it/xPrutfaqGMYGY3l5HwlGpGxW242q
pXFXdMiDJ2NcBshk+wXOzlRturGw6GzsJoZOGR/RghCbETgtNFluJrcdVoLROr9CchMO5lfjT5+a
8/04Kp9SwbT1MZ1x2KHJsQ8GC4pVGkOpte0CeVkxMYZq3X0wUD5HsQ11NEETBdgYuaEbv8SCYWPT
jXwAyK7djLHogM46oMSlMScPcqoZZ2bpDnzXNpWetet0b1+SCT8D0G1rybdIv6YYUHrUD91NoQKx
Qjxhr6ppYkeuGnsVK9SDtQ/zg3do3FILirWyShhq0/wcFQMvpPxdLM4LWxDFdYPMAcq8qp9HNzGe
SKJoDx1h2kupAQnEwy1d4XbYcwIFyH3reBvkrceM0c4hrzregcWHA/YuvFOG5vGVtnMLTgcTEKiV
td0Ok7NH955uwXjGuOXQZgjRMmVRqeOeKRcUOLDlTQWa4eKOTdWdl9bhNmOFEWyrMhrfQ5/0M7+b
zbMZFvkvUJbe0eDKOVpDOL5izfE2vT1Vw250zQp4yNTjHPLN6JeZzKTLu7DfWQnY6MEyM9oz1HbT
VZVayV1swEhZ5/FgnrzYgbRmZ+IjtNrmMmClvmXDlI+rxWFL5FcPdTcOJROeAY39KbZ7pECh5Z7N
YLCeUHxE34Viik4aWyD3QQsqjoPJio5ZZ7oniOpY0ecpC7exMNLTsiCBAh8Dn9sj48/3ktXmC6iy
cIVzA6m41FO4TuyCYDG8hsO6QBle8SaUuIaCwHiyfS87pInS52zK5n1p6uHNQXJ47hsUvot4NkFB
X6I5Vn0I9800c9BuiZif8kzr7z7zJI9pkOcPLc6xhxClOvaiFNgBpW3PssP2dxme+JcAMN41+nf2
zmQ3cmTN0q9y0XsmSCNpJIGqAtrnQT5pljaESxHBeTLOfPr+GHXrIitRXcOmV71JZGRkKFxyutk/
nPOdMM8PIW31dhTAQLn8HNShPAcwia0K7ECmp8hTteG56zNr1wEAuEEPb6gmJd4SoHOn1HCNY5O7
zruW9khfgqp4Ny1/j0XCxhMWnLFZSxaOwGTW7OI6DK4JmADEx3q95MQzQIlM0QMISHIHHKW2hYZr
DgFnNCydis5i0daINWEFSB6mBJPY2fecEJc82ENBDMFSZGPzKEHj7Bnxz4y33HgxZYfYoVANQ2e/
x205aRAKrlwR3G/AdrqRA4wZbFazX01TvAMe4uuNNHMWZxIZIhbDeOmk3j3G5wD9lwSRCI/MVsBq
3FSop39QtKDRRv0bLRG9YgVthzHfZuiY9mXV1R98aKdHzaupNu0h35IozXBa08U6dtxkbWdFQLiJ
GVyLQYlzX2PxuxemGNCbDlGVPmmS0O5VU07o86uWBo90OoLxkCapgQx10encsi170oV0O21rl0X8
mFl98DyURvRr0hIBC0cGxRorf7BtlV7fQPkYH23hWc/t0BPOMiqB8gXmxQSsl4lKkGnhj6GX8UGT
lnmvLAFSA0hyxNtRyuFRp0D9qcxiOgR9YboLojWqx1EZnBUTw28KttrgVLObKkAACnp6oWqzZUSW
6fcEOsyLLXWpnl1Gd82ZOCHLXE8xs661UbMGCTLQ9bCiYkzqdsBEycsCAgGi1hijfWnwEK7aQENL
3tq1WjfZKDFmJnx6oZC4BslQXXAkrMqTi8SsynOgnBANqWZiGtFKB+Vo6SD0LLoy2FdFa36kUx9u
c8MrX0tPtHdBS4T3qawelU3Mh4b/YwCLVtaue2zGAGM5zyEwR6nfYwdTfZB78X5mt71iltfejbKw
XWBeo/WBe2Y4dE0Pz9NDOicmU94CQjBxAwSDv7PidA0gPdlTUYcPDET7XQU0fNfyI7xDcelQE2jy
aoWl2mSaszWawrlEBI8dGimMeTAUP+bwGE4eYl+M2F6DDwB7D3ZWKJT4PdLRPxYKcJwFOPJEpPtn
G4Q/tC4bbogVfHDMoJk4rYkJWNSy834hHMayT1zQxhIyWHVwIV+V67VvfcwnJ9Xy5i1OA1AtA5YJ
0JDFIcKVQ1IStDor1JcCBfxjRTl7ZRILxiqKyp8k28HWD3qxy+tEPmM0bQ5TAGYNXXdP7BW0pBpZ
9BnXc3wtJmUCu4H0sM6MsnkYfKtHQIDqE4dseOsYAKzMkpAr3Cp9eW3pSb+qUVi3MMubzQhsYFG7
hbp0dp/sC6ci2G+Iipmfio8pysx2PRTAnRUay03SNhM7u3RcGEOrkx6BqXrEqkWUQyFODJKTI2AA
7z1yKv/Tjzjz7YA6TdZV98igGt0+tdgZ2N20nmq/ObVs0p8aqjwycjAVbyYCBA6mZeG5qXnku5rz
3imL9jOKgGn7RPzcRzbgNhNVWmoj75yT69CsMUTn0xVxq6wwS6BNA/5FxO3skB3pseDsbRB1xidg
Kf5rCuDzYDOQfgVGQoMayoxOsMtX7qx5JPfDuDrIag6+g3tJ69hPQw8RhJlk+S94FgykIz0Xzy71
5FnPuPMWY+6bP9wgocNqVaaOelAzQYdKFew0HjRjTYKXhj23SVo0FUlDFJtmlW/NUFa4zL3BeEqI
Lnt2lKjvsQawALhDW+UgDKv8ne2wf+8bnfgRL+B8OZJlgB2I0++VDPtEPsTg7ZBiSpYrmzhx/XvQ
9PRXdhuZX53M5Wshsok8Jae4o3spVyATnLdCMqRB9lc8BFRqEd6CMeYFEZOS5G66iWD8P3oap7ch
lb3jJ1lflDGniyddc2+ztjsaXRUtauH6a+I+0x0Ge4xWIHIearDoiyKIynfl6LDNkkx7tNPEZoWj
+wvDWTYc8cUyL0Cggd+Vw9nTgtDeaXLq8ZqQFzADHIxXBAEF/DMAZb86cnAJGdfHNX66QS78qYe7
WuTj+JbQQ64CH91A7URQuPnmA2oCi5RRGv/ayjZUAeph1LvwQ3iR8ezEOQ9QZEy8Bq0uHke4UAOD
oCB/tbLqV50g8WRzMeb3Sfnjr4IaFDOIxjHElmEVZlWxsmGNbOUQfSUBgy0Dzh8EiDs4cFC3XM3L
vmmwZYUxEUmd98ohUxwQnD7pfi+22Ke1YxA3Lu8mGvnWS21yWhFxtiVwptZ9bKLauiBbyB4AFrLZ
NC2s0hiHEnYVeX7EVSD3mMZ4HEiksA9TplqEtKE5X1PZJinYb3tEcnJV1XzSyLQhNtE9RcEYkhrh
ERIxZ9+EPD5f5e9AnARdIn+elBwZ6vapo4PayNRsHiGpXQkfNbbczf1j4mvEbjQGOsVWs/ttqnkW
uSKmutjE8swzoQ/S3YjqycreMFeJlscXKrsMrhTn1Slkj8u0q7bDAIO6xX42pvFECjxZzN+mZkU+
UPqKsyKVC69X8kZpkBLuEiY+eTPRnPXi1LvGCuEApSbO2ZpAMtcf+VymvrdoUlaCm2Zq5kCMtlBH
SzFLXFqtgOIcEHlUq5KUwTkQKS5aqEY4BjnArc6+mVFbnWA8p/CwKv8KOsU86b8zlnyvcI6t5zlE
kuEIENFYH6FblMeI1LhHAtHLTd6DlVwJUu7eyT5qLgzXaiKuzJqSxp2jnioECv1iskqiJa3x24PA
tmrmcCgUOPoPbQqSfedP/pPkZFpIp2XFV5UEKSBTTTZB3AYbZevTxWM9sw2FUxCcF2fuaUia8gay
Ehkq2Q78lmbmO4nn6g53gihAu4xfULByCg5FXTFvlLC6GF4ZCz7USBBsXbxKUt2Kla531FyEbZmE
brVNgRkRiyPtHqhuJbQXt+nYUs1pXZh50froZTgAKU2Hm+ML1E6jq+2bOetLm1O/WKNUn/qcBKbN
mWB1FkccxvWOdn2bkGd56di1b1TiMlWcBi5Sfmkj6nWzB5KO+o2Zcp2u8t8ZZATGN2vLDPmMF+yF
UduN/rZNKjWHmeOfMlKvfpVyMl5hmweIz0agiEyuWNt2Mo7WTkowJrKNqHxOaorxTWTXw0jkxZyb
pmFLKI7kZAlGsmUheG4ZfpDvmQTaG7yg+uDC02D2TBHNQj+Mu8fpd1hb4cjoKXQmrMappzHsnRBs
9SvigdpfsZNN26klAi4Rk3x0f+fCOawpq3UcS5lu7N+RcnEVesjzUykw3nmu+Vi7WEOXvRfh60pc
r3xrLTP+6jSdvDrP7XVrP9QKIufEqP85sqb8vTL9fqvFeXUZ2LBjKrer+tb9Dr4TuMGvZc8gzuys
jMDD5sM2SMnzXUjsuJe9T60gZRehFttM0zEPtSuy17iepSM5eSWbVoaCdaVBfvTY7PkpTOuahStO
ktohpIYYyKem6Ui78MfpmfGlfXAr4VzNkRQhQEk4zoJ20mr8aKT9MTWQNlxt4UERUawOtGHQrJXm
9GrHDBkeISDR4T1yJRcEI9Tx1GSWs27DW1Q6bbsC6uM9J42fPwQK8UUiVQJphRxCX3AT7PBpl0QC
scv9YkdLdGEIQwjJaMFWe8HU2b65pWkOC+RLqbfC4gYvAhq5gP5euHmCoolMP64RcU0tr7mRHzi9
MTjvb5psc7RTRrqN0Epum7o0X0zgFhdW4Ramba3XIUURwlinNgzcNiX2F2id/GzKJPyIBpkeG83o
rkoT8EczcHvWsXIh/vAWpPwzJAoAgydV1rJxtO59nBoSgiXF9Sa0h3irh9FwGeDgoICxEi8HtCK9
WxGrSUMOJOZIlhB9TmQZxhPARcQxUUaIMVw82OBzjmXhycnmOq3tJco4GqmBwNuzKoz6EbGe/ih6
M7+Mmk0w5gi6+2Ma3Ogsf4dmdpUrTzrITMY4eR3nu6ipjBcZeuIYVR46x6yKWIXXQAJZ0SDMOMBG
9b+jhGzo8ndGZx9SsC06ver9VTdh75CjSRs3qS5942nrumWeRtwETD2HC+Ap/5sV8XzA8SGyWcq+
oacVe9NophOWQOcQhoSHYimvj5ztXEC1p/+oLRBbK6/g5kPFRObhHECK6Nk5DEFcPVg98aTTHFRa
t9bM3JvTS3vXq5xFBa7up4z9bKXSdkUPkcbLRjb5DiOSc7A5t1edU6RPFjKsgyZyczElY/sjj4HS
LSeJf6NM9XwXW85AjRZk1d0oYaOsSVcoHmmRmH6Xef2SdKZ7Q0eToipxnKdJKP6hOIfqoKveA9g/
tHhznKsbObUGvYg4wJaf4RNqsuabGyhzFzMY4FnDnkKsXaZEtC7q8NpmTv2IwsNme8DZAmCutZDm
6k1zzUwnPZZk8T0bPuJTFIrOVQ450wR9zNrPibHafCF34uS2eK99h65kEeR9+ojQIsFq7MUChpNf
TDcoy7wjFDcP+hx0y3Ir36e6ET7Wwi5nPLS9xOJNq0HW7VopIDZT2PuXrBvlgT8W4JuotK9hDtHl
l++h3yVrIyqGOy2ze27nwN1xyH5UJHZnSYvUJizcpYi98SSbkTju3uy3qnCKZRx6T2NUC8hNqc3N
yOhy39Q62iyzH9DtCF0+I1miriD5N6SQbqBv87lGKV0Tt0z7yoaGbN69FmX+vqFs/3TCQl59XQcw
YZmDerQo6OkEUpuERLfllusGkoijziaUGGF6/REkg3pgu/pdqDm8uGxq+xIGwjn1srBuA+OMz9yZ
A48Twyf8OGhZ34QtT1OvBztOVX9O0yCQV2emkKhW/CqxX+OQ1CskOEZR435n7K5m618/ZoAGRHBs
NSd/M4k9oOj0KFlCJpyJIXo8W2xbCmBA5Sv71Gaf8fNdhxX5EQNcvpXu6ObaRfNWbHWTdNecDDOW
Vg050NL06xO7w3adzlHRqPXgm2hJyizYcD90RDmwMdsUNBTcCaQ8vk0h68TsrcyppYMREMiPGDoZ
5czZ1C7bHMa9pX0vbYtcnzBtoPkSJLywmJGAemOOcWpg9wmUPxXw3aYOn2yIdRvk6v1zBGX9R9GP
wxfEkOa5GjCBLWCzzue/P8sxiLkqFtOcs12B/M5mlX3wyoiU0mTK6PHQGXMYd63rsIdJGpOLJmnC
E4xz/Sv9He/dlz78bTVycY1z9Lc/58jxTWH35w4GMlECMhltNPJoU9Ewq9oGGFoGAvZD7KfjG1Zw
wd6GDHIhSu78vJrzlKQOLavwheavGieaTm3kc3o3PanmjifrQzDUiLfsZHS+PT0GuyZ1Nn5ImApu
K/E7KN3wRky+WRSqBYM2vAfx71j1LJdzYpeErfDggc/1lxiAoPjV2KLA3VrGS9op9igiT45D5wyE
YvuatmfInhEQp0iJ5mXwoVv4bSRe2NmaKeo7gcQ9m5Ph0bPlZ0Cr1o3Li9rld4S8T2B5vW90kn5X
6NGHd+bNWKNw9D8Hc3eVubgi2sAbiCJlP7juQcoTn5zqJ3LNxI/EKuZLLPU2AKYUWbJGCwDRRkWw
9BgOH6dMNw64HIczSjdCHI15SA6ffMGaRqyhAxl8sjq8dHF/Izz5ir+7p7uu31uCTg+jnyMo1HJt
3SRGverHqvtplHZ8aiknzngFOb8mjKWOo+cPoGsEKa78G/ZUnBBGW+vvOhIxQAxhckpUL9ZFo4dz
7mmHSgzp7XvYltNNEVP/UGBrY41uaGtL+Nk+NRz9Oy07Zx2UrnrIgI1fMBbGallGfbRq0376rgMz
3KGXc/ZkLfY76nXGxEUb2P9fG/Qzb9gU/hf0KUMahEogVP3P9EHPP9N7Htzz+5/tWn/6k3/XBxl/
IPGRsKgkX0/os3HpH/ogAU3Kwsxl6H/HTf1bYJP3B2pix/PwUAvXRVv0D32QYf+BHNpDHOQSfIEL
9X9m2fL+qtORtm1CwWE4Al7DtMRfkoCixI1m+kSAPJmJPITjXdYMYlmg1954Wtb/jN0xn0P1vF1b
4LjFyFlvulCaDJDRqRCuk+trVpE6aYd4Qm617JuNAdVn38z4IPQ0w9nxA3kygd/tUagWm8b17R9K
+MVmSgeWPg4JcF91hNTjFOsWSAk1RPIdP0r42lDRnKqCpTlrpQaAuGp190j7Tr5z3zfDAieMRwBB
zE4aHwg1WmtxmbLO//aBB9NPuEfk5t27pPxbgrAUAKwMGU2M7mg+FdvWTYU8EDQ+NS97xSJ+yTPH
KhEOyH5aiJRimO6Ok2CZe0F24ZqwqA0sshYJu/XsU+u7Ub4d8Nm95ErvPjygyIx1najZl17sP3NH
Y30VesKyLYJEex45DrhFtYH0x4aw7kuDOvRV5XZE8KKK9OOAM2rR9ePZGI1uh1Wk/y70LPvUzJQ9
Yc3i49Ikg8agPAe8PaaG/errvfnQmKb2HCaO/q4VOQ47gJNcMlXX3zogpWtlBsEPd0z5gQdymF94
am7KhNfehugBChdQZSuKBwILOcJ4m/MviKz2vg51ugGU1IIXiVpjoZuYTRI9Ni4i8xDmJw5R4H4R
ByluDJNgJs71LUVLQUC2ofZWiFSgq/sDyFtcqK2ACx/04WM7YDXt44AtKDAPZPjYlpn8tlN/D8Iq
PvTstU48UG3MhMLFMCBJ5VwHqYNRWXmsUGtkzdSUbIGU3DlaFr2WkBZX06BVRwPFzSNtcrbM6C0v
jufSmmTsz7WmNy8hPJ01IJtgJ9tMP/KO+nuh1dUmmxL9s5qm6cCsiOLJzEmGjnlQFeytL6Y8w0Y3
hxpQkAAlmLvPVdXTQKtiiSQpvNKosdqC9/BSEl69CVrXukdGOx4jAKRLhlbFhnZ8YTqqftP18gOs
ByNtB+E0b9Nr7XVQkvO2ge8JcjV6QquwU0N8LQXANxBeEn2Iw7ASzw7G6wEWRtWW7Q5MUFku0X0n
zqKkM33mc+CcgALLRy+xZb7TGbAe0lDz32tHdwkZj4tkVZiG6W75nyKUcoPJwCxSJGkBca125Mva
Z50fHy1tg4oH71q0h1ODOCkrpPWax651tjPX3LGfxUgzZlj+faePfukd0ylFcjFivcGvv/Q0Q5lM
IJP37OQGcnpI/bz9UleA7W05XkOLAA9MB/jpY9gXCzG5wbUkoBNnDb62x8F1x3LZjxg0cbd2H2UU
l+cosvrDqOf2mUkgHR+45YmvRD1JhLbx6InK2blTBUvVL+3umVG3eKF76XeyH8YvL42y57ERhdoJ
FBZfPN/Rr1B2polAw6jcBQzR8G74qcWcaXCJrcO+7uDnr3IgLDTxc+yGWTHzjCvEgBWVXmb74bZk
O3zBQ4+WJRPBwVe2eEoysmmUVgleJDXWNWQ1lq2ErIy1rprA2rZ6G1ymPjZunQrkFqVO89CEZfYd
8wjzrvqmeMXF1zzAajIRU0/VzjURKhr4s855nk1gexUZCjiyff0ofRJfvKoPjrSz8YPBThlPhW3P
PZ9mGM+aLcnOJDdDW/P5dc5O0mQ39uP6o0W2bLlgvWqGB5TyzkuQZrq5bMtRffdTQaBkxu7XIfyi
WgJ8WMrWPcQVSGI68aKC/jl0ag1mPUEn0lf1OplzxUxyVHe9l5/1WIEvNTRbW5XmQD6m1xi7wTWy
m4ybfmnzwWXYk0VbZskRgsYpf6pZK1K4R7iwIu9C5E9wIrjG/U5Qrp6Q7CQbQ7DVrFTTHQOZiZ3T
2PpXMlUJCyF4fnGOtjDMbOdIs8t7KAL54HtVwsCOqAHOovzIAAY8FDicfu1k2Rc40mKdGpramQy7
37Sw2ki3fYtlWm756Id7I5H0OyJcaXHS/bCK6Gdcl85aIragBzFInChYaYBOBaJhVVu7ta09mQkX
oVkUyb7UbgaxbLtxCvI9W9GDHiggE4Uc9HWTauP7WM6WSVbG6iZ8lMOgALVyrSyxwnPwPGXOsMls
TA9FWL6n+ij2admQKq6ir9nmlh6EJRxzUaI7Rc1i4fnDojdsGt/qHo3Oik9Dp5WYr8rmrIQ4Oq79
2Q7lDmcREzhI6AssRe0SsYOBo0I8GFYzwSkPXR2WgYLuuuhBiK8Kp42PwsxdF1ACs8nFYPtMq0Kd
f20LK9uSHXFQid/GS98mLAPVDfL8leHSXZNn2JdYeNN7NqbZQeJP/jBBtrAnD8foxNKs2+Yhw+wl
vMHqsWpStZ2q3sU0ghJz6XRDe8xCNjsbgddqRSQ5M5JWM39mIGijNVe8naytsgkpZrQAOh3yrW7J
5Jl7IBJ1MSxGQe+5xAkuv/Oibi8OosFLlIQ1UhHwTygpsHtBDF6m7KCLwr3wbbElDOwxfmb2D97R
90geWBp+P7zCRPrh8bh/MItdUfac7NBtN0kNu5EDsXqMJM0og+bM/O1C55tiFgTXTtywP04f8C9J
sILUcIgJ3+gXegp8We8B45qe6k8oDuyvWiT+Z8BfvAiMZli7nkkMBhvmjTJL9VI4Xb4LZLpO8YMd
pMraK5l9wSsZ0OU2Ayb/y9Sd9L3vrHIjHESOi5lIFO1SGs9dn3uEenW4lqEG5h2sJ4KAr9wB/bZN
k+7s2u50EBRkr9HkJAe4TMOhQhOyMqtK35eZ3XAhOfYDZlUaMVdE7j5U/KzYO03forL1nRs09cq0
J39TZ1UXrDKDaXxob1mXvCCYnBYICFeODeS9NNVK1HM0DgFZLk1bS6oyud+9+mlaPfVcwaOYDHLN
0KVYcBCvyH/IVpbUVlKMN82szENR9NYempu9Y95S3G3OM9LQKSnsOlMEsOX6huVOwQ1DKnGsXPcm
J814CHwI2Rme7lOOj5FYcx+AdJpDHPbZVEamOAddexRi/GUYIIDp/X19QNgobdjiNTxHG4WsoNQ6
eyzXNzlss2NDPONWm4hyrntuFU8Z3XPjq+ZltNoUHOKAPMoYznpAF+6wY4HdApTM79Bl1ujQ1iy9
CIW3Sm8DfHUIl4ySme123UOUOdMXWWDD2o/1eGOFQf6gl4n5xs8bkpjF9DhZlmXkbCDWW2s70LVd
HlnhwfEd51Z23OU+egKCjP3kImwnnZk1/k1Hx/+Q6XkCkBQRCpkoiX3lE4qTEWueeqAPyW55IOyf
JDAHS4u5+MUchHG2ZyVWq1L7JzR/7yRZK6BEDaMnE4Lp0dYl7NS4yqMPzciaE8dmuq/wOK7qyvkO
2s7bOTmpGIEVt+eG8cqHZTVkrcQ5Kz+CjmbQmxmXJxg+0LMUmM19kQU1Iym7HDk9QBEF05BvSGxr
d56CrqXZzvhIKlNNHrlqD0Xk+KtcQ3NlDsn42pt1fhmy8L2Qjn/V/TL56HW32plOGa3GxNySE5Dg
bIurjRPN8BV89quRKddZOTE3XekH65K6aZ3rHM6tJ9GMZ4n9ptPK8GN22Xqg+FpRPzJ3xFL+6eVp
ciCQigdY1daDazQlw4+gBR1XR0F4CwTm8KyV7VqU0/Dtj2mylBH3ng+mfgVyutvUrI0eBgfqHxqJ
F9l0wZs7J5ITGTZTJLoPpYI967wtArlybwAlxTHfXblRBwQIlLwr3WYzkSB/13WEiLRZDf6G/juK
+vY58crsEKOx4LHuur1pG8bBGdp0LWrQ8kOW+LueqYWHnnkB5woiTPqj73TvR8B+Yx8XfClKWH2B
wFB9j1pIjndH4t7CilJUzX2hQe/tAUsxBd/kLM/XpdVbF8128eaHibr2bY4lQhbll84Dg4DL6Pax
gEMYiRg/g1FTTlSetmucsTllng7fPohGBsVRTb0Qp/fE8Ca+FbAfWT6F3zRjYt/ZDDRjX7OIwWuq
F5KUWCN3k1Muqtw0PnBQaJ9ENbYb1gnlDlc6O6LIS0uQZkNG09O4xlW5GbrODg+EmxTkQHleskGn
wW7X67H108l10bKseb9sx0vex3zoebJ6ItwxZeNpbyFBsDpksIOjg+Fxi+kDhcgvj4K/a7yHIff4
+mUDrz+fVmzg8Hz3+oE9k77OnAyS1bADtfbs4lBdQjiOrhFXIuyffNwhdMCBYqlq35kFamm+y49K
L7r71BmKoGFfvmr41h6KsfC/Qb9xfY5tjjlV2d6WtwfsXoaCxZzS8kGSFPPhuH5LbWTb+0KnpG1N
sNALb4QgZOAO1XceYji1yA0N63Wec8RXUeZtBYkpi7DHSUGpX7gbX8Xut45+zcIAao8LRMrOpyc1
6Sw0VJWvJSXSGvSzd24ger0zCYu2Y0jCrBTmcJc5Xg5GlznO43ZEEmXl0y3QtO6Q2NNAZG3d1zA1
EhJfcHOuSbCc9hOTikcv89QdQCO7FtWX7yX3G0d8TZbmaGVrmfR4nxuhEz7ZlBKWLEmbwq+KWwNV
Fx1E0amfpOl2BBHL3lnUnVWfpF3Idd+ODLsTtpofIFmqrVOLX1GSk5fEVogoEuTaVzcwUF2gCyAo
hFEqer02XJWgIU+DM4mD8oXYaOOYvbd2QuU6Oek15+MOZjotznPk4DlVagbcQTJekYvcsxfIRH1N
nKa8UFwTYGMiX9qpmNzMRcUlip+kIqwmCu10X8rMZbs9qae4pIYlmi7JdhlhzyvAUC7JxQbbjZSN
kNQ1LNSmA7G7ToJXK0Zi7isfNaA3dfG+z6VY2HU/HUgHLQ8VKQDv3WR2zx5V6K0VPbfJFJuvmRii
g9cZMSHPLXeR309ne7JL+IelHjyQ5Gmc8hoxGfwrScJJau/1sgPNgviAYDxsZ/a9I7G+XHiJqd+R
VCfIXJ1peLMSADkwoL2awUNj6dU68Ir2qE01GqYCMAfGI23ajKAOTtzj5Uc4+OVr51T2HCVHY+A2
9QIPVXExXct9AU/oHFxlI9VqO2zomsjOdjVSYiHFZzfvxFH3bjgQRm09ZrhqDWKramPCO98n8mMy
4LXas9CjQUUOTN2m6oxiwL5aa1VrNGbxNa5lwFvr3sueCUgYaywZhwjNDz043wdueFzMHXJv6buc
rlhRE5wU8+yBOMRsZzQgV5SWAuRNdah8SU0WZ84u9ksjcGs1YFIKwE5LiV5UqzJgykbp6ziA8iXf
NeWtJsGT+3F6QrjNixVYcezBwvT2/9YbOsccfJMLo7jNmvpf/unvsQere3P/d7/AScJQ9tb+VOPj
T7bWzb/8079afef/87/7m3/7b412Hcv2dETyQuDAZP5qzKbe/7sJdHX/oe5/u+c/AHMF2EF39+5n
Gv3tf/MfVvfsnv/+rVXU/nkG/B/+FX+PJTD/wO8pLJKMbVufrZH/mAbrfzCDtXXbQfygW6Qa/8Mt
KvQ/HIv9hMdv8LKl/ie3qP7HHJzN1+Pbmb+k+z8BeBnmX6fBNjNlSyCNMqRF/ef9JZeAR5uJnJys
td+/tGNxYqG7CTYhDUy0AAEK+zmyMW48mi+oBTGWT/FLXUWbKHvzh2ZFcsjS7YjMS7JPz+9WSbgL
Ydq2ZBO4atvRaMCM3Yfu1++YTUJUFm301hJ2FTUkeiiMbtPTPGTqxXgxQ7UxtUPp/mJflkLaeu4o
xX+EebogIXWEjJITT6TwispfTFaWCd6TUKNmkHs7brIF7vRzR2wJlJZlCiI9k+TpSPLiBive2NpW
lzG6RWIBl0WbnocQ2iB9bt5/6V7+Ujf6LaumcBUBY1rY5liuaydeWvl3k17QbjeLtkvwmcYAewMU
OYgzCXKB+HI14hh087Q3TbArI64Ui/AEiNHoxh9Mkl2WdVmi21Bcoiz/WoCOMtavKZuzoSQ8SjOL
n3ZrMWyurA+dY4W3ad0VMKW9gM0g+e11wt0P1owo3ViqFWMhgGTNtZHm2fDN78SR16HgtYKFtZnn
iNchGl9QE9Iyo9e28EwwvDOIUHWyBUJiNDxhdA2ykguSTmRhIceowFfHw+lPH5vrvzp//5a32bxR
bup//l+GwfLk3zmC588dS2DdIWKDBG35l2cr6fQaha+GNmzKXpgHFUTL1lfEDruwJ5xH6IzvHIkg
Id+m5cUGsIW1+dhkbrsadbNbZPU8ivO9vUT3mWgIq9p+o2JyWlrfvJpdsRkG+2mmnWCBg7NpwrHJ
jzosdlXmR2MEIOWu85EpVzTdQCHsXKdfK4N6hLcQJvovS9mPdvJBeb3xWxtvcoYUDjkcmZWYGVdV
T/4qZDNm4CssLqsZcFZO+lXZaoPZ7Trq3gNxFieI/4zDsm0WNs9xyUjbkNuJusH4lDbs86k9VHKC
9ASYXisCriMHSZTHUwkoZ1OCiHDzk1OlW80nFipzv0ij2aUpAaez2KDVyE1M2ulhGhqWmP59LO1N
ge424wsS5RrV6DPHA8cF+M7gHOfPQqmTgkBbs/rOh082lMOxFCNLDAI6Piof9ZkWpu9abK7DElBl
PINTpLUxpLerTPWDjq9adNl4Qd+PodMHWTyr2I9VP8d3TJ//+WMi/kpumJ8SE5Kg7oIUg+byF47f
NDtwVJ/7a7IffoIKeYOKQbVifFbseKdOHQxHPdK+nqe2uwS12sf9MA+EFwaDlw1s1YfE9uIVkzl2
o94lxNeH/gutm8fCpiHzIux+lXb+XzzdTN/+8nSTtoiRTucA54IxdHdOfPkTf7CmPSqpjXw0vAqv
ljAPPv72yS6WA0kEBIDaOKJDd9twLpaB3GmwTxeVgYnB2RBFtq1C5O2OhngKWApEccfhmQ3YG4to
x8gNioSkW4+6Jw7WrZkO1yhun0rNeJlMJitK/Ajs4Smz5pQC9/9wdya9kSNblv4rjVo3ExyNtEXV
wp0+avLQrNgQUkjiPBlpnH59ff5eVnWkMisSXahFo4EHPCQiI92dg5nde8/5DgbABDMlAb18sCDy
ji46S+Ngf5o6IX6i741LYMy0QRYgNoSV3ybDcBoDfUGAJoMAUZGYBH4L4MH31l8sZJnDPcLTG/g2
y0p7zSfhvvDAneZ+7I1PmTgFIYXiUxjFXUdSQEn8kho6hIfWJ2haop3gHuGESuMWqYOLI0qu+8R7
HLEqOwGNSl+9jYlxmNHQ1+W46Sxg6uMa7TT0C++pauzVmCZ7N5o2tJ2uTCM9kRwLLMa0wyyQe/zw
OSJmerX0WFoMwaJyn5e8fQDddaMJ5w4H3a/PflyH9nUbm3tI13deMu5NIIpVn/0A4XhXEB2jbYeO
Eu975oUiC05xZR7qZjyNLqzvIrgrLbSSusTkZsoNkakcyQiHSMwtt/7StIrNOIzsMukT6cb7wddg
xYH7zldmfdlHCBpnb9tLIkR9utzdc7bcRQKSYhqEib6Q+EvoWj8pLuFu9mF5ZZG1JdpmF+TLJhlp
8iun/8wTquBenDRdVWy3L20JW1Oe9XL4HvG1OW6LVdDH/1H632qGTmCM27BSI3DLZjilXvajLVyg
TdQzQYluRj65QOXp3eMlMLaNZvpY19FlxWu4kkN96tt8b5OBkdXNHSXubR5nFy7YfKJbBEEnIPYI
k+Dv96ji9LYjySCKO0yS+XNmj8SsTftSJ5KpFQSxqOfIm1TPceddTsp5LHqkNp549pb2fgJZSJyQ
PrSR/7ngB4/IItyMpNswWY4vEOD7ULmZNao4KDaeu1zmINFbUd+ULccLXxFr2C30LkZ1WzvzK+xJ
+Ha6fzYLB01GRQmeyvmk3P5hWILjQIgOYUbpxsgPue09Ch88Q29NazvJ7q1OEJagL8xpeiunRa4M
Uq6twtkbJItOpnkqMd1gbHukD7kKkOoqV94SAgqM84VyZ1UDmJQRVpkh/eYQmzHztLtZ87mk9mrm
ik2TvCNQnL5duqv75aCs9jYy3oacFsFifp/iiUDYaWtpWIL0/+n7DcxVvdtIfgCHo2m4cQ1cetcN
PTjnptK3dJQRfZahJotBOLfDDLY7Cx5KKGE5p4566TFyO7R7p9DOPrCM7Kox2OTdsy/vMZuu0snF
JU9/Igkt+0XHd0RT70SgyKL8ZpzDMbrxlvEwj4vBkP6WeGbM/sulCWuUQhuPybxPhXtQPgqckukP
4c6ZYH+4ITCRPjPtDee51xjfZt7r3H4O5InxJm49wPGkAbBWPrVwBtY69YgDfRtRCZb6c8pq6GDy
bXKcYiuH7s1oxD5V8Z545PdhJCtGS9jIeS3DGTs2vecxtOd21cs6OGTMwvGGSyx8cfmYzpjQCTZ1
3w2FfTwwAkagRPqM9XLhqeo+icFyL5l1jvd5qXF41DkyY6avS9T7a9rkyHYqBzpnnxcbZgUVY7RK
Y7yqftR62QWLv+9RH4syVWsz4DgVJ9MdYyCyn034/ybIvGx87ckG0gzFYRgw02VyuAj/DWHqUY7J
RzDre0kQ+rrNbCQNM36djqOJjBD0Rz5z07PwKxv6+wLfZWPR3VjcS2JcP3OzWGfWLu4x1p0zf2t1
BWKP1de9Ivjwep77XeC0xMSTYLNVLpMaF6F2OGLVxMSvDPrksicWx5hX/ztZ0Nf7mmNa48lTzgCA
mAt9n5olCMiYUWfNJAhj862TWEeuTQr7nSghm1RLQm39fu1XmkR0g8wytxR3/1P16P+DlaYjLIv6
6r+uLZ8+uv5/rT7QEBU/l4+//71/FoySAg9OEQwrH4XOz8TnACGQzbwH2rPFaQnK0P8pGP3fQLn4
UJh9iMjIE/kjeuB98q//YlsE2cErCnyqT+A87v8VXggZ0h+O9ALJkCSqz/FsYvP+dKT3zxluBYwP
Qrx1vm3NTK6GmMAetCwBrtf58NPl+asa4k+HLJjXFmdX3+eKII76csjKbLJ8QF1jsMy7mIzmPPvA
tNh+G6yq2ZBoNYZltCCS0fxbHc7oAQ83+WUay1pUrBEkOsijo2AI/+Z70TL4eh1cG5mWa3o2aG7/
C+zobJNx4T8GOyy63/uK72GNuHwZue1J9zhKudQE5lASRmkxhcl85aFjOv76S3w9OHMvaBJQJpm2
APTkffkOeFtENGU62DVYfHfYxaMjsVz1/a8/5S/uOKnPzP58R3JKl+c//+mY63ORUYxmAcEz3t7L
x6cAQNJ+TAu66yORq7/+tL/4TZ5DN4I7TkwiD9IfP03ZyjInTng7WZGmMwUoqQiKs//mU742Pbhy
9E8gl2ME5hm2vzxVdkSU7+hF/s5LGIW3+UwHv9C3Q5n++PXP+YuLR+NHWD5ljQcv7MsHecbCFT0/
vlFKd7E0sk8YP/RAnepENN71f+PDhINWkJKXuuTLh03arVE5uP6udgjrKYD0rZIBDWy50I2YMrH/
9cfZ53vxM/DrfBVtZJOOy4oAhf3LvUqtwF2UH5PmYgCZVEMtL0c/Mm8LUKTM7ZI8bNDUbRPkyvul
zs5ZRGX0huWvWo0VpnQ8pGrnVOUQOrmILCjhYMmEExSh5yHa7+2GpN8gqQAogetlNy4RCK9UswAg
rSE1rsm7xmrtZRBLzUx8U2Wpvv36N1p/8Z5LTwpb2jg///w8jlVqj2Tw+Lu4SuxD5hnBYR48E2WC
92Ccq/cs6gifiD99J2mQ8+b2PUqM4G8u9V89r5KVm66fb3qAKL68FRkgV0QXclcUGo+WC6LGJE7c
Yoq8/vUP/vMnSfo1mF4CJ/C41l8+KWnQRONpDnY+QX4Usog+EHV+RxJob379SQiJ/vx2nFMDCDHA
ae34//zzn5aWtrQcw7c7f+ci797kg5GeBx/TiZn/dCsMHgS77e+xRJSbjDogD/vAJEQNIDuSuBqt
nOwaYOM+oz1MQp64Q/zhvXpDG+zxL/fF2mn1fCe73r3ESFZf5AmCo0oRa8RhikinbQGiHW4Dud5m
6esDsyyiDxNXYAGGImG0XRsq1dobx1N0+FttUvZ4cU2q9tjb7TourehKw96+qTxrotOXdIL0rcnG
1hOkN5FZZq+wScqDCyplYxZy2ROMRnTb0PqHvO3959RZ3JvR5ocvHWAiI4KhQXyUwBRoR1cWWTgS
u8GmiBq6qB4HTcArTHYm3dy7tmqebV01r0FsBhw+24p+6Nxi4KnPkq9qmM+JYsU+NfvszjCb9iYw
ywDnvw8dLlcT7IFpdNrnZhqiKzBL0WMiKeMHaqsfiMYQ+Eem85Ib2VNV2LQNc/DmF1lPxgkhItd+
mYQYQveOa5T7arCoQtQQ27cIC2p6pIkILkzX6W4WsLP0H1qx61qV7/g5DR1jLBUQ0PFtLvRiwTmn
zK5ZpeZLiQ0WZFeO8xv9b0TmrEZVvyvacfjgyMQ1wU52mZCMR9KctuAkRRQknmNTRNZu92SBrHr0
3ADkeslIHAe3MuUjx7aZpAVGsIChSpfIU6AuYwvSTQnPvWwHUW7q1gSTmjLnBuWxsPUjL8bru8rI
S9RhPgTp3o6l2lYB99vuBi7fYHSw25k4EpXNYG1lDlaKGsnzXhL6bRe+tN0XMGYmXh8zT24G5D/e
KhhglWL+MeEGs3hMrJzuuROel6N8xLfcF4/UPuiBTZO63WPutPIjjydeDll3V2DghDSWjA1x5Co6
lmT3FvAgP5cYYz36rxSHqtk7UbYLyI5fAOvq+dLOS7LGRS/qMC3GmVcIRnMCKWJnLxxwkBLa5Ztw
vEGu4hqekjzPmpUsfZrdud4PCGCu0M7gwsvcWO5qusvUPHlZhkEVXed6ivc4TkEq4wDj+yajYpKa
BPAV1yVkLYppI10uKdO3erDaI7AhdRH3VXnnVCNeo3SmIeYn97Yppw2z/X7b8d32I83SrWx7uQ88
s+T+TmWIkJnno4AOIFGaa7H1CYh8HJzAv3Dm9gOcTbtJtaIblbQtIwmJE5kksPZgWArPj5HZ6xxK
O82YBW+5AYQvbIucq08TEqtaBfZnmvHhVwpPnEsQptOl5StxVhmdVWtEiqmi99xZvGiVZyNC64wo
kIJbfBcxy9lnqUFHaCZxxJjYhTmKqh8D9INvtuzmvRyNkrmjxvbPrHYLqxt5LakP08ABcVrofROj
lG0mn9mu0hlyhuZIDEEAiSFoIZ0vIz6DLg7QHkcP0ItweiorvjGYWV/Qr5avuFsdwvs8Srs4dmgs
RkqfWTTR3ja9mtEMxdvkYY71AoMgKMQXoWg4HCNxTS7iZngOAvLkgtrEJOyBRxi11nsVLdVVX3g0
OBBzLGGNvghBr8poBBg4Gl2dQfGAkb9C+XXN5DzZDJm/3KHJ7a6aJU/fGEgAv4btw3DUSndtm0+n
bqhHlB9IlBvMaiudL/JBtC5UUDUbYTX7cMtk9qyFRGLRlRPtxKhDx36KivIWnlKBG60Uh1E74Arz
jEhLyKOFDoxt7YjxgwSFHh9Ug82Rd82wnifZOldu0V2NUUJ/oMmI0BvNeW27s3VZ9I4bozlPiq0q
fFxDRT1ua1ei2mFwS/SbIMtFqeEWUleVUlCjky76xV5llfE5UeGXo+/dc0hadppEvLN3+XEUAJss
S3ibcaytK7fqCaxWl06G3de3DAyerOCkLFavVg03CwDk5DAkIuaiXrUuRgcUfmGSMpmb7BE3kx6d
63bU0W1lEgSIwQL4VOBeuTVAERkYcJkcMW3HUbffI0lQtD+T7iHm5YQ9P9hmzPzPfcpRPFc+xnqr
iOctg22CTAMTqgWTLgPZHUG8zQPnsumbXaXOnoSaaKdSYn8RHUTXOH+bldUa8i7h974gYRxUmE+F
4mqIkiDFDtcSM/hCkzALvC4yN96s8oHOPldkRQ6CfypIuYJ7yeL1NCSqe7MNMCFQJqXShxindUBu
aElbrls+Z/CNJCefmS2+fgVOUR/4zyEiDKZum7kI7C1PtohCi1vW/tBk8SFwz2x3SwZwznZk/oI7
pz0CW8QBrJdlRTYwDsQiTgh3xp1hiYDXeFQXRF1MN1AJHwfULyGBh0zpR5C5bPInAbxl28FYyYFE
WFDZIjHy5OYdTG7fbe9sYd75KUlsdZMZK6SQ5h7NAamvc+fuy1brgyasg1VeV6AtPR6KgeS5HZGM
iL+R2JBa15mrsQFhN/elfdL0z8PKTCoi8Nxu07oeKus5I5iI1WLqZP3JhoQbFS/tfhHm8IAkhT5m
OnnjhyrIaFzVZlWGROfA3l+kyZnRm7eGEdQEntTEpKfdZ23bRCHTkbpzLNlu4Z2cUkU62Lx4QMil
M2nc48bwSEpf/Oktudok3JubFrPnwffaaGtUUt0uXoGJqIzelWz1Ncnf8bZIkd6JIKMbSC5Pvp8G
czoHY8KridoMHpT5rV0ImOucxN7CyybJN/JcVH1uXB0zjychmGxzazm6X8GDW7b1lOYXLhELxaov
dTquAVIQZwLu/Af69eIiquy831Y9V0SKrNhFlbQwoNQoXBNxkbv6eVZTfTXV0/VU1N07OllNnITT
hOekvjW14bV2yMyRUde9Op3wYMG1w6H05l1eG48QeoF96gXwHrS+6liTGMzQDJVgrEX5MHVTfw3O
FAMsm+B+auJjRSjEg9skmAqSwA5bOaj3thoXdm4OBXgy65T5czyGjc3anNcivvabKv5mDQjjwB8I
dLC2kdOnBuJPI2M44bV9amb8FbWhLxN7KFBsjxtk2jCI+7whRmYKVY2rfjXUyw5tGLw6ZhYdZvAr
e8F5bKdp+o2DPWPSOIvCeYGku6qcgFjvqXrsMoP8Sb/aDDnpWCLd69HqD0iyUKpi5wdJ4kMdhC/D
3je5+z71wEcaFUAZ+KC1529ngTRq1TRGcJQ1+GLbSf29U9wPE93pFoVfSAkVVm3c7DjK55sgBsMo
kizaJUAvdg6fv1Kl96NvvejZLwlqbBh0mOMsAI8teyA+D3PfIT4fgGsZ+jHI7OGUEK7IpX2RvcEe
nRg/grR+tJ38irCGO6Th8FFL6wbUx0ecf6gxGHYQ0uhSpvE9WQzJqmwb4CX+ZepZV4ZNkAMd0O6y
UMal4gkCdCfzXTQ6+LAnP9vGzBTZpaDWNYziRFs+Lc47rbhiG9ittbbGrFwXbQMMx5sNbmCX3usa
I0PfVQ+E8D0KIilF277mTfR9qr3LxCpeUGP0Fx0spbUuFGyIMnlIbLn3yvJ+DLKXym4PECAKdEnV
tSNyvrsN3lU0A+Z9ABw0+xn/2obOQtejf4FNAfrx2G5HUdxmvFUHPNNvtB3oPM+hEbQe8x/QUO1A
anSWRHvBYOsGh5t3Mzd+94EnTdI08w5IkcujTL1zaAfR2uUYvYEEpTCn3L/vW/B+5yKfVxZryY9k
sZpt2WF1ikpvq6RZHOecmZQdjcn5KCXajeugoUwKZvrdVGVhYGGvk1V1ZbvIPLqKoXbREIbIdBJU
ZUyJ0I1pTlVvcIbhB2c2ZN+JhFfmEm4FdZv7Td1ar0bDvwtEfOM6Y7oWtvo+EKfV9ZzzGXvUyHTh
ZRFIurKamAO9I2+Txblysuipn6vrEoLQqpq47xguTOgHhTokydKw6VcPZk/kmhrgOU9Z85xZ5IeC
KW3wMrz5hvskCpPRIgbF9dx03DSF0tF2NPLpoXycaIYy7/GKvQIttXfRwW1Als+IabvsNWUquUtc
BhiahsjRr842eL81wrZE3B776nuFgG3nCsEvJd2OCcJwg0NpJubCARLoFPrTJ2zpBrwBpzvBjGQG
L7M1sEyjZzavKmqWbUb9c2SgzuGICZhnq5PqKTC8JmifE8SKOC4ivaPFctfquIarDZt3iK8Djoc3
XWvAYWPt2LgyEle1tKGjk2ea7lJLtdeLDTtcpVO+NQXFcXCOssrhtmgE41s7Rcsak7G09kcx3dsI
LFd+hdNyVEBMiNaqf0z8qCPj8iJEmIPNzNLN3k4MzXx7NK+bNoHSC+P6WLb7al4ystfAvZkEN29i
KCBXOWq/x86qxWMweR/RZJGvYFfDLikc8wlOdr+vrMy4a5qB8TLP9qlXgbhCuIkPDa/kDqPIsJtK
BPYjTB/E7F3JWI3AKSiE2BxbBk3w4eCWc+7r/AfyqdeGjntnayJOxy5Djw+fSAcYUyeNPnRlYa7A
Xr7MLUdFIHj5DyKxKzKcLfxBiqNQf2YmSQhU9KozzkqZCRK1rTwgAEIcG9XPL+S0hhRMYlPw+m7N
ztKHc9reZsyg/agyZu4PgoLTYt4cfT8ZQgDO3xIaUeuh5I4TFy739uBZ24leSk6UpyaPrkuv3Ekh
lSCHppLjtJW86NRSMOMg3A6QJBXnSqgTV3LUHHCrIll7uTUCUYmSQ4PqAhiXLXZl0ROgRaTvRuOZ
2S2ePexB9QfHKJARPZcaYEPKaZ4C7G7sbOd7XkGGFFP/PklnfLZyQpf9pbhqp4RMlHR5pxxXt3Js
CTNFTQNXxtAkTudquDDM7sG2vSc+tjtWSh4SQdAr2Uf1qnNn9E9kwj3YgFs7bpRKrm3ToDdUKUxy
pTbpBZWGRdcxFes4qHh86pp5WFJHqDYztDE6RiPOI9g8DRnbdAQIYhVUGsI9sOl+PWei+kavonpo
jFGucT81r1meOLcpPtiT3bZoZWZKQ3hZqWJIJt+I9ZC39ONIV8UDuyrdpoYrvEB4QdVHg0mjS+kq
dQldLt8IOeUH3B60RNtIbFqjLncGAD4U5UGFPdRKj3MCmgfbQO2vAgvCflYt38fORQVE4uRzUiu4
llmm6HCIN3AMGYcDOZMha8UbGBDNTeFENfEjc3oJ4yBbYxzKDjx+37CpN9ZKVXG7n4AIXMZDRQZB
XacXJCGkxcrI6aheFHgAfOglzvBtxgH0PmRjax8NeDS7YfSdYO2IxX8mjcHEbzX6k7dROkk/waIq
f+00c9ZcJjEu/KWEOL4uTENFm8CYejd0c4UhSXgawR+QktXSL/emjRGyGQp2xzl3Q6Ymd5nQrJlS
5T/KCL0rsNBz7uwUb8xKMNHuGu8hyquLvMenVFrqWKDJJHWLvYN3tViuKoXaDWirw6/wyZtfJRA0
VtAi6kc+SD2QPF0/5+e106rL67rq821WNf6ll0hri48dow9xY9VLw3j1iIPL3iyuX8+hW7fR3vKi
4WFs5+Uuj4b2Ps0d98rEnbAZDTKmzIox6mxkdNm7oin2ViNRz8Pr0DhDooX0pxndiF+a7L+4lHHx
Lujx17F/jnv3Iayu3MTISHknNqP1Y3rpjLajMEcaD7hOaxIKRYu2Bpla8wr10vbO9yS/91l/rjWz
2g+85AZSC4rJneZSB5fs30m+TW11G3kdq1d+KwJZ7uSQ4GSif7lqpBnjtdYnN4aLQyeH/O1oEKQg
G9c03LFiYDnphoiFlznCFhAf+JAcOL+PTvlsyV1r4a7hksFgn/KzrQyn5ZWHk2aVt92j35IQHCa5
Qwha2YhXQSm1lwN8FqWArY1YV5iV9fqWkjLi/S8zxHOG2Extw7fqk+dxZvezPT1tDCs3z9a296WD
A048JFqLZXzUc7Jvxx50TzUDmwsi89QRyLRxZGBiqSa0ukjx+1d9VaznJG+PTpDewl7SGxhvx8gl
omHN04Kbkq7whq6OvvK7zH5DSkkkYJmVJSIoc/Z3ZGYPKLnMpr9wfaV3vu8hro+VGbyLjJBVYgKa
J9ofzbcq6PrbeAx6tA5BdsOVpy6mdbe1BuXfcJYb8YfEAZ7zGpPOYH/0Ca48uVjTjbcQKrgCsB29
0YPlhE+/vLmonBj/lsuaZ66Gzvf9LYZjg+SpuCWtBA1EjzjINa1pA2B/IdZ6nBg7ll4F86RzGvnA
XqqxbDgF3SwPMR9N3DpSy4Gw9IaogNJkpBr02BFqv7zqvTx7yMUQbawkaC+7WKDrMc8Tlyg1vs+o
FKYiTTZFUvNf12N3642Nuysby7yhLeLzn+7wKSAb6bHI+BNNdM6yEkN1axc3WNY2ZUJEIJMegk8U
oXGNO9xERRESltph6M42VEDRulHNp17UQ9VPEsnxiM6ri2e8QXHVlaFvLc/kfT8tHb5Zt8/tLRjW
0DjHCwfNWdk7p+kxrukJMdA5xEVqPHajkeK3oXdJ2x0+dEL8dhNNULMTd9vXVF1t7GX7wJQUs7gV
aLwkyjlwgkV8iiJULFuzZ1dc1V2AKcojkrNaq6DPVqQHY98PDPhLiI9N47omC7femqhnEPv6MrlD
+O1dcOirD3Ym6g3MzuZODJjnMT0IC4dV2TGlpuEhyF8Hd3HqHOj4LGCOuDfjpt2rPKaIVFQrdehE
rjpCSiY2fTbnaZsHnTprihVmLF8887uWLZZb8lZaTbqiswwwlahYCgBUMVRenOTO+2y3HHqh38oQ
ghphO3QWmweAHyyWcMRoIedO5Hy6IodTNSIi3GXMENje6Jc8gVnyn/s58S9VhlScEAH/lsGnfxC2
4zyYHjkiofCMJONU7eLe6YtOvgxzUJ85wWV1ADPYmzzbJlKiBXU2p3wMvKtsgM4aGpZrfQB3ch7w
FJoALhBP5X6FkrKXXXlDrAd2dUWqxoJu2c3fW8MzybeDzWcyGblLceQj0EqMjn2nFt+Bffg30CmL
t8JfIjqmcXyjp9oF9uOA7Ot0XL5mnlyODdGMIPxGSRuiMCiYANgpTEegou8kuOiGlAjXeu1gNe1H
vOflqgsSccrNiG5E0HbxiSxUeruJsbUxNz2anew/68quHxkiRU9lXNYvBu/+xui48hmXMz8ITpL7
uUqXp2iuk2eMlmeDEUa9F1sZ4pUusPu96OYOFRJhntEZvOh2HOHx6Pibikfk2Biuy5ZSZxviCqdP
IAoEv9O3WVe4B1YdoMdyPeN+ezS8Mjk4kzlfoQeULxlQpLXpdzhV5yA9CtrM2FaMnkziWkWvC00W
XoC6aF+Cqo+OC2dtDtULtmwUXuynXdkl23jw7tm8qo+h0vUJwK+5Y9hgAKLyFCjqlEOQlRvfU9o9
0DyRUdC7MQH0kdCzG0gNvUbHgRKKZb/F7dOUJ8ZlyPunmH6Xl5JDuarssrmbuxHnUz4XwJPJbC3W
rt1lV5gFi4M7zsHhHN5zTN26eUcLx2CwJuCkRRblF1iLgrS47+RommGfl/UVC0bQhKAnxMnGvVLv
KJOB3gx2SxVNDEhG8jAWRs7Zwrd/WDgkv9GwHk+mGbV3HpS+D6/VxVWFZZYAFBwI0vWCqwgOx2Xs
+oaxtq3B+fTgmn7AbRtdZGi1fqmQnjxnSnU+kABfiTBIzxy2eXTdCE6Ygyi4FjJMGJDed16LGzmo
PQKX3Kgzbw3Vu4+xX5bvVaweLUlXtOo4kQwz5iwA4rEFPdVr89Oix/m1JDiIeGl6p5rzFJ5pn9b7
su962noeQrpySxnARdbNwAHDEOjYj1nSuiUaactk3jBF6fU89R7UYaaurBFxFWwdXD4XMEmVTy6n
12/HpeXRKauhLNZ2wGaDbZRBdAMy/2poXezMPBL2tal9GnY+GsG1J/z4VasmypHPd89keTVZiKIx
OQylqm8TblSwdYPOfegYEM4bs2z9d45G6FVx2s8/MqCBNFeKxs/2jV+e89XBws1bnuas2xGKcO4M
giMTa19W4rsGR5msGo78F3HkjPhnzzubFOMuXs50EwOW/DH25zelsKMzOR6nFaU17wlnJH4BwwTL
FhB62XLpY0/McYh8KpbiXcVjRMuyJ5RVzEhFLOuSEHci/xTxJWLn4NlJQp8Otr1KPcXAw+EP7q1+
GDReA9eqNk18hq5oy6/BzSYprbPOQojcucXBd1PPXhdxTxo2hop0UxZR+wOcHCiUyQWQNDC6mS/y
3CjOwADxTGYm20cWU7yVCrngXhW5854VpLXOyq0ocJfZ2s34YXZIucW6yEh7EgVDIB7J6jDGmkGZ
zzDtJCTtTGaQmt2ki7ofS9ZYHPFsQz2B0C/JguE0AYDi0xkseeEZrjxmqK1O4+JgGuVnd0eY0+pq
nrURMqulxp/JCRdE7xhM+3bUNnUSUjU3n20woMuVRZaeksC7KZj77uy4je+TsnSI0gQ4sM8I6By2
zO2TbdW5r15tzrcGFoUfhqC1Q5TKJfkI9bv2nOzB8RNcEstYo8wmDuKZ+BTQbHFtXRdNbdzGJEX/
jRDjLH/4o+RFmi4qKDZumygQ9yyf+EmxkOSmjz++Dc41PcNTKuaTL8C1FX2Tsm9zVL0ZLCN7MIeB
rfTXggn3r+QSSFCYgmIoQ3jzRd+z2AbwKjkFu1nE/Y0UjdoPSMd3bInnxDRit9FPs7Xi6R3ex4Ut
RWldbpshtzDMdD/yBkZrEJQ0OxuTQI2KAVM1CWc7coxn3mxbJ2AGDm2ZUoAVYUdd9kq49XF0M/CK
HXA7G2rE6NEbdFBqFWs95iRxAOxv2OtxtkO8tnfllCP8Rx0UinN4nFba5YTi3U+a4sAbZ+vUpuJH
VhFPZ/hDv28NFvysxqW9ohhDKjUFzt9cOvvPMkLwaXhLHIBsdAf9LyK2kkeJy+dyWkdDSd1gnlx3
whGjsxlgC5KlcUab4RBXwozojG/q9LyVxYZTwFljMNphlMYStmEyEO6NHWCTSYCOJpTUdT0ZELw0
9W6RcwB2smxfZYRQ//run4WkXx896THQIunUQs8QnJVzPz16KXtJM0gld6ZqkOhWcljwYCxTcoHN
4daaBhEObM5rIALJ0TJN/cHESx+UeVbr0XDzsEzwio3QzCt0G7/+dn+W7Z3JdSLgucRC6H0VCcb0
8IQl8IjjTmYNnZxYohQnzOjXH3OO1vzTRZDYFc+vAEu79eU+NgyM3S5q5I7x55yzffvGfhyVDqep
EG82BTxrZA7LzYqqkJQmcZtyCJ1CGuPkXva2vIGfnCOb4WXBE1Te4GsiziuPFliMqXnf9Hn3+Dff
+eu1Yb02LYyaSCdJEGLh+OONa4t2oSHBszd0NovCYlfeGm33hLsvh8NDGfIo85vaTGvSTs65KqVt
rpOhSI7Y/vCdqHR+9zI5Xf7je/1uuD39c9XCgfvFkPvzP/7bfV3yv3+YdH/8h2n3j3/j3/6/S4G1
AKOyrP/XIu3L17xLXt/Hj4/mZ5H273/vd1ev+5uF4JrYJ4LQznRGbjrai/5f/8W3f+N24wvjPUUq
zVDiP0XalvUb6j1Epw7m3uD8NPynSDv4DQmvhbgbTRBm4bPh9z8M0X+4k/FH/fs//+y8PBMmf3pN
UGeDRECebVoCzqNpyfNy+NNaQY0aUcNWLh0BZjllt5MglS7jUn1nFR+pL80wF7gRM/oZUQBKFKfb
YwJt9rLuhmeywF90o66FWubdlAx637f9iYOYv+ZXpGGtqajbhqmP8ornPsBLxLjseeToKJnR8R7Y
dGCInAWXvUbQcvPT3fiLX/fHbfAfPw7NKcZpUph9hk5ffhwt7aQngNJFc5KFFtDKPPqsVHMyxd+t
uV8/yT2/uDjHJbR6Eq3lF2dibCjLH8rSDRk50Nmo6MkaDOkZBzVx+Osfdc7//emW+ZwOhe8iFXaR
WfF/9peTBUz7sQQ4jfRFDD/8qAV+VVbnWRV9N0baEZZgYsiGPDRb0YQ+aTtrbATDyo/bhGPw2O8X
3ezc1H/h37qHE3cFEmRBSaueY2O8AIDzCmfA9RoYCKJ+U2QiAGFKkI1U7eXsxuA+vBQbrGMeS0d3
Bwcx45riYdpQro9hEs2vYlhe2jb97rQ4iYvc9P5uizvfuT+crthBJMplWwiyDP7h0//5sY08xhuz
Q2uiDoJdkrEXlwQkNklPcRrtZP3clOLV4MhtJ7in04hCaSjfCyP5+PXNOAMBvnwRHzczDKd/Z+9M
euRGsmz9X96eCc7D4m3cSZ89Bo9R2hARkoLzbCSN/PXvo5TVrYjMkpBAP6DR6FoUqjJScg8OZnbv
Pec7gMqgsX5XBf/0/tDoh7YeWTS7xCIVaxpiGBXn2Y261od5/CXvESWk0yrJ82Pbz/eVNYHcTJ2t
QZzuqvD0W6MH0iETX1rN1oyclzmNPheTBv/Uuvzmyy7Hvp+v2uLCYBEyEZrQe2QJ4ec/fVnQjK6S
CUm0sUrhbZEBA1Tr3hzUu0axz7VI7pnT7Inc2s0I/pJGfVRi+tO9aaxiGZOjm1KZUwsRuQInLaa8
se/HujV/cwb7ixuc70kyvI6kjlfJYqV7/z2tqHFATzqKz9ThrkahuRmLAtDHKIkJ6YH2YQLFMaWu
TBg1xNvNn4dmvkNOEfTYoH990T6mZH/4Lh+P0iojkZwImNAPS0SLTIAzTyNj18ANr2+R2P3m476v
SR/uEVYDnibmMRyS1OWB++kegWrM3Dl3PN8QM8PfiO6rK6ABFCNPhXlHY0TfuPQFSYuAItQsmbCk
puxNNf7sTADFUpSiQTQWdEa88nnxqkedtynS7p5ucXbUicpCYePJTWglt16h9r7AmaMY88kVyJBS
mq4rwqghOQ7YEfVKo4fcHzFIpGsiVBmCms0pbxDwQKQiwAV7yw6tNXGYFtZGUvBworVgyoQx3/z6
RrxfYunB8VBQ0eCM0HBJcER/f2HIyYHlJbgRM0K32Yw2aX2F/4OJxG/82t89He9vAW5tkDd4dvgg
w/qwbVizTXRbyDttpA492ewbmu2M+11DB/QMguy6+CmV453Z0B/vpwsRHZ9CpBx03sPPLYK60upo
TOAeVpdqW78XokVXlG9/fUG+291/9T2X4+RPj4pKbmKk18wMmRydJm3cdBlwB7LLn0M26JVDaenH
QANgXwAxzGV5bmU9rd26eY5mekRk8yhXttkpgZSNgf85Gc7U5yjCYN2AjnXDbdTYJnJghAv9CNu4
bsQVasyBqFfAYbUYJFKRGn2ExwejMGM+PU/4hRtTXykjVThVPnppXfTb0qyepEhfwkXbJOtx+jxZ
/SPdSBsqL777gtnbWoYRTcy+iY44cudNRv7Sr6/ZXx8iTjuWyamHbdpgB3l/yTLhcdwwSs+PrPBK
MLS30EAlBqVkrW9+/VHfK4wPt2c5c9C4pymnUYq9/ywJd7rvDOyngz4bh76fn+akNo51O0WP8Yjl
Jm8a3OjTuYveIocWcUXnY4V+Hh6sAGpNW8bmpljtjeZNv/lyH0tEh7LcsL7bmtA106Z4/93ydNAK
y2V0mBbocKINk6rj3Dz85gp8PKnwKQxDWMQcPkPTnQ9XoNUxYQ92HgUpURyudORuwv3nE+GwnZO4
8qeuv4xRXb/kjfWQjtOtxYg+VSn3HZPxWzMvlqs2wU7byRugTfGJdF30kaFj/uZA8Xff1MaOhl+S
dHASh95fD5EaIVlpjPNcu2JVSYoN4bE0GbCBRypOCzt2NjR4jy58yF9fJE7y7/dkWKq6jeHLsdiV
rY+LzeAWYq6Q0vtF7TyGo8MS064LjyFOqV/IECTvsPnNR2p/95mItlAZk87EAvfhvnjFROsKFIbv
NeEWDSFo5aSWh5ppko+s9VQV/Zc4Gx6a2CQv1X4BixmvsaCLNonWsVJVV3A4iZYy9lrlrJP0/teX
xPzLOYW8RM53HHAdouY5ub+/G0C6tUrVheJ3aMGSFO2zFW7ClNeFjE9i0rM5P5o8RKPU31IrPvSz
/ZkIQni2dvipbWaCMmzzghb6LY3jTSGRFA3gVZUsuRntbFvH0Nstsmjo2Xyx2W8Dh1CzgZThfcWP
Z7Trh5TQUUSPnT/JHpyz1X2bCvW+n8xPWrfQZcvN0NK7jMIxGBYx9q+vgPPxWOm4uk3Z4nDI5d3B
O/f+CpRJIqg2YsfvBudeL6zbGVEuRh0F9aSEEeGJNiC47kxDFsU1k8G8guDaTlBHRdRdRDtezJas
MCYTLpwMcy11UJ3CoaVTqM9OA6Gg8LpxpRntKeoEkIiJxRs4NN1yfBDExJ2QF4xQm8IX14LWbkfu
3WB4nzQ9OWukpxJ3tm9JmxxSNFEjMbBMJeev9P9rzDjNVdsn/sAXxcd3nefyJNP0lBG4uJINoDch
fMUwgBaV41YItGNKtm2oQQLpYcuHxjBvzNIgNcpogopIeJqCBOaIQvqTlslNjP/JkBD6+NGB5J8v
YxtdV/mzM3tBIr795lZ8fD9d+oAU6Q6lnWqYH1eG3kbM6yAK9A0ds8/OcnZDBftmRZzQj5v+X91m
2X6rrl6Kb93HXszyOf/RmvnvwVNbrOecp/99A+UuybKk+Ll38ucf+TMfw/3Dw3tL/xx4ztIzZKH6
0Ttx3T+W1gnHYzaW7//8z3QM3aXdwj/w0PfRSgNq/R+dE935g7uoq/QCzMVIaPwzHtr7LYMCxTT4
VuwVlCmcFK0Pr2hoxCrWEV3fmYBxD3NLVDX5gmcz1FHfSXiRMQuRbxI/Gox1JB+SMUPzrZXeqlEF
JA2vM1aFPrhf0rjTfOaDzgUApNxXSi3O8Lzj36wp7xf9v37fD1u+pUy2SNwJBjzGrh1jJpRnmB44
gYS+WmPX0BtPPVMRhL85p/KSvHuH/vrRHw6qtW0WiDUMMCARaerQqdKrLMNqMjeywq+pVP7s5QA3
tRZeh25dywEJm914hY/PPFqntUWm71yi4lLAYFaL6Mhp42usuP1er7l6tiEXVVvEmBU+N0op6Jxt
qe66ObnUQxq0efKAotIqkFkqNWVL7g7PWaJMM2yQsbmp4qLaxky0WePAVWYdZLcsJ8krr/XigHyr
Ols9bPkWUO2nuB+Fjy2nOiUwUIOpmPFF1AL52RfsXOo+L6OtInB4lB4azGjU1AdzrOTeIdx8mxs5
pDtItZvU6b+kLZbTlVfp/XOdWOo2hp20mRlwrNKoSYI2tmAD6OmDZYfX/TTeNmnd7nHSj7nybHal
dxQ5GfdT6j11DC22llcf28lUfcDk+imdo3NRgDytI/Z1F1XpigBexj+ozwfXeREFyvhhZN/QvfRA
2Key0ofpWiKS2HRkNAY9Ze5aiQ1xqAdJwdiHDDfy5KoKZ2MjW3VHTuJ9bspDOE8hM1u42NTHuoK4
Jm0OthZaqwiTDQnApoRrVXSbZNaHbYUZCRBP3SCrXtKNJ7UK+MViuMe12FutrX4eI9QBdjQSNmJp
YsKOltyiPjUOvDUrhKDHcPLI0XT1AZi1vAdeP9wi1hU0+lDZ1Xa/YfOqkXso9wgRxwC1rkdzjHuC
JCm+9noq1AHv5Inc1wAxkxZ0rh3u3dJWt0hvwr1p1u4aaGgcNBXtSQ5B1trrQUEP0pjvFdkcQMoE
CgKx9RAX+9loDQJrCZBPYNfRykHNRkuTKBfXGyFkMSciHRi9SCKSrToUr6ZT3osFC7tI9BpyJbzY
vWeW4Xc2QiE951paI7JFOxt2KOLGddYYzrp0oIbmurvMm2t/RFfbDx6oBe4mqtIQz9BjSTz3ujUm
dwFh5z4y8NRXQiTAYZ76NPDQATluum3y8cKEVD0qkcmrNsrRl/nYr6paOMepqrO71NAUH8P0Vo7m
XVZZ0sfrBZF6immB9OmVjf1mhcBH9wV0kbVIVXZnRd8qY7u1dNiFph1del0iJyu8Y2Rl+6ZwL4lL
l6yZ5L2QydGqk7UQ8dXQaPUONYM/OgOK8sc5J5Wl0ZZIif4Sx7X7oDdZsqGMCUq1f8kSPVzbEeS6
jCCQorzvlDbQpbdp4uILBqdAzBQZuaMN60ZnzNUZ5hXo4XirYbxN0uY2Gb0DDdtr6USHFFvQubAb
ondDEM6bCM/4AsStule6jhbXvVTvZDdtOj3XL0qn0vhI6DwxVJNfBh0Wk1q2Ns4ZaXgvcZ7w//m1
9nLuLG6VB40RZ6RBRVznG8bSdGbjBfPekI3b1km51zPylCmmI6RbmXXrhnq4ygcy6pbqcZeTQn0w
WBd9xHsPRQILmtVvPE7q2N+3SAc3szDJY44UdTvGWgcL0IEiPZaOetIcqe6xWy1EPOD/2B/rXVLp
uNKQQ+zytIrXkHzjNUEK6sluwmsQ1odWN6bAsrP7qUzFIQsF+0NmIqGc46CtHaSSU4REeJFPUvi3
V3qD11N1w9hHtAjrvh1hSGb45xbsyT4iKWiVKoh+MASTfqsSKOxVnYUwTwE7P7PepSZmVZc5KE4W
X3ds5sgjnRNFq96caImnScQW+oC+VnCY7Tov+WQoCNLNJLx1EoOgwjhUNpirsPkP8YDKNtX2RZ2W
VxhULj8dTW5+VO4/z0qWqug/6/nvu5hLrWZpjqEt6uAPvQNNMclhyzptB7GcrLrC3hW4pvskto6/
/iDtff3z10/6cLSgRVvGCJ+N3YD4ArSd902bu2GVq6CSiVd/tXVGy9JC/+ctK2+Nrex3Qwb9b35Z
W+OMQ3PdoIb/UIIR0DSmBH9oO1YrLD00vxWMpeBz3CVkSWlpzuJdyO4ElMAdUtPmKlxWEnxa6lFN
w+bojaJFCFk9Q8JvbzNMPkju2qWe1sryykJpt8s0NYFZlUc79Gwg6qTsAgZJLIKlemgb1d05dfRW
2g4nfUGQbtEWt3wPJYhE/vLrS/539/bnX/dD/Z+aea6TXqrtFAt8VddKg+m4i30eu+xvWg3vW1A/
bq7tLFll/BcijeXnP3XtgP+EBRld2i7pnTdU5w2KNfMzqMPSb636+de/11/me9xB9+dPW9rbP32a
koTFgAVA31nJgPzLMp6MIu736Rh91ZIW4KGdiZs+ZoTsCh0LnSJpAWQ18AGUI2cv7Xcpd5JoALHN
7UZu0q6HhBiyuEWyL/wk4RYSEKqiDQOLCDq0vIGbXa5qsBHrXBK7rmMjQWOsnORyKGmW4wl26d+8
Msuv8eHd5MSPRdphCMN1XR7nn35NiAioiNhHdnZjRWuUw4hHDaIvCyDzN8mg6BjucO//5lb+3Yv6
7mM/nKl1UbG4VSPoP9Pi1Witr06msTO3IfbsVlXweMor0kfbGwKWq8AZRfabF/VvvwKLEpNqDa04
OX3vf3Pib2VHZqe2MxJibTu2xMTqSMG0UbIKCCI5nD3LVTlvGvZnVv3mN53Ev3mcvZ8//8Ob049e
V2llhN0z7z+DQJBXogwNbFk2D7YS/ZAi/AB6/80avFQKH++z7aogplRNZ/734beNxwStY+UC6TQ6
MqzGjDiIDpvAr9+av1kNuJ7/+SkffqfOUI0BARymbCG11cgvuOoIXhMF89R//knLr6KCzaJa/cti
QCBTOePN3s0hDM7R1Z5yGz8TXu9ff87fPiY/f9CHdYD6oxdh3prsJrXzLRnFdao75tbr8bUnU2/c
ZREMDpgeHI+b5aCs16L+zWDlgyZnWfqYkyP8IbVS94Bsf9jXwliODZ4JY9djkkSN1w73NezyfZJI
Y0f410NVe4g/hwhTyTBxfANVs3YarHNOobwoDgksqPVYMTldIN+Jiie7NfIbLdEf0xYh66+v2ULC
+/Cw4YiA6YQjcfnG1ofHgKz0LCzmlq/GBKycLBTKMSa9asa2aivzWXq2DOpe3fVdLFfRiKCOIlTZ
YHrk+G6VeTAULKftUO45poZBWml0ealpOjDMpM43b3U9Rnu1KTjCGeYRCUGDls6hPJvcxSwG+rye
kUSKOgSznH+jN6utABMUDPQH89R13Y8jzn91C+p/ntKHV5BWEWvbv+9VLYx/Ql2//tytgpfw55/7
k8hogfBnLabBxGOONIF96EfDyjP+WASF8M84TaGRWTbqf7WsbLpcFis3483vjSmew+5PIqP1h+ah
HULKaSx7m+78E7EPR4x3TzRUMo9mGvN0aHm2hfDnw36VZcJhyDRHezeK8qvabCsydbqhu6IeKf0e
eI9fayxECGd7n9WVkowBRWBJ+Kim6B/soVM2OfgcsFUprRyB3MW3okTdgO7p1gQ2Rp8EfQKJAzqy
0Pur6ZEQZ0JeSX5JGm++qW2NKO7Qzc9TlCM7beIHKwQg1SIE2HVyIE9H6zAiTdZ928bExvVjcU1N
THUwYku6r0cYWFuP9Lh53TkzaV+kKTUe6Ryxh/PcqYHXzpiW14QZDXKrFlGMXSg0cVZoMRipZiDu
3Jq1cpEEu586whg7+Cwb+uSX3lG2ZSJQ3Rs2QLoJ4JdwSj9R4W8kBXphg21uKjQI/71xqaU4xXV7
F7aOu64rvDaDtA4KJeB6LsMkyDTQFobSz3ic04lCpTh2szkcw7Y6OYxbEL5CfB66aLOg49Zpj6S9
YICOzMGOvsSDNR6ARWKoi5ZWkmNbV9WEs7jxNCrJRPU+ERLTHNOcNuROutUE6LwtrmJzCk9J3lu+
hHVbqAUQWAI0raxXto0qiYAyLeecuigoZOdu0SaXcJpxvkEXWkPwuovMwvPz1nMkpY2TrCdI5WNm
DmRQ0j4bdaP1x7rP79wmxBFrZE99Fh+kxs+wXNQ73ajo2ZjFqxjCW4JsaS8WzPRE+FYYklzsqvBu
ooHeTxo71SeHDtp2yLygq3TMjzPJAjbG3EBHmbS4Z2aPejfXrvO+gK+Po7iGkEKkKJ25EbsLySn4
5hH35N64J8OdIMVyT9Idal1sGquOoy3QbKhR1us4PogO7o8ShxRtpFZq1KmYzBotug+x1F1T0FUA
gfQomAv2n24QN26sM+wXtXFKp6FjTJxdwebZxqGl+coQqQHQQno6KXSOWp/mq/DRBG0LVrc/GEpm
oo8ZC/Wr5pZvwlwgFHYKrkTzpWsTI5reZ3kaMRamkTXU9YqCIfKVOd0pU3+r6NaAj72TD30yW3t9
cDZVb5jBVPcpVLYm2hVVFN+VRXuJjeGVMEVcb7gDNlJO7log4cOtHW9CbficW/iiphBP3hQp6dYV
ZriG0MRfSu14bxTVxcgWVINmmD3T4Hi6U/OQ5NCuE/VWKGl0Le1zOE6PjauQuIj5+WZscbGIYTjD
S1273ch1cKG/gXbIp6s8RWIgemmSV9qelFm9TDKGdAg7h7uWqphNq7B6zMo7FSo+64hnMFSpsV4W
E9gXLXCJ06GOtNqraVAB9qM2mIfpXDXTXnbqw9SDjyXxQviFrl+iNt03+AdadOoPegKI2QW6uKJ5
rnebMibPsXBHbduEdGws7cUMleSIjmRe40wrYryG+WE2531BoUszmQVNNPanoVX598GvBCYGszvP
LjdR3jeLVJ1Sa43qG2eOGrYu/qeZMN4ASZDZbVyPbFycqE46khEHbxXlo7SLNeOydtoVsByGq9JJ
3TX0ShLjZtL9Zl/3pOXtNHp56aGcu6h+IuqFNrhuZSSApaWRiV0Vwcs7AXCn21RBk0WRJdyhD2C/
TdhxGkg6KzXCFUfiWgwZmniuJgqK2cL8IwFkqhDI7WJhbKbVFjyYcW0og352I2ndggLA1OwZVN6p
qV062ibZ2pjDQt0SSJ3nAY0yDGNhCpWpAkryagx2M/quRzW4ap05VoK+yHvyTdOZxpYzDOrznOcJ
ArG41NgnJnxsa9lqjXaCUK9fMtFwXcrm1gmnmYyYFNxhh3dF6OWuo1ChLy4exHCyZ4Z/UaiSdenV
Z+xYdJaFEq5BNOA/bAmcUZ2+WGl0glEhRbg0YfGvDNMhLHNIP9eZN26mdPyilTi93BZ4lTfp+Bub
8aoSrLd2174mzitSJu8w6WCtbGeCxii88UQUJzw2R906cXULaPOSVuixZO7eEO0Z0ox2IAcUECz6
xnSOwgZAl4P7WScJwQ6ucsFKu2T1acZJ4YkM1Ln+gnRJWe4RM8+JUKw2Hm94yB5mrU7eLHOM911P
c3LMAY6nYIvALVbiEV/H5KcwPd68SovsNQiO2lh3rVCxgHuJ8/9pAPk/8fTHcW1xIvz70985mav2
5d2oksPfn3/sz8Of8QdnK91i8URaSU3558lP/4OjpcYklJrHJb2JMuJfJz+TP0GhyX8Mlb7iUs7+
6+Sn/YH+gUMapQdLr0Nl+A9k3owlP5z8OIsaqmqhawPpgh/iQ/PS8CKl0qpwoFZp4rOuwdypq067
5NkN1vKrmeiRYLSdY41gGYAd0MwQq5oW0vFD2lTAV4IrBOfgztXEWTdg2AO5+zzMcC7c9AwyjGYf
Xnr68cZbJ9vs2rIHiZM48eqb3p0nyAVz/tnpkhdaQRosGtN6ju2RpCYnoiIqUJMmBEPgUnltvBEX
Ui9fdehT+NAby740aVOxnYaV3xTPXSRuShsBmu7E0dr2dJbkLIhFjVaV9ugbO1u4V+cif2q9nvxk
MRZXzB0AqwAsaQZwYuZ413XGGe7bijU00Kq5XSW6oZECKd/sUmM3qlWwkYQGEmowXJkZEnhLqO1a
ILg8hWAwpJ4dsfGHwSggzpVJ6ldyRlAhILg4cAl8nYzkFSeu51pxxpuq40CiJk2BUZ7mECrHzk+6
paGbq0P1mvVav5UDqoshOzro0/SwS7Zw+ppNPlZAbc1kPvbghSp0U6smTYiPsZ1LbEJjgFwIwyBK
STBBNr4aGqt9dOMbW88wUlUQe2xS9chUMCsGiOXkR6F8Eq5JUAKky3PKSnJQ4/aNUSHpAOYmV+dH
1S12Az2zVsRkBw4a7hOjwpwFPCgMhl65ayNr/JKb7oSgA3Qrqc2Iy79QlLJEpv3KjPTrdJDOTdrM
t9xrTMl6hb9MH51FPJpuKke6vmaOS1CIeh0ZThJADdq7hbFv3Yao3dZ090rK/TbItWHEFEMshdu4
Aj5rkjMW05HRO5vY4AJCYOyRcmyRbO3wr40yZCSSNNZtD1OmBj24RojGt1YP6tR/aqbsKZucYitq
PhgRSZEal9lJ9MtkKhfPjfay0JrAdcpDE7oIZ8yEeEWz0hdjpXXIS3zp4zINhaCwmjQ9p4NNCGJr
szGkzpLhRLtcSZQRZpOMr8LFNjrpTnjKbQaAeqo86JVxYqKE+5zNcq1PMbrKqH01C04VmlE9oDwj
g0uMnxxSVr6B3CIJIjK/qW14ajr96DByuZsJLl9JTyZrRQGSl7ckrBOnuBdaXwa9ufQ8RXZqJCdW
1QL5FyVfS0t3t13eb7W+YdCnqm/NkN3CbTFgg449VQp8g4pnMwVVB9CwxYLnGukuB6e0buFQ1Hhc
09rZ5JX9NWuap8KKLxRs5Fr0mAI7HsDN1MbauW10BMUtg3MXCMTA32OPSB2gFWnOSc6Gn7htHnSj
V1AJOEHlqNecWnnOSEmM1lbrPbsps8SqXzdTfLMIVTtNETszn57GaIvVV3mNwRKSR0Z48k1RTtmW
cwjB8cq5dCkT6r66htV7iPM3K+9IJO6DWcTqtaIuIB/u5KYwR4+xL8iUUg9fxvQGysW+1xhoZ45x
jkroKxZyjIRs0nUr29cCqMMpscEkC3QgRMVpRXJo1Jil0p2T5FskHVgpqM95GuFx6Ou6Hh8nzQqc
AVtLdIY612zIVeW42AKeYJCrttc8hGSucOUUa36c5exeGmT1JPjwOhA8w+jTtGSxj0b1MpKoCxA1
uSvqCr+4ihCd2cuKtlMgKmGvOyXbDKrTrluECxtFmG/4/mjhm+LFKDzlyBkYK3Yxro1u3PfVZe6z
fVSCqJChfSAn75kgUXNcm/EQPwijaCATzYa6rZI0fWtgWLHi6Fr3OIIBeSaIBCLLlOT602Q5A0DT
Xp8+JXmV0XeH8LU1Eivy58IdAj3xCA+FX0bej11tspaTO8PM+g2Ts7KblJ5gVrOw+mpHR5dwK+6P
tuksfhE/Ed//agOiOO4WF1e8DBWnXDOXIuKoq6r8Rm11SnXeXj3dqoACyWQWS8CunheE5Q1G7jEZ
o6vXbHqNTNo1B3gQpkNhkz7hDuFNysmYgSKIXctTqteJGnPVS1iGadrcG2V1tJrY3YWzNt+MaimI
iy1dYj5pG58N0NMB/nSNXaOJ8os72sqJ0jDifJkl9xFmwxcD1Eiy1O0dBYDwtkmrFf0WT6H5AJoV
Lk9fh1dRPyVbVo1nb6ASw8rd5cdYbeBvRbhDMrV9Acll3UDGncTJ8SgjV4Qc1YFp9+6z6zBnxaBp
76Te6BaLUZY8D2WI5kGZ0HiYPVl4PSbL6xpG8b7LRuMzUaeub6hV0gSw36x9ZFi5vcLfYj7g/uyo
O8D97OpsSs65V301s7S+Z0JNOlVWOVcmvCfkO62yr8J+foFIqXO57QKcVf7JyswnF3tIAAmCuXxW
vklMqAE4P7LscpEbXDvSeeM8Ur5ywfO7sdFCsUb72AWpMqBIwpwNyAvseNNQ8y2leKc02YOHlkpD
Ng6eeIg3lYKvzIzzlHh3IyxfaV6A9pGdQ0PIKOupWMNi1q8dkYLliidjP+ddt0gow0BlvkbcdRHa
N5oe5deucpA6/XAiBWdtr5FZ/GT0EQlaMi0+N5TTgZPzdrWGVGKfDbq/W+ZKU55k5Hx5KhFzanjR
KKjQC+R1y4OK6UFWmaZd2wNZlCBaEN+0VRZ8PxrF0wRXLB++1qJ7bUh637pJRP+tlc1j7XZz0DiM
azJ6wKPOFrD20ujHNPB/27v3U/3t//6fl69FQjuuQ4b8RXxo0y4ndWYe//6Af98mdd8yNv6RFLv/
SkzljwM+f+zPA77+vYeLDvS7XfPnM772By5DeqtQYBep+88BreYflrUc5JcMFhelwk9nfJ3GL5QA
14KgSirgPwtoJSvk3Rkfqb1tEK7BX2hjCrSZr/Dzn4agdZkpCrq+nhkPupM+A2utjO6uAMGx0jz5
7Nqw+QcZL6RQaG1zJb5JXX9KXfeZoYN6CRu3Caxm/CqIsVhlyOECIe3eVxQNnrAgFi+r1e4I1ysl
xAzdL6HiJOk06a1dK5y+9CHelR3ZNtB9QNVmOoquKQ6mynquvLrZ2HhlKlP9VgAa0iYId3lkkXzs
gS+fM+WrGRlX8KfYMiql+Qxrj8wuiogdKx6oWwtQ/aqKhs9Jl++UuTq1mBjAzIyg5wlcu4mU0PMT
HRio2sA81Yy0PNUk1RxFaoLuUWr7FJchXc3aMfGSqfn0GHrRvZpkL2PcPmcqWILVIKb5rDiAlFMp
w0XZBG6bdg9sUbO/0KDasomZJ5rYEuUOhtIZKo8fEUNPY1ZLAIA7/YQWJbW0/o2AtqtuiuxAaw3n
Fj+nCiooDuKG5Pqps4o1qgnSPOmsrBXZ0VlpImVnm61zAKZb+y0uJCw6HvkPrVYf1DyyX4U9fW6l
F6/JjcPuONKV1L2c/1Ua9Wtve8o5tAdUPyNw4ESMqY+J0DxDZe43dJa/pRpLpYJ88roljmkzRgYp
u3B+iAep3HXmOGaQxeSFjl7THppC6heWpa91TXekymRzPeJmfDaq6Rkv1NIVBubbeUsIWKeezCbr
mc5BNpknypFsyN+S0s12TuV99kSe+Ryf0H6KHFzHSMA2szH1UC3bI/9WvlPrNj4mTn6f4Cl0AH2R
a7HUhZHElAj32s9AVgbIEqNzumy5SAPdtVYM2XrOPBCYyeJBrc0HB25r4ECcPcOQeOJ59b7JZfdW
lbKASYqtphBQ3Ia6uw+V8D6eZGCTFkBx0T2m7JX+oEJq60hzW0nF/JSDMdylortoVi0DxicA9lJj
yZ+jP6NGcL8wMmDT8L7HwZUGDR7qbwtRoGlTOAGhIYxB9bZIW6LwzFmlaSHUCeh04QIZjibcyKYt
60CzFMUHEJtfeyjNgsqMxj1T/Xpj8wxeR/SuDwhskl2UxROZwjHLmddtZ2a0PXKbeO3mrXG0yiq9
dKnpbvVaZ8JodY9a1Mm7wiuiw0gjYkemMcR0037Q1FQH1ASHNk+zZM2tov63pkFA44Yo7/UKToqq
HoIw05tTIrroME8jPb9wwDJHT6DVmRe136oaQFvEqWxly9m7sgtT3nIchhkmzSyQqM7WorMPGIWM
ayoYePqhRZayNyLo1EB7TrXbX6vpXJA0a89fxOTtEjEvJYMDhVxNsfuwOd+GaKJ8zOTgnWJZbYTK
sEftQsL37Cj26Zhh9SWfIAERu8xdi7woUR+otk+QQv80dZ790Ee9s4NLDl1UdcK1okJrtgY13Sam
E+9Tp5mOjWMlD15SN6eoakhEjK1Zv+Szplx5RQvgGB7Nk13qT5TLYlPZEz13NGo15iSscPq3odaG
SzICw1OSDqY6rVIG2bKaD26srGj31q+J1Y/fBriw105tjAdkieNOCBdgVVhbQE7ybKPNEcFZeX2l
tO4xVArddxiNRKpHrkGBrGUyqrWrNEc5hDpvLhQRH44KZ90hdo4mh194O2F9CjWRXseAMdaV2p96
Oxm2hSmaJxSU/YpivL0SDe6ieGpVv080PSg6ChO6uOnD4PE1Fs7JJYznWwn8wtfdkrPLNCb7Ou1v
2YcU6oiw2SDRiF45pM87LVfuI9mooIeJ/670UlxXmWv5LhUSXiaMPKWenKQbZ5cmMqtbKyW0sEhM
GkmaQ0y94+grQ7oLdFxjmqHg1NorloI9VWksmCpusVXbrD1JRXAKB/20CmHqMj8wWIUT65umxaQb
2Lm2xsNxW7T2l0R3yS9JqT1Nryuh79YGyUEpVVDPYWvoAfUVIUzRqgwfVbNiV1y+g57TwImQiK4r
4emcaHmbc5Qb9KJn75xlMcRUILomB0nivV+VqC+QPJZje6+TR26BHSvGntVX27koMgNcztcDiIcV
zR1DIZE2HjEmxf1mcGHfWEp6caRWnzGkpo81c9uAk/wYeHP8SHD51lJG+MfsCSWCA+8TSpF503j1
10ryQNkd5PQGfEwqCVwtc/VqHuZz4WFBZ7dLHzgn6fteUWDULnfazaZwYxC8gwWIpQcn5NdSn197
p/o8OP+PvTPbjRvbsu2vJO5DPV0KbDY7FFDADUavNiS5kV+IUGP2fc+vr0GF7LTcZeaJW4CAOno6
J21TIYrce+215hxTdbmpqEEXMT21BdC3cKYTyrrFkHkV+EV5TvRDh5pb3QUKqbSD21pOlrbq3Goq
MSvHlKEufrB11UblrQeMcs4sgxCDuk5Iec32ssQqNM0g0LcujFq/H1IYeUJ/pOmhI1SaYgk0ndk7
Bdy/y92/U+7iO/1duTvfP5b7P5Az/DHpGso/1vv2KQ5+qH6fr3Kofk2N4Ej2CIWMIAF2BPvMS4fb
pI59hl5QEQuLJ5rC80uHW6ZkBmRCeYYBlrL0zwa3fCJPzioZyQMWq0kQ8Q8a3K9VaBRkqCTwCiIq
4pPYpvxdezsMawTYbkw3NudtDPsViLWlUqlkjojVN/fpJxI0ZZJK/alBm352imvCqfiGikaT/rvv
5SVYP3Jkogu222VrttcDDHKs18s005ejXdwl8C7q7oOtLSVzvPQSBnC+9jGeDstBf9rHbOo8/X/x
qV5r1l4+FagxEDN8PEAPr4t/Nw/g2SWFu8j9YVFHxSY2wKt2JIgrXrkYMTGYUuIYpbG0onRme+18
cAUkYLIW9BpeYr77/QdSn+/5d/fJUhFl6prB70TndPPqOJL4JuxQEmMW0Cz9lRqSj5vq4pqBmnvZ
+8zzcl0C9xq3DfFixrgNsjSh8aRTbUet2DA//CSBK96xOsSnGkK1UyHYf0yi9PqmZE/pPpn9Q8w5
pMXAaGTpuYG+H0Vgb7UgE/WZipUC/edCq2iz+qTKWAEdznFe+LqTqvq5DEPFzsNlTloA2V3ndtQs
waJtDem6U+mSuex7HljqonV0a5hacvMJgZ7K6tYz3FVTZGeVoa6RhuBS/jgk0kZCrza291J6apgN
HZhO2+aUa6pYR/b7tmk/tA2t9BLulpP35kbUOH6bDSNrB8LdSisZaldxz26/G8U2MMOLmN1nlEfH
0hGHmO5W92usAKjoXTJg9O4madMtCDoU8NraQBDnNEm9LEKLGBecUuiJ5qrB8YIufiPK89Y3lpX2
uTcZ4Aq+J6jRPGuXWgGmV/+AI3cbJhCnwI4qRNI3MdkuQbtEbe2E4ADLqmPCX3F7+Da2gE9O7HOp
7/h9IvJH1Ffjgxi7dm7q/UyFYa8U9755qUKNSeGVB4HldFI9k2UbpzFvZmstYBXQK7+JumwtMe+n
uWzY/r6lhBeCFkn2qaoe0rKdeYTRRZ59WdF/IaY7KNM1OSPM9s1lkPRESlTNBbKr/Cao3U+AMKXz
gSJjbjbRpZSH7Lhjn9WEZFP51K595SYie/C0AuVIji/JSdo8pKeaxk8Ye/2dOnrZ3iabhM4YtGw6
r9N+Du0e1uSNqTTqO5i3LT4sr7nrWuwiQA69VddNJEsiH7z3SR6lOCXg4wEXo5iF/gcy1tWb5IZd
uFkqRmXO63KEg5p2U8sxz41+DwoyXoPYYM7SI1M699s8ONMa7VIH3bcrx9a8rtXkRb/7703yrzdJ
Hn/BVvXrntB8n+zT501yHjTf7Y0v//hlb5x2QJV+ETvRs1WVGe9h+mvKJzQZvtk2Eff9uTfyJwjW
WaxVTKs2n+XL9Jdt09CgVFA/Y0ug/fpPNkd7Ur9/uxLrlqUB/QFHChnZ0n9oDJVS0YlUEQslDD43
pnFhlvoqN+zb0M0jAlGVRTzQGWk5EAeeustH484svVVjf/I7ljFF8k45CbyPGoMAYX2pYMEIz8aw
3Nad7vQm5He3Pfc7+X2haquo9pb5qK/CseRU72Q+L3OcnyqlQ9N6aUCyD4v0LA7LtSjiTWRoO6PU
Lxhfr7pC7ISrXIhsphrefU/41pDbwBKLG0vKb8beXbgUn2Q2ORHBGnF9P8Y3g0crOxlXOhhxU3Tn
Zm5tIDafKbm4SEX/PtcE6a/plaGj1xqGVZwYwMzIQFHdW1glFgdScVsZHr6j8DJxRUqWkY12DMsp
mmzmeV68qz1iivIqZPDYfqpL+1a2yo+h4JZ5slhprrFhtrCA5PAg1RrqluRMhPHimyfvZ2UHT8OP
v0SSuSm8eM5+oDoOSYmZTZbEAmzI3CMwJTGTM68rLonfuzRLBkm+T99lNBcS0B98nX9hdvgBNzPV
WJA8ZKQE6Fs1farBvmkvorK0CHkJ3AWRTmPO2mQ15ZJME2ITB12nc6ReCjcyVo07TnPf9y25cGdU
hdImMbRgZs6eBqaKS2gyhsNhKFiaipss3Gw8Ixdu3RQRohnLkzYyZ/5kZM8WepzMV2mHwocWGEmY
HYmJms3gk5lFlrn62rUZXvYlsz+ChhZNpT4MHYNRRrO7BqU2KGcgiaryQSvUU3p/51aIkJvYvW1W
5N7BgvKPFtK/J4355d+avtcbs/CzprHSab9tnZ/v06l3/uMCOf2zl9a5OKEthMwFo7w6ZdWzDH6V
x5Ctbdpg3AQanFdefv2ELjaNe1YtFQzTFFv+ZYHUTqzJfs8VeRCh7P4jeQwynVcv1ySMZmk0WCEn
5oZpfm9304sqzSU5stdZHEnrOnKRqgb2FgmHNiMtQGUu7fW3kRWmK4E1xCGVsH+XVLV0kyrBB483
xskDm5wHYsO2qpaIu6oVOyWF3aJp1qWLlg5WrhticstkerEcjmd+iWBUtYBOR9KGZPp8CXzbW8dR
dS2lEUUVhEXcyW2Y0nCIr0KLRv0Mv3cUzqqJcDxG6aqXXGOOMcIe5znN8lsb1xoUJbIgxm7Iz9H0
wW1rFbroo0zQa5BH5ppEPqETiGz3N8w8/Y9Bnj9Fo5Sacw8qeolJOfwUqOF95JvM/fz4PBCCSFP8
FUMW7+lnJcuOtW6OrxYqsBg+I4eA+eSxSVhFQrQcnkUiBul/4nS7Zv0sqKyB2DeUR12iYE8OdDTS
ZUerxigVxxVBNQ8Jb0MTSWFEG1Lb5Ba1vNv0eGNpV89D6Bz0aKG0IDF3WRhgm8y6OsmvOd+VG4k8
E0fzoZ84dpvcdYl6aVXyp0SB+wipmtgnQGYeCkDh3TRhGVCKm/GujQ1pFRPuns5z4co7vTOtHOlK
x4BkTBW0GQDLLXB3o8aMwYrF1PzX4AJMimuX5j1j8lCiV0UMlLkpi0LaAE/xHpAtsYFNu6BvNGcl
OtyAt2LZDm5HDdidycLvTnU5PVWJDTplrBEuQpUqlqggn6wJz3bU1Aa1j8Z8nMTmYWFUZ1AaJqO4
So+rBSyukBlH288lFD1VcQib9RNpyoTkTPL2QgN2vYiqAqR3FSmTbIPE9cYhkGhYVYh7g7khh+Uw
gyBsZY7IlTC6CYZKwVhMBjUE8A4Fvt4DYLEN0nsL0vlIhUrf+5OCn2qY2ABE/UFWhqfYgcVVI9Kx
n1mul94NCnCWuDDHJWjRbG6irAqYzxThZZs31qNXk+4TpOGujDN1y9uSzjMvCZVz5M/RRfIsaqwP
Asc6GYOzhHnbqY9I9TK1Emll0ld/sNxWWimMlK9cEkFnhA56Dy6cMfYFmPlgxWRo/VarEqvSyLsA
ANU8U5R7Ebu4WXtyvMgiZLakJrjyeJxm8NSpCrJhhUZ1K3fAzc1Gak8tr4BL3ZfFovOJTqaXwAjf
mhX1cJbXiNe8EfOPEn6I8UzNRAQ7KvNsTokWmfNqrtwmdk2d0vTrUtBNI35oZffaoyfDaTMK6aFg
QOXPCGgAR1RvNZOUJiU8IyiDpD/3gwtix4J8n7XdPR03dPP2BTg3lNxNoy9Jo3tM/F65gArwxKiA
vmSTC6Ln5HKJSd9ak2+w162q2vrTMakiuOaR8K9u2xpWtUsyddhUFW34MA8sdCGRtWrb6oGlmHOx
rj22IraXRJMYDuMWC41VEMCwlO5GP/FW4BqUi7Swz0Osuo4WNSoxE9IwB8CaLTWcSmSK0G1Fvz3S
kW9o+8J1g3CxjQSBxTXRCrx3yyyv6vMxx9g+jBRlpoCtx7wJXZnbn8eKEmzURMVxoQwGCnPFuGCm
oOwiPa2u9NRbaHYbbKSpb448hlQaED0c221dRf4hxeKJrBTkJ5PUJGo9UB6T/ERMQpSk0mkzg11B
nIJMJZwEK2AlifiNJxlLr0+yE6Mf1A/ms86lnSQvgR7U74taoINB5xd+riZxTPWsk9EmyUynlHrn
qHrczaxIpryMDQ6bwvcWLdayWc9Qc1YUZTEnOWucYdHXZ22guY5tn9k65VPRdZy4oSO0nf2xSKMK
m0PKudh3z9ImvfdG+yaXaJl0xlq1V7naek4Jz6B2KlnUuyZxN0UPQi4u5hkRYcybrtQ6AA/bWztZ
ZlvJkKDRk5KXka72807O77Vxl9TtvKK0nitK/jEhcXlXyfImN1gcOhIPYJPK2bu8bEMHSFh+b+eS
Syh2dWUZA10Rq920usVmNbkLGs2/rWLDcwqJlz0CQoiSWfPWJFRNSkdeTHuQQhCtWeUM4ygvfAwE
yayALZFC2Bg1gjUSWAxDY4hVkWlzU8D6cuCmZ3NXSTPKttz+GLTKpVRDiYCY1YIpztObtgmXkaCG
VzSzduTUZi+tW/2KbNtrc+j8raoCz9Zca8Mpn/mR0C76jNusmzfVFG5TSR1+i4m4USf6YgjjeKka
Y7WuCm3eGy1DNaSKNAAfY9OrZl6k3OgqVm2/y0AnCGMpKutWYgj+1NXmR/YU66YZvc/Pdf8/Kiv/
V8K3D4UnB+lfn8/PnzwfT96w/0npyT/8qtowWfLxzylUkQf99aH0tOwTupMGZZ/NGf3wJ1/O5sYJ
DeUJE2mi2aCx/E3jWj+RyUAHykbJagMd+UeePEjBr0rPSbWBAkRDPTLxB21zQn1/e6xiDFVbOpaC
KdIOUS6oE4O9VENmhWgj8B/7KI63tdH3+YZOa3OD7swCjtMpZB57tqu9K8Iw2aS1YeDwgBfDu476
1HX0ru6LVQK/551dIWvEYCxfJpKk11caydqaY/a2hVRXiNBeo6izopU8WEV+JkvAioYK3aWueyxi
llt7t5XOCYsOQVw7TaNItzYq0lOrMQEXCao/0ML2QpFx2BepdS2z6c9bTb4Yhoxwligv0llUteUD
hPucvELmn/BlheedySEZSJj/lJF4vQpgTScw/VVNbK3QiydrsymTy0IN1LWrWz3UzlFbD8HAnFcU
NgKKofecJB6MXedr9i3nU2vVKVF3nlux7YRD0s40W5MXWglJMm6I44J/SzVNu/t9m1ldc+1mPYFk
RNVcK7YE86fLSaCHWMrCfaZiC2FunnbtrmDTGhyPJArvrAjqsAOG3pL72ncxa5ydsgCD/nZ7wqIl
hp1UymFN51QZKtq/rS0pu1EhhPGy9CzSIxUhIxQY5cIt1xF8FHcD5EYZN41cG+HWZRtAxhri3lo0
jaGPTO38+GMbq2iaraSsVWbE1nQW8FVBUEOjElCujVXbLF2jaldmLfuPcgb1yUlyghbSslHe625n
l3NP9rxlFlafbbs/bYCIX0ESUc+ycqAPpMnSWqJ3/tE0wG/5snvV9bQZjKKrWSD7xD7Xyg5cUxHs
sDbKS0OOgXHFLktsocvdqhJp9aghc11nquQTA9uOgTKPM5kgdWbztxijQEwNJoPzeRLU1k2MTvGs
c4PREX2gT8Ku+KaOMJfST40BxaT+KvK0bCubTKCliixoObC2+CTtBUPi8dZNA2XZFpm+NRBlzPxQ
WgVEdFx6MGmImKtuBhEGjk+39VLyFHcJLcCDAKbRYBUxcZL0EHyTfSjhv69Ai8VneDio+UI8jgMS
grOyoCqdKYjvb3lam9OMKRZMRZVB+Gywg3AzeFFHiorbzJOGKi3GKL7x2i66JGWwvav53bqUbi4o
I0/tUSUNHJXk2Sihe8fdmlJ7me/7IEh2xQDoq6NpBINtfE+Wb/AIRKlblJaZ3ySNV61Mvwm57+Gw
MmCD3U1i0E0sjc15Xg9PWdPk4NwGNVlYnP5Q9ofh0gDSEuE+6IybLkMcigU1Mj/lQ43gUk4Mseni
FnZO38PYVJmNG5LacNwsmiWpqcVqtE2U872ONVTR0APAs3VE6cXr2Ja2coIwUu+S/py+WvPRlSvG
7JUXX3m2VmwrADxbxNs2UubC3YuuRej5720xBWY0/EXbmo61JjM2xUeOoUdVGe78boc82z/uI//b
7fGnFzjslBZdZ7rRjOuMKf/mdVSFrsFbZAQk+B/TGPdlo9QmqCIIW9CYbIWH9s1Lj0ab5JImGEZ6
NDZTSRqK/2DCSybGq41Som3ElBOExNQY/abvKGI4zUpU++u4MxPE3Ew/Obl0nJOtPEEprNnpeGpK
qbVqtLLayrVublnA/WbWGpAGu3xk6pRag04oJJ3G97rkNheVbQ3v8zCxhZMGVpovyyih6A26wr6G
H1XtzEgm29sME0ueaeaIYhqOHjkPTt4qjDQ1GcVEFRaqd89ZU8o3bZaJ80rVtS3Um27fukN6n/uA
YxelCPNVlhA7Oxv1AJ5h3FYQP7rBMD6xCpFarGV2P6wGuZYxOcZxW2ywC7rS5H8QRB9yyiy2oWUE
O/Yq8DZ01gtWU6ZJjWX2cxLf8eEyRjLu1CFKrvpeGSSnb9WIxLEQM+ZSHQqwuZruy3dFONDDsIFo
BY6Nnu26T4OWOKVQax9CXeq3dpiIrdJ43rUu6emisAL1RtXD5gOGV/2KciK5hg5rrHAZ2Hgy8nHV
yn26cCUDj0tLGx/nBoFhmmf0zB47yVoy30Xd5amN/4AZht+jFFeTY0c1yDtj7R1Pc8nQPnf49fEE
eyN0EkJmp8l0cTeqkQDXNzCi8KvQhYwsQu+dKWLKHBKr6isfvfoFHlNEl3bP2AFi/tCuojjwSM1h
KX5nKob0vqCQYjbXmfI7q1FQ0NkGPqBFIMUyBxpfvQ+VrliVo1U4ilpHHmIhr8JaYoDwy/I0MRcJ
yfOnHBfrM47tWFoKjRmkGRZBtRFJQVB9pKT1p0REUjnXRVM9eYnb3+ptBk2hErWrQPGHwme6jXWO
Zg7ZI6K5KdKUDKNVVISVfanbTVws6iFMSd61WzzZgxRDFO1Gs6eHMhSZWIRtKmn4V0bzKYVZLeY+
6GyiUAkoHhcIRpE/SXYSZrNaL/NPo4j9j7JKO8pIgj69TPReb4k/TQYOuV2cdEDeTeB93FjyIAOR
BNw/7F1kOPONekhCg3+tw00oufuG9zGpNPdzgAdo2IK1d58il8hH4hka5YExvpzQ0jSUdqUl7sgj
1RMwsTRLzc+uqF2Us8ZGgDsjx9Xa+F1XPTSGT2ZvyVl3LgcJ/x9Hl3SmSAGC+RZf/CeRjSPeHL81
KFN7V4daNSTvitoTjwPZh3e9F7kWWEfXzOdpQM4gMlZ9Gcp47x1S9LpN7uPgpS4w4B4HEjqqOcPo
GAN2FtWK09pesxxsechnUOutJ7stDcbSlY1qy4x1PCR9be6I66o2LeAL+GvgWW8k4uDv7VKvPoSh
L1+IfqTV1VREvdCRwVuC4azdYcqqPnSlrs/oDGSn46gUyzZG5LXoOcsyTW6xW0JcqANinkFQqnka
cy8w9SORhaH8gXBW7IVKRAiBERqQYkMQFhT5HtBFxdXAV/NUdhDhOnALvo7lvQ1NY2FUWftgj3GP
azMkWdFBz1yfx1E8XBtoyqzJep+7i1gf+hVqY32l5LG8QaqNvVHl13hX2tH4WEsk+i7UWh6Irq6l
8wab5bmNwY4edibM6y7Jg5u2lTDMxK2hbOQObB9hWyV4x669rDzVqAFypBLC0Cb9OFVZixZy97Ki
T3sLGyANHPINR8CgXTzMoJbid6pleh6jsMJPadBll2Fc6ouqANtJnlW/QWo6PjZIHy0imv1MWUVR
ppkzNMX87tFU+Ij8IMnfocyJ7kzFU9FWapjpHL03yxlreP2O307fzmQalpda0hGYGiOA3Ep635Ep
bFWavcqskIYDeFFyTyswqTyrYXaPHtC4rUXDQ1jIDY4mZm7hJ5yS+Ue08h0436LMYsQmotZpFkyo
9CwK0djUZknangpa930V0mK9Vq0sgZRJksWVxeCwmGsSWhJCMwe5m1N34Z0xAwhsMyMf6NircaeJ
TSkPlXaZF3l57o1TkE2X2lBTSX6wL8rCjO973/M/+1KJQa+SMR+pJSlLdsyRh+RPWnth4YY+gZGZ
uXAHBQ6ER7NsLdCBwpvIin4r2gJegja48bbpWmN09DZOaOJmdXaBSrit5oiIvXlruf1VlxfaOJdQ
eK/aBNatAu0FDWYTY5RMFL1fFpoWnmmlIumOmtUaE2DNX7X9Zdn0owd9tSJeuKza8WwI8xx0QIJO
Ry6EzMHRSMJ7s4jShRxrp10fgCMNYxoqs4xPuMszs/oAPLfb1hIVh+MNtc5JMcLsP8s6KHQebJst
r42efUg4RBC6XFdr07BWdRWPBu6o+C62SpC5xjQBjkgGJvjdjre+NsHFyXEtIo4gri4TGj6mrEO6
tCqVa83qd8RI2jNLbsfHmN2AjTqob+M0tk69MesBV7iWw9mnvk7dpv0s2HxWKCC1Kd5qbzISmI+M
PsBd0RJT66p6p/W6trYiMoxmEBYIJSU3/QmKg9s62IPsq0ZRtGUEjpUpCSOJLTapZGEMQcO8k2jm
mQbpBQpLEPZnQBLqs9TLZMYCbnQe6yzki7BLC6zXPa4+BzO4hNgTGG9EUpykrKpwsImWC4poMwYc
e9FlxVvYr9qZZdXh6WgH4rTxGwQ3zPyqjzbP2bwiC+TBGFwVDnwqikuRxBawatlEGl+njHFylyjI
XlIfbR6YOfE8KahizNVFPAZikURwc2S9zt/J2NVWXcOvH4yp/zHhQDIxZaIRqq/hkaNqhuZFGtnG
A2YKBvaYdzM0a3U+Td1RQpEudluoiIJ6T8mvDLoi5ykB0xzbo9C7qHSmR1pm+qtOlwOMlXGuMSYD
Ev4pGTUYPFkT9+8MMRE0OLt4T65f+Mz8JQAvDYmxTpzwFs66vCbEC+9Hc9eKwVxA5bJuJKERaFnI
rndnypFfMB5s+0+S4UufIqRVwSysQ8QGdmisfCs3L5mla1u776LPfN7yiv7hcG+PTZAxOh8qyrOg
jPNZW1o1M7uOMWFYdXo417zAUmcGI/2d5ZXW0kTk9Z5WI9qGIk32Nmou1EJY+TiRV25X49Kv09JR
Cw1nLKvemeJ5MAbBj5S7oNTQ62f0hELQOjErlZr1dQyxzC+DrRlKTbZq6pLuQ87ExYPp0RvxMlZ8
5aLKc/FBNbuWMUklR8MyaJMWYlBpeaR9qgjTA88cEycTfVXDkLZLHAjo1DSnUQsEZ+7QlXddHZTh
vITckTnBGLvnAZQrcFG1Ae4CDvroZGpQ7z3fZFPrdEu5jlqT+0/og0BrnMCeVPskfi+EX1wzHaxI
/uA8dB0Owp5mmp4jqTIBPZVuXSp9Iz8FSmHhutOrVF2w76YsgGpDUz4CzHiDvxM3Mn4k3rqurPwU
kfeYB3NF4ghzRQeupUGArnttQgLN5lEEAZrt7dlRzFbRnqtBlbsAAhLPc3o7M1eGUlvXcEPzAnx5
x6AQVJH4HCaSrc9TWj7vbF0a9gGBx4+WFTfNmrwddvKoLOuGYjVEM100RZ8zbwtzDOw1wCARe59V
MPLX9ZiHzmDnSrCkxhyTmbCCxWhm5a6x0mpemiVLVAq1ejlQtYVz0SPhByJtsU5NhBzDqNy93RXq
tZxSYmBN9m3JKRMGDosetRnpxV4sfWYAPFKjNeXGHvnBZyPtlKXkpv2iNDVeE8G+TEBU3ygguuVs
r9lFrl6FrRcv3JY+Jf+vv8rkGOZPmmedOsPHg66ep0p13KTwr9w4EhstsrzLSE6ScjYw4VU4Aamk
RZXaZNswuaT3LgwEnwmnVP4+Zw5bzQskjp+zGF8+iD96NbEMxoqoY+xooTQi7WM8WZY9w3pkkwvD
1XLPcTH0MaX2sDR4aQ3AfMQ1gTKW3Ald9nL4zFJ5GvUjgfW9Mo5rqVbsz4OARLPCaIE+BH2UdAtM
nKtYfoU91mSgw9auGOqKvpG7BR1TPgyxTdE8Amy6ZufGBK7hdD613Czd5LWMwLPvM20lS1XjtAUu
E5M9ZOGVarEwVD/qaZaa40aEWNYxoTQLO5Pwkw5Vg/O8Flv84yR0BHWxsCM7XYIRwzeg1zE53Z07
Iv1sC/SYpkdiHEwODHWT+z7R4qyCMg0bESZVsDPlMV4oue3jRyJj5FROVMopPXIXquHeU6cSDss7
uQBDVy0wTHif1DKp7wcQIvh0ETvOvUGNPnlVZu68UamglYkk3HbQF1ejlJAY79Vw13v3avBr5Y7O
r7/Tg5L3Uu3hFbiG3m+tou3WIo+9U8PII+67EWCEiXGv9Wagr7JIVj8U5WiyRgUZeVWBlGhLn0hr
b2YKQT+r9kKq2SiQ73WWmHVAWQpqqQ+r8y6NiSZusb40JcHVDP2CsJ572hhvsqyhiJaTILsFkWUt
KeGMK8PoxY0YM22D4UwCxoHHozMymrNeiGqikHLcDay86oacE2th9q1/y6vn3vmGOrK0ueDWLdsL
WF2a1oY3ljL/ToccOLfrG1f0kwlAKSwLh5tmyNG5LmnN2g987SJAegrwPw1DIBmFN8x1OcHoJTfm
xk28oSJ6NqxvBpWAAvS27ZUtefoD765ypfil/VSQrbgEXO8mMwNSBCDkTigfVFz/TEmjcKMXRoh5
RMayJbf0MpIaAkLQNMQUNVYSkkXQYF1Ok4R+NdqMyJYwLuZgTF24/adSzA8bmVxk5kopTfray4yF
HmvNh5Ktzue7FTG5R1B8A8asN64aW7e13+B2HJocAgNJOsaywCSOwF3tzzPM2YozVS66g6kqvVUS
hT6kaMOrTKifTQ6D7MpFVFWMQqWaMMneRFUoYFdEkZVex73o3htsyvwuxyKzlhBP6kfSAwbn/3I4
j3M31eK1RnAYIdJl389lI8zA0gy+fjmypTTzGDti9T/TavwfyGV5GRLO9/V+8dwc3DVP5XD9xPyj
PuT1kvI6/elVFqT1bfav/aUvTbmfX+jFD31oSz5wXqunT+Ahxv+2q0hF+l0b8vkjPX/e310h3tPz
bB4xb6t0C3UVl4A+Td2mr//zR5yl3ssfm/akiMVyAULp+etAa/rmDv3qHvz+xzvczN//nVc/wO9M
5pMmGDfIq4HlL+7Dd5f55j5YJ5i4cXGDAHr+ot357X0wTxSw7HRcCSmbvt7cfdBwMtO6Pe4mTEhU
hH1Y7X92E2hUM7blcbFenpXDw/eGHgaVaOa/+Ub8+kkwTnTyA1VC6A+/6u/eCCSQSLlxW7G+T180
5bnpb+gmmLasEdF05LOg6NObr2pTEtTh6/ULIU5k7Je2oYJXm77e3G3gkyNcPe59QAnLyodYGg3t
9PV6UbD4Y/QDE134rT0D6Cu+l3D80xWRB4BcRB28vXz4DX/3HtgnNmMhxufUqdPXm1sMJo6Iwuzs
2IfAPAEsiFdYf1kV+WV/szPYxgk8QrQqX+7Sm9sZDlryo9dFTT4xVQaK0FR+9jKYxgmimomm+LJs
IjV/W+viNMk89lkwqJaI9rB5Kw5fr58F9cRSTQwb9lvdIBX09pYKJv3YG6GcqLxa+EsxoE5f362M
6gnKYW6F/OZWxml3VLWjdwYVjwTbH8P3nz0IpsKaAW0emfTXP35bLwMecOOwZR9CQL6eQn48O/yy
UlIU0iANVsWJu/TNkmhaJzxhk1rv8Ji9odpI0XTrsED/6z+2apMOYClIMl7/1KwNmOoFssLDK/H2
NgLsY8eWhZpyOCLgnTz8lK9ffNOcaAWqMlkvn7/e3k3goHvsEUHTOAjhneIc8PX1/vb5Jz4Cxx4n
ybd6WKRxOvEVjiqOFbxliixUIX7+JFAXcY8ond/uXkgO97E3QT4R1L8KXz99EgxWQjYBobzUTG9u
O1Qm8diRN0HldQA4wWnh5aX/bk2wTogesjFWv9yjN3dSUAGZHLsmqDRH0AgKMXFXnr9e7Q6WOMFU
SO0o24eF8c2dl7Goq8dujYp9gtEUTiM18PPXd0/CdFaybHApL7fozd0E6jX52CeBg5IlVA7GxAa9
Kov0E9YBiwfgpWh8c+8BxRxMIFbsIxcExTxhJZhsGt8VhvYJmJHp1PDyABzO5m+pPnw5Hx3bNOAZ
UBgYUmS/HAB+uBFUx5oK//3w9eZeBNTIyuFDHVEoT61SOkQolV+9CJZ5Ypu8aUBT//FP/zeela8j
Gofk58fn4UzwVP1shvOrv/BlLvHjn7/MJJ4xtcxeXv3FaVZz+N5PXyXl//Xq8PTcJf7mD790jZ+/
z8s/f/kBf/zWr77Xl5/qy39cB0/lvnyAMfX8rV8+5sU+YcTz/9JHH+jYVbl/fKr8V+Oj5y7hnx/o
B5bv1wLxt9evqtcJHYdGy7GXnQX+vvz20x4ausdedr0vh326//bCL4fCo68cJPsHjHE/vdOHo9ex
32K7T5Lmj//YJ/l//nG6r8hff3WHKLanOubY73K6L1Omm9Hrm3Q4Mhx9bZ7TKSX4cJ3n94j+OWX4
sRc+20eVv3/snp7yLxd7vvrkjvjyH35q8vhbz/j5/tEffv4OHQroYz/+5WPAx//yQadP/lKUHnvh
q+axefCfynJ4dXFDm2JAj794Gu7vv1zn+VMfCqhjL3y9D/cor/avpt0v071jr30TRFHwKlKIoNGp
VXXshW/3SRADdnxsvlxruiMvnbZjL/6uruFF/mQRfxn8Hnv9D09V/cfsKSVt89WnP9QBx179fM9i
zoJVv0a9v5w5jr36qgm5ev3t5/7a5j362tmrt/LrcPXY67Irf8WcXQQP2T2/3U01JZ1Wr38OWgvT
7Obo71c26a+3p6+jsmO/ze8Du77WRf9apfH7sIAjL/6P0KxHfq+/CLU98uq/B0Mde/G/MP8fefn5
U+wHX5725w38GUgw6XuOfTT/DlbwyE/vsGM9BoB9X5fZhx/h/8NL7Pj+vq6D6ofv8OdY79i79LzP
YF7lB/lyy59/DX8ejI/9Dlu2gl9eH5HBsde/fWIV9b6v8f9sbRx7/b9r7j3yWfr5evQH+8Yfv3yS
D0RmC3Ycx26UXMAx/+p+/uy8+VXO9OMp9Itw72f/7PURe/obD/HTvvyv/wYAAP//</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No. of Orders (statewise)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No. of Orders (statewise)</a:t>
          </a:r>
        </a:p>
      </cx:txPr>
    </cx:title>
    <cx:plotArea>
      <cx:plotAreaRegion>
        <cx:series layoutId="regionMap" uniqueId="{A9E24135-2B2D-4C92-873E-724284DCFA3E}">
          <cx:tx>
            <cx:txData>
              <cx:f>_xlchart.v5.14</cx:f>
              <cx:v>No. of orders</cx:v>
            </cx:txData>
          </cx:tx>
          <cx:dataLabels>
            <cx:visibility seriesName="0" categoryName="0" value="1"/>
            <cx:separator>, </cx:separator>
          </cx:dataLabels>
          <cx:dataId val="0"/>
          <cx:layoutPr>
            <cx:geography cultureLanguage="en-US" cultureRegion="IN" attribution="Powered by Bing">
              <cx:geoCache provider="{E9337A44-BEBE-4D9F-B70C-5C5E7DAFC167}">
                <cx:binary>1LxZc904si38Vxx+uE8fVcRAEDzfqRPR4B41WIPl8vDC2JZUIEiAIAGC06+/KVuutlTqsiuO+0Z7
2xEOiRskgIXMXLky6f++mf7rRt8d3IvJ6Mb/183068uy79v/+uUXf1PemYM/MurGWW9/749urPnF
/v67urn75dYdRtXIX3CM6C835cH1d9PL//lvuJu8s6f25tAr21yGOzdf3fmge/8X15699OJwa1Sz
Ur536qZHv748O8BTDr7s3eHli7umV/18Pbd3v7589MWXL355ers/PfqFhtn14RbGouyIJjjmJMni
Tx/08oW2jXy4nLIjFPOMYJp9/iRfHv3qYGD4d87p04wOt7fuzntY16d/nwx+tAi4tnv54saGpr/f
Pwlb+evLfXOrYOXK2/zzhdzer2D/6tOSf3m88//z309+AZvw5DdfgfN0x7516U/Y5GV56Hvl5cGV
X3bofw8ORkeYMU4zQOgZcDg+iinCaRLjL8/8jMr3zuZ5WB6PfoJLfv1T4fKP5rZ0hxcX7nB7538g
Mig5SpMkQTyLHwzjsdlkRxlLKEqyB7shjwH6/mk9D9HT8U9A+sfFTwXSTpkDeFD942Ei6CjDJAEb
etaA0vQIE4YRYfyzfbHHMP2diT0P1J/v8ASq3c8F1T+8P5gvm/QDHBw7IgklPAND+vx5ZEYZPuLg
3sDGyOerT83oW7N5HpSHRTxB4h+vfyqj+YcLzb/JanB6lGQEUEnQZ7OA8PIVJ8juOUFKUvbF9T2x
mr81s3+B0J8X9xStq58KrfNb5csfSNtwfJQgElMKvO0Zw+H0iGIOlhU/sLontO3b03kely/jnoBx
/nOBkZcHoJI/lqqR+CjFGTgzzp6jasCjUx4nKE3Sz3DRL070C2P7nik9D8rXy3kCTP5zsWihIMP5
sjE/ILokRyzNeIIS8hwmHC7HGWM0A//2OZ/6DMY3p/E8Dg/DnkAgfi7bWN3pUn3Zjh8AAT9ilJAs
Zs+bRXqEUEJTwOizWTwJJd+czfNIPAx7gsTq9KcKGVv7A+MF5CuEEUwy/CzRSulRnGCWMYw/4/Ak
XnxjLs+j8GnQEwy2//iPxuB5xeFrreXRN/6m1oIxsF2cxDx5oLPZI16VZvcYsRRc1rPZyIP+8a9n
8zwMD8MeTfw/W0w5O9yW878hacfkKCEcYnDysMHo8f7zI8x5xgh5cEZPso3vn9bzQDwd/8Q0zn6u
THAbKlAj+x8YKvARy8AHoQeGlD2xDgRJSRoTDl/5/Pny6M9B+zvm8zwsfwx8gsf2+D/aVT2aLajD
u4ObD80PDBk4O0IZRxmFWPBV9gdMltAY05g+76W+Yx7P4/DHwEcrg4X9XATq+GBMePF/Dqb9/1+c
gFpv1A9ktAQ8GFDaJIkfXNQTG0nuM3MGXOt5OvU35/Y8Ts/e5Almxyc/le2cHFxz6A/1D7QeRI9S
FFNM6fPKI2goACRkJs8rW981o+fx+WroE1RO/rPJ16PZgkd70/cQYer7ZP2Lq//fJySQpyOCYyir
PIQR/ti7ZUc4TgjOvtDkJ0T4O+f0PDKPBj9aLSz2J7OYO3fQP9Jc4iMKpRIEnz+i++OgQ2OI/BQ9
pJFPMvaTb07neUS+jHsCxsnPlSmeBfPx8M2k/d9Y/Tzvyzvnv2Wk/8YJXISmOnz81gQeV4j/qioO
XoJTDOU7nD52D8kRHEEOquoDSX2SInx7Hs+fwy/jnpzDC/FThdGrQ3XwPfjrHwcEZkcJpyBc8C9Z
wWM8yBEHLoQhqfucMj9x1981o+ch+WroE1Sufq7E4PpglH7x6nAbfhwsCB3FiEF1iD8Jn/yIxmkM
IRTs5mtJ9fsm8TwSX499AsU19H78RMLG9Z0+NPKHZmkoPYI8jCVQQX1sGdlRHGf3rSMPHQhw+REg
3zOVf4HHP4c+hWP7U8HxiY/9+KYD8Fmfmg7QQ/U0Ro+Q4VC6YwyEQP489f/uWT2PzpPhTxB683OJ
TG/vfP9C3IHN6C/H93+fAoAMCKVRlMTp4+DO06MsBXWJflFnnwST75zM87A8GvwElLf/j8P8vyZi
f3CiFaTD608thl+1wv311U/rht7HJ0MfvM6zsH12SPvbX19iRAGMPzoX7+/xyF096jv554A74Bu/
voSGhBiSOpDNCWWQVTNQRUY4Ob++5Bm0aWVwb0ZBsMKfrjTW9SU8EdBmKdSdoI8BEcQJlJ68DZ8u
0SOEsyTj7F4rJilCfzR2Xlg9S9v8sRMPP79ogrmwqun9ry8ZguSk/fy9+5mCDwZPDE9CGc5SCs+C
c9XeHK6gexS+jv4/W6ZjXEae7IpysaOIp6hE64AKUm1jG0KTc7voC66KssyzjPAmH+Tcp6Loq9bk
ZZ8OXjg4zm612B5tGh4viSAmCXY3RaFQWzvTaMczN6wxQvRuRj0ZRdSk6pgmOmghA9c5zQa1Z41c
V0njL6hq8GXmEXsl8cxyg6PmdMKZ2ntZTGcB09ectj6HHZy3cYvcylrcn1U+3Xjerio6VuuEkePU
mDxtQ1gtblxyNg+NwH1b5IvjdpPO9bKidcBrkoQ5t112VsgIvRoiL7d0KT80SKmTGWu+qqKB5Uvs
s41NyG2b4SQfB3/TmJpv61Zx0ftkEWEq5n3V2v5yybLxuFZxeZt1bMj1jPxxg/pDOkV8BwzFbarQ
0tWYwTO5YnfFkKJXfTfdLiEkm3iataBV9Ip1qbDV8jHryn0kyao3xdupIyd9p09pWq36ORwbiraq
jJtSpF10Qy0fN8VEbrVut57aStRs3gU92xyP5Fpm5SCsqpZ1UqtiZaS1okPVW10m07pP03esik8r
h7jg6Wr0o8tVmLp1Jju+4iEaTtDoncAdOjbGzttZ0e0UMSWgwfiidq2TYpm8WVNp8G5s6cd5jPTK
OBZfLtDodj6HBOfa0fDBeGxmYdkgb3DBClFWE9whkGjboJHeOBeirQ4dPzdGpidkYvPvLusHEagi
nbB+Wk7q1oynrqzPY9Sq36kbbV7PLRFIRlIYbyORKN3ftnWo84hHV6jLjuvQmxxJVGuxRI6c42Is
drPmF7VNs9XIlite2ss6jbeRHNOLxahxnwxanaiuZ1bEdYEvssF2K5XMNzqppg2P9AdDwnDmU7aP
sF5iMWBfX6VpSNZp21UnU8wH0TG+IVU7rpuJLLmlzXzS1+k5imhy1Uvv0WmaFlWWx2WDulUzR4rk
htYmbHqjg8ojPcponWaadaIaYLEr3VKwu4qFbMxZUEav6VKYeFurisGCowpfOSgnaVER44fVoEhT
rzRb4jgPQxdXoo0nJ9c+5bNcLUupWJ4iW6SrQhdjWMsKUSdC1JSTaKQb5GlElel3AWVtn5e49kZU
NVXt26iunFJgz7xfVrXhiRZpbHmOB94Mr5Ky6ucdb2o3nxRdqccNnxKNhGyc468N7hK7rxMd2d/b
Wi0ZPLfKwAJ8qbNc4qhiYi6KhopQZFyu50xak8shTuy2JGzGwibdyNY9jlW5KUzE/a3FQ2lyCy19
wwrZ2Zai6bLkQ4zl/LYZwWKyviounHR8XlUFUp1g81TaXYFHHQs8RKbJWTUFIxKrZbJKaw2bldaR
cANdB5jGm7qKwUJ6DqagllLUVWNe+0r2d2PRWbpS5Th2eV0pVF8wW5lqswTa8LXpBy9flXUD6NO5
LbdymHC/xkXtdB4zvpDVLKO22ppQpmjPOtfrm85FQW2ytO7qHBteeEEHtByaLFV5N4XyKmuWeJ1o
Bg8Mbb3qkRlgoW2Zhv1cTC4R3TAJbZdjFmH8oWaqPGsy2h/GxgYqdDl1Z8H60IiSL9XeTGw58CTK
k9JTETN/XfXpddlP73hTTSvfdPN7nozdZqlLfUkqBG5PSbaRTdO/pmlqN8Pg+XuJO1cK0tPlA4qX
25GFYuXi0PxWRG7VZs0q8tUgjBv6Ewb3dYL1MajR4ELHwZz2bqjJNosK2NFhdiZncoys0Dzqzmen
0ToqpyJs5dj2eGXT2o1r3DR6PAGv/dvQ0yndsLLrX1cm1eSq0N1QbHSa8tUUPDvxuKGVmF0fT1eJ
Vtmy07STqyHWdflap6i8jZhGiRiV8eWKO6qunW364YO0S++OFzSly6YclGeik6VAqp539Th9nMqq
4ILBWUaCS5blWLbLBhW+yt3kh4u+n9U5jRqZD2SazjgJl3Md6L4oWXUJfVth4/XSvImWOD2NMj29
91PSXrZRnCkxzFl27Rc9X86FM/piyKz92JAk2YV6GffFYNJIjIGbAysUuox85kSK++x86s3QiR5V
/KPEPLzVqq66lWsSxYQjoajzoif8d66X7rSdw/h7UQ5jyFVmU33toy7NfRrNLodG5bJcpzau9O+K
MyfzKirjV/UwsCtrEXtrxqjaqkHhdJPRmelT1HQTeIW5XEdN5q6t7FqZ+3ps7nDK7e9DGo3vxg6H
dtXRMluxxDgrUNXXSqhp6c4jq8iZ1D4yZ7pu6XVUkc6cNu3E612NLGVrqaKhWmdxyd+lVhKeVz6b
tlVbWHzMUE1vbeSGS1Zjfh3bRp82qlfoxPVF+kY7lHxYAkQQNYNXFamZ5Ts2RPElnpBshJ71dGZn
MqygA5jtijEjayQTdFJK3O8HiutBSCqbVRLGOAIfYV294c6ZLl+imWIRZYt/M5UoelU0zixikr4L
gkm9uDMTKRvEIk0zgpfs9CxcnDV5iJdZr0vd22PfTwFvFkJ8cumqQb8zXsKhs1KSYW2GoSArXGRp
dZw1jix7XoS+2EcKR24X0xjiXyc5ay6HBEfzecKKEl9G8exnMdmqHzZRQRouPEnndtWWsPTVOGpZ
CxPVIxGKo3rcSpcl8lQ1EZvzoRmHS4QLJY9puyTx6VhVi1nHWdTyvPX2KrNTm4qliuZwVXQqaX8r
TJJPJmnySletgNbEeN3UYPJZWWb5iNhwVqeIb8e+y66LybDLCpiLzE0Bfp9NndpFdCG7LOHTqsUK
7yCemXOyaLPjqefbgZalyObB6lVU+eXUF5T3ovEkOlHEAwqt7toRDsTgbibOukZMswX6QOJXfh7V
SrniKgaDz51XxbpnsRZet8M7jkJ3Yiol31S+6/Paj1Es4pbJa5rIUq6B3TSAsJ32y8y79tRZy+st
obTKdmzKOMDa9gnJi6qk/QXGOj7nPiVnOirJGzr2U7fVKhqL3LIa3LLpGatXbVWZfcQL8mZGgwKY
5zmV62wO4fVEqrHdo5nXxyVe5C2EOXCWhRuTSQxjSeROq7hYI8g/Di0y2clMY32xUHvRpWjaehWQ
0FmrhWuW5NS6lq+akJx0S0LWDe6vJVM1EqopTsYoWQ4QMKrXMsX6tg3tsO3qDnWbkUT1HvWuaASk
Mt2tlA1QMJsUe6njcacHAwGqncq0EVS5Cq1jT+imI2kchCIQCLbjBLT9LCn7bOvtiDMxTtNyXlPv
8q6f7U3r55u+i2qS90iZLLcxTrpNIDorVkibqoIM9Y/k7JmcB7pZ/zLjgdzq64yHTKGJre2nPbW6
6wVJvDtudFRd//3HgDqcMYqhbQo6qx4/ZlhMY4siGvfp5MZGVFJWeTd3NP3GckAre7Kce3wRNDLG
kBFCPvf4OSiLcA/d8mG/hCYcqvsIz/oFMgI5c13mU1SrOz0spRG0N5h/4+n4frce548IpYSkNOPQ
HMaeLlONso5aR/o9dardlPdEAHPDNvSeHAyj15e8I92mtnR+X892WklgE0OcXS/ALugnmoHkSt8T
j4YB71+miym1ds9IN7XHcSz7VlRLn7YiGpU+986Bq7LpUoi2Kq0TSQb1sr86Hn9eEGTC8AoBzmIE
Vb3kfr+/SogXQstU29DuF+V9JbpayVYMVo3xOrAhgxgvNSf7v/tQEjN4Xw5xYKYsjZ+cSVcUkg51
5uGhcjklKQEu3b+PnTxW6dxBrfOvVnif0j+GDB6G4AUJ0BZS8E73ksBXK5TwRmWjuen346KideLw
7VRHGxNP/TdW9WdLI3AsoaMtSUHkgP7zxw/CxqPWdqrZq2Bwf05RW0DgbFASdn+9IvRn0OBdA3r/
uhTUx0HgfwKarBWtkiXR+x5KZCdlAEpRhKmUp6B+kLCqMcF+my0K8ry2HP15PQZCLzhKcghE5W34
xP5aNMhV70Kx7KZP/NB94op/PdU/7QlC0McKrd1wupIUWv4e74mMqOyd5Wpfl2Wc7lse+ovJTpAs
/e3n3L8kk8ArGKCDkOzJ3rOu9J2Uodw3BSQDK5fiRq1koTUUkOAwPchwF19LSje2nZ2S5cPrwn/8
+D/X1sDfT2P++cv7t43/+dPZl9eU//Jb2zt73zDnn37pfjZ/3Av0rYfZ3Stxj374kyr4L3S/z289
/4uL3ykKUngN6StI/qQKfnkd5Ssd8fOQz7ogCLoU+gXo/TsZILZzCgA96III6lTwB15wAqca03vF
8IsuiI/gzHyCFJwF5ERgBw+64H2tBWFoQaAZtMWB1WV/RxdMGdQBvnISKWU8AV9EGDQ1QkvdZ93w
KyehBtZxavtl02rbRbk1iW6Em6L4rExduXYpyGGhRcU6M0lp1lib4hSxRm8KPXUndQVMoJhiU6wG
orJWFK0MAuM+DYIXY+q2uEnc2YRUmYoMgvFa9j1HeaNGCMbZ3L1bVKJXAVu9V0SXOwM6wy6YoV8P
PpS7rpPNuaIp7YHs9kO2SggNLjc1pP8CFMcwCkyda/aYa3qiJlVkAjQ3vy5AZTobK1d3oOfAYRcm
m6K7wgdnBB9R9lFljudxPPIzm1Tq2AbIMISpF3sKndPsrYdOkGmN4tI3om5B6hBOucGvMAmQRFZN
9VvV6/fjEqsz5dR14ZYlT6QZ9knF3IGxpTyhuCuvCtez12yh+ixWFd5OIDuu41SVQs1NuR/mKIJM
P973kdMb0HyXdQZbB0lIVeZR5woBkt945YDE5XXGz7id9AmWvcqlr28h80xEYFZdFTyp9g1q9TpJ
h/nDtFh2WiZLvIgljhqdK+ChoBFxQo7re2Ew9zFZlPChBeHH6oSfRL1ULTBn0H+E1gh1op3GyghT
pvwNkkt8wWY/XWWD1tmeNwp7EVeyO6/JNDvBDfYHm5Zjtx8HG06YlNiJ2I7FueUGMmXT8eFeCajS
9mRskSb3Kl5JRZRSkIaXVmYXfpCY5KxPKd80M22O/QQ5ddFqg0Vc8A68WjBKbRj1kBeNdfVKZh6/
UkNUfYgGSKQKPzbbpgLaDksa9FUnM/6mBc12nfR8OgUtazjvEcR84bIBsiQ68aQXeHTDa45sWQkD
PPZtSEb2mwWxeczb0aFLkOjZOcN0MKvEFXYXklTvTEbHNh8DaDA9SE4fu0RVl16VZE2iUnbrSs2z
PB1hScMmaGTXyaxdkTeMqSvw0nzXp3W8Y7WcNiYxRudFPdhd16b2TGPdb+TwGjsV8mQcNmlU/mbH
bsptPQ+vQg97jHxavZ/SLlwk1g15QstOcNec9xN6ReYZreowLZd1p8lZ1UWwZZGzuUOmO8t0QsxW
J0kPVg2C2HZ0To1ibqIe5C+H3QLaV+WWPGqnZEWjeLxLq+J9T7Q7rTrSnI1dNu1lC6khsLW02wVv
6KmdJ3vcLJ57wTEqzivvIyeaoWhOgopcscEjUmnuYpVeNkr731Dtyj6fSp2e+Qy5dxOmjVkh1/a1
ANmAnSQthPX9yLEP+6aD/GUdD4TPH2gMIL32vBtXPmnsrc5Gy2SOOsbaUw5nHxQR1AWF3kaynKZ9
WUFNBDj5wLu1JbSObwgriuy0sV1drZKZKIDC1pCrhJSbYxXB7fMYDfObkscI8v7evEV4oua4tKrb
qriuq3zpk1BtIOnCSICLjut1mgT9Vqlp3IbMRUkOzv630GXjKSK9fxWNcQNaBPAnEDtZWguup/g2
Tat066dCnzls681QRsVmANGSiWZeyLlF0/yx8QV6r92k89T1yW4CKwIP28oNr/r2elQY+VxDIWae
clC37K0cenu5UFbcVZEHvSoNy60bpwGywBhujEA1kmtNFjptJwkJ0bWKEOU5hWRb5n1p+XQ1+y4d
1qn3E9ukHXx1LyuCVn3jinGtqkaDToKnGsoKYTT6rDFpi/cmkGDWCVZjEKiWy3UVKDaCQHpMBKWM
livPqWNbnDRyyLnP6rMpsRGEF0k2LSqhZLMERAUGWWc7Z3bJ4wxIP9LyXHujTx0HLSqi0wRiE5WL
IBB4hBl9exxYtXgRMjZu52kyZxJ0wjeJ6uRpbzNWioXi9kNwsJzc1WASwo9TC3pvgAqLjCK+bLrU
kCw3uk2rXS2b0eSFMvNNTLtqFkM9Zx/LLkIG8hAF+V2blgsRcxc32ZalC8Hr2MzznFOV0FnUpdVX
Pk09XhtdpeVJwUipViwEmUEEs406B3XNnYymHO2+Wlq6H1tMxzNN7biD/0QArAC0sBM7a7UbQQ3P
RFRNU15ZcJPxWPZX6RR6kBBdfOj65YoOKSeiqIvwOp5q2ggZ+She9ZVLh9w0Q+oFXmp2cHKO9apu
J/bWhSRkOWVtJXd1vwzlOnRsYcKXsV7AZ1d9Hs/jfCdRFr9JUD++7jPZ1ys7zP1rBi/7nnRgw2KK
ML1CvqNvQYY0oEg09NgnoN8mlbtXmuazJdN0ygMrR8GT+nTJlmPcg8EKj/Rya7QFfRbY+TzDFD1L
XqnS+Cg3ACUoW51x88a7MWq2VFPyOxCnOWzaiJv5ksi4fJOUZLi/e8xPamSY3CpiyZtqqsDfQd7V
t8edzXq3BrGuP4/SoAsRDTh72+rM7FBTUStqGndkl0RoKPIiKoppxUrga8IYVycrX3sAGvKNypz7
aSj7NR+8ft8VdXzuqqifBVSEoOznhrkBDpFN7SpOdXjfmcacB7xEKyuLheRSJv61X2h04PAf4OA8
CT5V6wAiH9APU9K81LjrcqypOYdVd8dFGcV+x9p4nPK6DP7O6zImUMYbJRcFz2i6s3MP0p4LJC1z
kMuVz8u4BIfNFhT5vOrNeJZOcQs1qKZnowBJs72FJDip87QZQHgsO9LmdOxuoK1H79puSW8CHRaV
86ngUd7jKPE5RKZlDXldBcyhiuX7pJDuNImr4W2kQMIWIDVWZwOyb/jYJVhoryRap2manBjnq3Vl
hiqsStPcQlG8gFBWuHdLAxm/62rAfAgsvJrqFmTvMja9KGw9gU+poJipGa/nTVOH7qJSywImX/QR
KFykKp2oui68V6F2QcgYenk3MsHju7k0WIu6RpVcR5zKk4hCBSdMrLyDqiUBkx5Gbdc22AXlarkv
DUzSdCuQ+tsOvHLwWHSe3lfHCIOcElcmH0Iofhs614iOlG7rWI9F2+k2j8y8rJe53AIh3dVxzaAy
XlXNBgTxNoe6OOtFPYG+S/hoxWgaClpZCi5Qmdq/HVVWQ+m0n3KI++BPajiVx5KTYtdL3Z7aQY7X
XcHHXPeFWRFEp/dQXdY69y7uPkpnuMqXsiQ3k7H5WAzrorbL+7Jgd4MqnIhYLHe+wANUJ2a2SEFn
nogsWGa3RWHmWNSqXLbzXOJ5HfUufocoRKO3ZWcjA3VdklyQgfF7UaRya+K07nYgzUAtb8wC7sDR
NvXHViYTSODgIFYjtVBDY7yMhpzZrN05CBd5DzFgPyndXtlMjb8VoIiKZNR43HrQiUNUNicDTstI
dH1VzrvIGz6BeNkQIxqcjde81g1IPh1MmqS1+QjdEe4dVjVNVmaooztHIwOsEzO498TdJXigGIO0
TtoODoH1F3E7Zqc0hirxCqcku4DinXsN3YRJvS1YrVsxzk33galU1cK3VYNWQNCg5sWn9ibIFKwj
7aGgeAKGB8RQNaU9ZCz46wQN5DRAr+iFmZB/wwmv2zVpg4VgJ9kMcVbOST6oKNtSbKcdnJ6x3Jgy
Dre0nzO1s4vKThhJjQRXm7agF7qRQ0V4Js2wqnwfCXhvoNxpbagUkU/lOwztQvkMR6UT0EYBAPaW
9H0OlA0dMu7DMWKjPBuxsVrM/J6CDb0EPmAW7IAckIII4IReLNnsT+eCuQVqhXMbiQUXcbYtG2ru
wElUh2oc0zPN4woKlFPXrGHPYpsPXE350KOyXk2gIINUW9jfPKuGEzBWmis1RvnQEnSMiJoEJzUV
JZRL1uBVm1WZRhitQI0pqECsImUulxlUd6mzW5m1YNquZPXHKSTVqWv/L3tfth23DWz7Q5dnkQAI
kK/sZlOTZcmSp7xwxY7NARzAASTBr7+7nZxEQixrBc/nVXFANIAqFKp27Q0kdCKqaGuTZRqDL1RX
6rj5ZXGoPElOyuDduLJOpT3ZrsfcyGTYJSpDtGze0nrv7nrBa3JYvIIf4qmBY1F9fbmOyD+HcJK/
x40PoEWkw98qWe5ftmZom0ShMP7GxF39RZG+O+5bUzzoNpCfCMrsD8h64v0ncIfcLkrla0aCbpoB
SCGzPMCwfHKafZQ/5mocrwnMIt3adY4S37tYIwQFXfdgUM4gSYnffR+jFgJUgEK9SYtYXJuia9qD
3ubmw1TS8mLbEVwcR97s5WHspvIPThWCxT6P0iEUbXauAhWnsO3K62KO9R0P8vKywQY8xoAvPMBf
DDcFxc9AZBRIhC6lSeYVF67ZzfJIVu+KY0NzPL8+ixredotZ8TD0+/sn6Y+/EkVPsUbATD3PKADh
RONQ8B+QI35OazxNO0YUC0vVvGdyDOp7te7zLSt5cNy7QFxVeyOyoNvK468/ek6n/ZPrRBrj3JaJ
9HQEwJQAmRJSNk8/Sqqg33Mht2wti+YGUcZ8V+Rrf6R+XT6qfdQnPMn45YSa/bdff/l5SvLPLyNt
EvjIjQMfzqy8vArDVTTttGdDpIB4igRbUIDj3vVoqNxRl8nPrUX/l4p7iUnwn7xaAJYMZM/+ToH/
KxX3v500//pf/kzFgWmL/iB5AptghGMS4GT+mYoD9QCCryjyeRAS5LIFUul/peIC8j/CB7QfYRXw
/zwOcbL+SsWhVZv9aIIE/R0gfITz/5KKI/x8Up6eYZweDp4QINfxPqSU47c+PcOxrr0VIYxMaT6n
PO8B08O93VSHEhO66epmPOS+Jrg+9v7Cb1GL6RGpNoeojdWbUnrzR7YyZLG6qKw/cYXyISLMrr9s
8gCwpjiSkUiGcu4QMi3RW7+ccc8vnK/VzRgO/Ve2h/p66kQ8XmmfI8um+0ovp4LlU3UA5oLLdPZi
v0umSgEkUiObiPCuKf7oYAPtMVoiTo8RxYWWzA1FSsIs29ah5CjFe9/UtUy7oNxukJbKr/dpGPVV
VPr847Cv5GMuUL6fSm99C/SFKpNln7yEd35xtQQRR4VRlhPAOI2Or0gg99upWzvgXTy/mpMFT4/l
iox56afrmI9wc4huHvxuBcpOyrhqjoPZB55IPGnqZAWIsQMiEOCSt6WYNFByJUpqyHwyjtfhsDbr
Ww6kxXSDVrB5OpCcAbijeomKXlkHG+rLohj9Q1W36vuwbv0N0V6FrF5lRmRCaj+86EvURg+AX4dl
ApCieVh30p6faQT4pXnemhkJ0LkGFi1GhiXhq5Jfpdfv6tIEuumPZpL4ACt49MlHHPZWenl8gZ1h
j35ULxfASpnbvDfxHVmXbk4qZGy2dJr8/j2huDVRom+3POPFKK/UuPnFgS3j9sFXUiAp5POv/hZR
PEG4DpHgA/SPA8kS7W2y1rxJdTiRj0ih6I9REbLltDZsihDWtr5GokAM13WruwdW4l2FjOIwIG80
Byh/sm0uzSFvi+2I3MkWHcPZX9pUa0rf1S3rL8JiqO6RLpr7ZAlq/hXJVT7iQBIjkNwk623dLOV1
XNAGmb6Af2NdORVJvod4+udLvGEJ8j2+ZEj4mSMybiTHNboG+HcB/20QSEEkLdLc8rDucbsdeMsU
O60+2cMLs3koJBpd5f5Rc7bjAl60+Dx0BV4UPuXT1RTtmzwyFfWAUkWqCoEHGPV3HuwbO2KILj9U
vjrnCZRcl4REgz7lyJ3UJ592+X27bAWSF0auJ7nhhyVrGY8B8mpGVUlB5vFmaLj8Q1es8C+j1vMP
XR7q8cibuu94srIyAjCDzu1DHFfRcUKOUNbJgtynR5KJjfUHtce3jdBb2ulxFTNAW7G69smAfDeg
K40Ra33hT379oSOrnwF6uKeiYvsNkqTNtSkXcho2kg+HSq5iPUc8c3AfjFX/YVzpEflQehGECzBB
MZ1VfcXitnsoyjqdm8ksGRB0036JxynAULIO3/g6qsZkjjp/xQeQ5kGG1qvUF4Ay9hu8PZb4IBXO
yZUH2Jv5AMIqlBYGYxa/QDC6caS7UIobR4DtasRpbS2rL7mHdPmqO/5FNuuAx3QxAxC7mqbb31ay
CcwhgMnoUxwqjndHVGyeSeIYuKZLHu96f0sLbfY3HkCRH2YglxEeUiTqTnpjZq2TsCRaXODZDjef
5FMZeUkhAWRDZDj8DmDLdTdFdYoE3xEYkiHxYUkHFWp2QJ0Gvzb5f6GKja+VHlLZbupuIsucBUrJ
0/9d7k9ogr8+pdP933aKM0Id4IZfXe3PeGf+/vd/Qe9RYsO9HaO+RoClDylqXH/e6zwCfQT+FPng
bwT95vm//HWvU/E/6L1AzxKHpZzLaLht/7rXQZOG8hpqdYIAKo8WbfJf7vXzrf3PrY73DapTAl2c
VkQaE5TWpmYT6RyWDfKQuzEfS8K3/1T//Wd4q7hfC0+adetEWo7DOL4DqtkvHgtUfr4/Wea7Pyf6
NJp/Ht7+M/65bvikLhi3u4y0zHkKGPy0359hR35S0hrpdBQ1UZNhdJjzPw//nz2vP/nYS2tlxdAT
9qhei44DeYUyZYIei2JEeY9Hv/36xzx/mvz9YyLrSSLiwVd1bHiqA8XeBACftw+rX/v8xkRzt2We
2HEVtWZQ7379wRd+0LlD8enqqchXizh/cGlisV31pc5xe6KiWaW//sB55j85XdH5lz7ZnqjaV3/W
NExXOYkVEQ/NyUHJiZQ3oSxr8ibQZ0j8MA2dEYnfMEC8UEtcxotffz94HrT+s6Tnc/NkAkq0kwwn
E54zmctwiEiUCRoA302HFa63AMI30UZ4N/0KJH6KCm8fdYlXRKR9Bcjz0hojZn86g6Yw7dKEK5YA
mc0DHfvvIlyrV37fS4Of//7k5/WwVLzg5zBF6kR88oEwT/JF129/vXovjW75hiaqKz7RMUwlrapv
PnjfbzqvkvrgNrzlG3pvDdVQhmHaoG3nQ7AOLNnyXbh5nsjyDGOz1kqRIUzn3tv3FJ1ECwIZ1ffC
cfqWNyBbEUSmqeENeqbrg+F8Y6gIwJSOTusjLHdAauN1/aTQhtIbwe8m0KbOH9p59l7xnS9sr41S
miJfI3kfRtneB21qCoZq6FZJJKJ+Pf/zCf+J8Z9bCJ8ezhhvkUYTk2c96lftCWVqtaTNaoLqOFQl
ix0/Y5k4Zcg8rcoT2TxrMl90vO/8FFmcZktVNa+bm6md395Pf83QL0NOtzbKFJH7I1pIyrcdHuKP
bmt13qMnhrzKLQpWhAcZ8bYqbaZR0JuCIcT7KMNIbq8s1Us7Tp9/pYwKhde1irKxYebSa3f/bVwE
Y5P8+ke8NLxt0HllfCwOz7QYyAbkxcY+871Xr1wmLw1vWbReRA/iWM6zpcEOzE2B5i7tAYrpNnvL
njWakkxj6ihj0yKxBybavGTyTbW7fcDOOMrYCwFLwOrHwDh0lyoIuzUF1mRf75x+Abeuc0EMnQJv
41k8ldUHEU3T3VYVg3ll/meD+ok9c8ue23hZwxplh6xtpiF/h37GQX+gwx77V7NXxuIe7aCUX7r9
FsuqhRnBlOqHIlOUzYA/7HSLk1K2q+9mz9yy560yA0plo8jkVKC+PbXoEUsACBhfu5vPq/6z5bJM
2hR14bcrztOQGzUe64IKcdd6+8KvCiTBZbqhnbT71LQR/U13xdq9snIvxTzcsvJmK3LR7yv8bhM1
6grttLlAZC9jhHXRvNZAqXVzvS+HquSqRSZgL8SRs5X2D4s/89fQsC+YK7e8AWo4noiQE8rQDqSP
tFpFFqEF6pXDiAbjny+v5Q3CZd6qAYmFjPr72Kd7kAONF+b7jkpxjG6St8XUopHPY2t7wfaoC283
CqTxGzT8RPWnSJIwfGUqL/1Qy3GgFy1U/Yr2UyXyCdiwPf6mtg1dd06WACTls6uhGSkPzAYUzugp
tMLMqIQmaDAq/nAb3nIaOhh5VNcFywp0M30OcZXeTr7XuvnsM9fJ03ttoAWgbp6Is7DBS+aggwj9
R7oazfSKGb9gZaHlJ6ZqMCHZxiibzZqTS8B3Rv/LpgJYXElKACK7SqsW2A2uiq+q3SfiuC2W/6Ar
QOuSACzEo7zVKLkTdKEazTzH68KGq+9sl4PmowDwJQxS9IujNZb33tFt2y0nwXOkyOth27NJF3O2
d6JO+KjqV3zQCyYRWrYPuH/pbbgasppU7YGg5e+Ym544HirL9PHq6aOg6veM4N2Y+GXwsSvYa1Hr
S1O3rDngqmMor+5ZIcz8RpvORywwlEHtdm6YZc5lrWdFR7NnXt7Gl2RBPjenEcuctpVZ1kzVEgKd
iNHnnLDDSoGsmtqgcpy7Zc1RR/ZoEdhWbyblQaLVPOFSMDc/yixTrn1v9Nf8XKIMquY0xefm1JDt
p1+vzNkuf3Idn6lan3oiJLLLHbijNUNz2Tc8O+VyYrNUXTavgjv+gvOZehLF00UsXS1RgAfkanwX
z32dBqyXbs9xZpns3CEUWncgCHsW8stzk9WxNp2ju7HbcAL09udoukYn83TGqDeteKO2xnHqlsXi
os5RMqRzNvRI0h/GkEwHUW7ytfr6C0ZrV7eB+ZqktyPNo7pqu5JzMd/oPG/cjIpaJov8qLcEup5P
oy7W6YGuftS8DccIuM1fn80Xpm934cigWoZiAZJ/K/SOmkT42cSme+XgvzS4ZbRh7UkWRYBgDU0Z
JHTSwJDFsXacumW0VNWAzdXRgpX3Po8E8V0Xb/nRbV0sm5VARHjexP+aOjoVSBIuqLO6jX5esKfW
GqJVOSqDJY1XJI3JefTJfWEsa5X+ovJmwuhbHZcHFMrQcc3Jf+se/TuvScnzuZcsjNCY6mN0Rr4N
FUNbRlU4ZrbO5YinCyOh/hhVBQZHwQowfJTa8fLim1tsQK0LdpupyBsjF/Q75GuyBQtJ0Ik3u11R
xLLVtlSk66mv024B+HMtq2+63gO3E0Os23Xax1n1JRhJWoliImfhZ28BJNPpOJ7pNJ+uup+HIzWl
N6cCqO3jtFW/o+o/OQ5umekAMoIakbBOax6XCa8BjdYjea359wUXQyw7FbT2wH8QY+qxDt6gI4be
5aL4q7fvv5ZdiGWnG0D6HTBNOtuDsQdCsIt4ePRm8Ks4nhnLVMmwxa1WxZIZ1gLQ6VEVZmol81e3
jbVsNahyMvZbi5s1n5qruJ4CoLZrk7qNbhmrHnNFgebU2RzT34Ka3E+M3rsNbVvqZGo0DXgzOJ28
W7jHz4YIx1zhGeT09LTHVdWKoBNzVq9ldNRl+NjLvHfb0DPf49PBO4nGHvAf6MwDy8YBHQ43ggy+
mykFlp2ifLuqaYu8tGu2PyoTfCRhC8bqv/Fgd39Go0+rmS/Y0Y++4ic3UgQgp4f72mQYdpoBfZ1K
cA5NtHBzvTa72lKEupRsnDMQS/uf2Aw/AJjUHrhFGoFlqHpoiN/kvc7aftyP/Sa+lJXKHZfdMtI8
qgaxVKPOQjMaoNKBWJnka5XXlxbeMtG442CP8to5AyFe/CaaigAsGbn66LatlomSGcgaKBfjOJY5
iIja9ZNAx7Xb2JaNgl0jrvNS6mwMF/CNRdvnZojunMb2LRsFTG9bK4qxQWvyyLR5E7LpjdvQloWi
5TIvZlrMKRA53sGr85tq9x3zA75loQHwLmL3iJdC0+xta8TnaDSNm2uxqRHQN7nAm2NNmrK774se
RF+lmyf3rVuUqdXQDQn8tN+Xi3El1yz8szv+v96gvmWYyoRgjFN42/G2uEF3LjDauVuZ1bfMEqx2
W6k1Jq3a9/uiD7X44HZCLJNsgBZUu8QmslJ+Gbf4Ptq5m586k84+vR70sMjNrHzO0BoUPO5mJlmt
6XR0m7hlkcDZbV1dxXM2eYASkE5exHn8yWVs0BU/n7lsqimElgZoMtAdlHg+/52BzcjJw6LZ//ng
ONjDgOaDOQP/3paEE/OOcYwGPbepW0YZTYuYWbh46cAfxv4YIYvtNrAV2pZFObChNHOmI4A5Vjop
9NbyR7fBLZtcUe8ypsunNCjVxYqu8uNA69nppPxAjT89h6PWvvQaDB414R3V6mvF0KXuNnHLLiFV
ZPwhiid0FtK7EGNvenEd2zLNYK1AwbMFSBsT6t/oqKivBrZxx1WxrBMcPEuDeBYHJUS/5+7X7xte
OgVY/2In2mLNVhnD8jdq5hoN0Dnvj+BNDCon18JsCJdaWwbaKthQwdTv3rp8RPHhvdOO2mCtBYxL
I6dYF3TphsdBg5sOCmDCKY5gNlJrLBeBfPSGiW/bne79qw1kcG5nMbIsFMyHPhMlnbJIgn0MgMMU
5E3EccUtC9XFCGykBsrVV80985pDPZZOQQqL2HOHOIZgDCzAWJoRgo7YtQ3GQ8Dq727baRmoQUVh
AuvRBDQD/1xMG6iVwge3oS37BFtQLiPw72UmaFbQbYrh1LW1GwyD2cCqPly7eAFWKEMJaT92e38r
KHgq3KZuXZ5aga+2DNYx64G1QZ+DHr1rb/HNO6fhbUjV6lF4Raaxo4v5Y0IEt03RF7ehrdtzxsVT
Kt5PmeTFu02pS79t3c6hDaRa8kjyumFjti9DmS5rQY5e0311m7dlnNWOxplxk+CjKtVBMnML1txX
ws6zCf675MJsyNTqIR+8KLDrlO0S6mRE4+ObgasNHRwEJNdu87eMNJTd1sk+HMFlSH9rSjT6K/no
NrRlohsQjw0XOdiByDJdnLs9k2BhbqU6JiwrLUgZViMlmDgLPraLB8ZCT31wm7l9h26DQm9OOWUg
u2BrulNtGBquGrTHun3AslNWFkUEpnQcyc27r1ryWA1ub/EffFNPo6KmCgc8mDF0buL72a/e5pQ7
laFAKvXcoTeRQfMpSHwzmrck8yIy3wcFGsuc1sTGRxEBKuilwknMQZ4KTt8BXJyO6DRw9z+fOjql
vHmb0ODfLQosoIs4Dej6dfO6NhZqBgu6ZjGWHO7xejHkugk3Nxv6V7fgWjS6HooxE3mBHuXdXMcj
eKXcVtwy0BinxN+IHLOgX+5oMNyM/uw4b8s6xwrVCb56Qzbx6GMVjPeNHNwecT+4zp5k+XLw9MhC
1WPGsTJJDBB6Mpg2cvOHP9o3n4w+U3Ap1X0MbldRDoeRyHvtxW4hqA1F8n28s7rQH7Kioi16FJGo
SLXvcbeFsbkuwbYOVFptYDexaQ+R5vwdGGV3tx21oUhLDe5hYO2GbI9Hcggmdoub1K16jvr7c/PU
YJzvw63HcenRey3ha42cygS87/KVy5T9/DINrTgXWGA/LrYOa1+Uqzh0SJ6BKoMNbnUEZsONwP6t
o7HNVRZ5kxwOy6ra7zoWq+Oj8dyg/NStBy3xGRpJVTaWZgJNDIccxFSGJydPYAOOhNi2yF98lemG
k4PPAWIHH6Wjfwyt63RugMCbaHdWsRDFnAQ7kb9Ls3WFmx+zWWu3auTgv8LagN+tT6q5fb81gdud
Z+ONGtKvLYiFsO5dpC7M5E/ole3LC6d1t/FGC12oUc2q0HsZ7h/9Pi8umIjAB+E2vJU0ovCTITHY
1rjLh+mEflPKkjDvoTzh9gHLblGMk32nFqw8ndZLyEC8L4fGLTfPbMgRKGEIMMajykAM+VAV0/0q
5we3eZ+9xBMvX+RmpU1TDJno4t+6fg2SkrHXsLUvuBobaDQgZR55ulUZHevoN9CBbGD2bxfHI2Pd
rLPvbWCOg2gGLDVOOKAviWc8kbotjGWqo/FQo28wergYnYBR6kp2r6GYxDm6/cmDxoYZDdUGeF1E
+mwBKWKeoFoMJhfwZG7yULRxIS9aZVYQs0zNJQX9O8/mshzCR7S4ieEO+nPT+BCLll9I1CX7i1p2
jCeiAf/7bQHSPPTY76wexvfrQDwNsp2hk7/3ZekNB47AkhyDELl2CLnoTR+bAFmyA0eVervUgxfV
GRFbCQGHvl7RgwwOw/CTB2SvOQUUUkRHKqB/dFibChyqxRCXIMZsyK5PLSHbfpyWlna/bYKx/G5m
3Ku/TEE4DFm0k3jJxg2/9wiulDCt/QX8gB24TeSBgxleXxRBX8Q3HKoqmPKwE/Btg8tlIXy8VNU0
7pnfx5E5gYVvYcdlZGCfWcTKkMJuyoUdwCbVQsxmiWNziMaKiqTtqzG4XjtI0Fw2NJhZtmO110NI
5XK57157Kxu8rTMgQGuR1PmY7w9NUPfCLQqx0V7txjSH+k+f8bAEd1ULrqOCxm7+xkZ6UZYbBJLQ
Qyp5+y1n8iEXleO8LV+5oBKzNQTzDnWeTXFzlYeBW3LwrP/11NuEC5ApATJIGYnjLcm9WCYx+EId
18SKbEa/oFyiaJcVBHSJmxy+83p0C/qo5SdrtLcunfD7TButbtENBm4r8Be4uTKbzqfkFWRkCJ8g
UCHZDUP8CuS/nj87uTIb4zW2xbIsaukzGRX6wxgNO5L5UDZyXHbLU4IeEZyie9xnoCSHPhWpb8od
jFxuc7fyAz5MGHQKCiyZvQJBXO+vdbYNfuX4yrFhXkFXBbtHcSJ50UIujEyd3hPhhXI4Ov0AG+o1
t8Oae+XcZyhUfYd82FXoTW4dHcxGeikNMt/BCMhG+TFwZPMkQJ1K45p8d5u7Za5LOOwUVMMqa4Z4
jxLRDxQ19ogQNywGs/Feq+qawN8KBAg+2FBBbwJKiqpyDBBsvJcSa17vBa5w1GjGAxBl/KBATpu5
LY71Dll9tEqHVdejqxbs85wuYFfmw8jd8P2MWOHNVHcFgEw93HCnxVXZUf83vGmNWyqYWEYrtnbY
IaGGVxrkUS5zlutM+LNwPPSW1RIK5qLqfDvVVQt9pHUoElALt24Ox4Z8BWOw6Q3v5MwzHf1WAm3+
bW9164b8ZDboC4xZXV3WUmUhF4t3KeMuOPj5uoav1A5f6KtjNvALva15zpuoy/YmoOMjNOIW8NSJ
jijIE/beIxrObj2IZdVHRHESknExHqOn0gvD3m33bXwYmoKhzFUj/lzNUEZg+KxBQNGWnWpOTsZh
A8TAS7TjzXL2TPkc5NdtVaDvzAxm9t3uBRsitvt6RHst6TJKoVWWgLx9ZWftvsUxwDrTtTwNVfi0
t+ChxweMBrc7KLM+Ar3/1W11LNNu5taA0HDvMgXewwOoqb+DY9t14pZlF8MeTJMEf+Lis1ND5BUh
k1sK4MeBfvJYbD3PL1YwiGQzW6aD9EDAjEaSd06LYoPE5rIZiwAEX1muxyjVJYGIAYit3c6LHz3f
zlVUfddhR7MKYg9f2nqlX0cP143b3K2QeapZB/nLoM0Qa92KZb9uhuIVLpdzgPmTp6KNEys21Bk5
pPrAnU7Kq6AZo6So+tXtErOhYiuUEyPIErYZlVFfgOAsGq7A2N+Vjstuhc0s3noKXrs2E2EHnag4
upAsMG73gA0ZG1VXFHlcdVnMyvVmGluwV831cv/rPT2/Gn628JaRxiv0B9YA93uzswEhvz8Vcdr4
Qd+nHK+6zi3GsjFkYC3OQSRY9JmvQUUGMtm5PpsW+ODd7mLfuouhyzcNS1zhbIbkQc/+uwLqJr9e
op+fTUh4PzcqMFnMEcScerT8hiHk55DKB61957S94Kd6PnqHw+hJoALTQEDYDtoh6qErQ7duJhpb
JttUXaB9MjVnHxzdq5aG2VyFkdOiQy3t+dwVsgt+3nYNiuHISvRDdA8e/8pxYax3rgYbutGmaoAQ
AIUT2KfV8HlvYkgBum2rZbQgpMlzNY9Nto/iC3JHb1pRfnQb2rpVof2CajU6BNG02udQIZv08m2l
gxv1BgWT2bNLGzItXVfm52VXUY6E4xRdtjzUjsfdull7UkNnBEKlWV6USDsFRCWgVHG7oUBK8Xzu
Md+FCUHKlwXrHJhjVwGPcKi7rl6cki+oWjz/QLSsuUJk22RByc0xKnz/rkc/3zunnbVRZYZXyHCt
g3csggLyKLUf+LeEgFLwldnTn/tjkNM+nz4HC/nGucbRORN5vh2CoNMXlVyG8YSHGARxwHnHJzBl
NuAo9QxeBTeQuBjaz6BPZifNyX4pmGfADr9DLQlJR0/Kt20XbuTQDoMBzXxR5vuXPjeVPnUKd+4B
PN3bV9oydr2oer4yVbmcaA4RpngHB0aZQJ2F7Y9lgP6We3nmqXjsqkhNUKMUDNoSLUR1Sh/Iz9ta
ld5+xL+eqjeU5P3iFEhSGxAHXONAzg3JaZEH9e0Sy/gGuqKF2wVLI8vR9J4Me+YvMiOb/42T4T4O
iju342L5GLw1TevxFTKjO3C2DWGXpJ9eI9I4e9l/X92g0Ht+VLT22mKfNpkNClwdlyM0htcj+ODL
EQT+S1yAQZM35We3X2L5HCiwh5wtYNr3lMdTJtfmtKumeO82uuVzSpNrvBGpzJYekgpevn+ca/La
Or1kUpbLCfzih7KEzDjk2B+AqmZvo7LYft/qwHsls/nCJ2ygnA9B34KoQabTRiUIlOdhHKD8PCLZ
flmt6Gh75VH9wpbbHGSAJxR64U0B/eRZypMON0g41F6TVu0ekQMQ3W5ZJXDtPD9cRYncST42WLSO
eAC68Y9wRI4XmLDiBg+EI0gEdDILUI6b6XqaafCKg35pJ85/f/J4ExRYTrDRx0dZDGK+jJspPPVR
jLo/L5bGd0IXgCP++VdAeix4VQkPNB0gEkSve/EpHoRbaytUPp+PPpl4qMA7XWdChPMJmGtw25aB
22OF2kC6pUIqkuqgzCpAeE9qMWD5jiundxwVliH7HDoEjWggKLFUVz5UKljPHdfcMmND/WbqZwy9
7yzN4+HUViRzcj821RgkVfoK6lX5UVbkWoTe9cDdsnjUxtABVngmrK1yKEWvwxU01ObMC+mD27wt
I81DUS6GejjsQTGlSo0sMdBnOrmNblmpH8sxD32vykQ1qWugXj8OhXEjh6U2hq7gooBGjq6yxpDm
pOO5u/CHxg2K+i/Sfc9sqKe0Y5VVdT1ANDa68cQ4pW7rYpnnVvuDnmgfH+eWVduJkPW9ggqZW1IR
qrjPrb+EwNXQsC4+dsuA2m2f1WPvdonbUDoD8byiLRBINTMI5TtIaR/2JnzF855930/CERtJtwCd
v6PDD0Y0LT2EacaD4mAUdlpzG0q3g6RnWmZVoWuphQJLAQUrSKl3sRsgjdpYuhgaSkzIMEajVb8T
aBLk43W/ycqtD5LaaDrNu7yD8F58bNcdNdt7oABeWZkfueCfrLuNpWOQBwM5VVFmgfHocu1XbYgG
owLEoY9gSuqzKowheSaGpQ1TjuzaCuF2GS6g41TcnAZIpA7proKC/N6KkCxZDhkB4ZSBhzTC87O8
eUMA3o35/Fwa5wJisH6k0xIibN3R7VxYF3FXVdC7CEpx3KA5BAdlaog+lCEP6Fe3D1jGPs5S70uu
dKr7UqVtxNajiplTphk6cc+XByFbSBVtIQ175v1awwGd2kw44aupjcJTYmFTPmPwRYO7uZnYAAVV
KLy6rYt1G7MSEo0VNOtTUgfqQKHRliAj8cVpcBuE10uIukDjCnLBpISyr+ehgWtjvtu9ZoPwCmBN
febROe2BrEl6ORbQYKDzB7e5W3cyJGQVDfgwp16MqgeTe5FWJnRcGOtKrsY16FGInVNwVJK7rt3k
F+7vwi0MsgF4e1iuw6yXKe06DnlhqcEIw3I31hMo1z8/7A1EHXY8vqe0Ett4CvMZ/OKedKuxQ+3n
+eh0JZDkkvOUUqhwAnE1P6K9enM77DbZl14HUGYJM6VGBHsCccDxIKRjrMKskDmUmnt0wKrvLeha
1tl898fSrZcQWuDPl8XbVTvkDdVpge6ZY7yW5QH+2K14T23s1442iLxaEFgJRb5MLX1oS+LWXk1t
6FfZIqXcK6ah3jH6yaZInuY5YHS/ttIXnonUstImkAORPY1OPG/C5a6ECHV7Mpw044mNCrfgrz/z
QkxkI8HyheYsqPEjQhJ5x4WExaHbtBsSDHIXzzdXlbmYZ47Ri6KrjhFgYIe4N3+4Td0yV1nDHQDP
OKZqU+ZQtUN9nNrc7eKzkWCxYv7chuGYLhJiVG0ZkQQExrvbzWcjwUxLIdU+rmM6l3tzCib5fg/q
0HFLLXPdy5btPXI9qYpKAYHhrT4AkuoG+0eP8vMt7YQRs4hylXqtNx7qHVqSVBk35iZqw8Byxhqo
93GVVlDhOewhNMoj0OQfnU6MjQHTgUHKeSyiE2RT98fdV9uHGoLKr1jsC6Zko8Byuq6BBlg5DccA
/SjngEOR4LUc4UujWxcrCyCACZ3x+MQ8pM4X72vfdI9uy2JZqfz/nH3ZcuQ4luWvtOVzswYECRAw
66oHku5y1x5ShGJ5ocWi4AaSIAASBL9+jmfV9HRqKqvGwjJfJIVc7iQB3HvuWZAyWCE/IzvC56tS
CEEDO9E1m/30ay9/+UT/A/CK1ZRMOzHyyPQwgoDbIR73lsdqFL+2Vumbk1VbsaCK1/IoLULXJb1W
5BcrsbfkLxhxzS5QvPSQ4vi78CHGXyMkJm+ZXwiDaKsmm+Vxv1gf9T5OC8Rx+V8rCOibZdoR1bg9
TGkJF67TaPQj4b/mJpi8pX0RBlJRMgxpyUF/6MboNh3bd7/0qPw/lC/YCDUmGRF9xpGGepVqBd11
44flw6+9/ptDddQxYqWXKTumyLm/hLTb9Poi1ft3foKX1/knne5bPhcCY3UqfMWPg47syVXrOtzb
jNT1ATrVrDrXw+6bO7dX/765RjbRn/zRN8s3C7Qa125WaFs3xBMWsWoV1QcEEu9EHZtq61U+TwPi
avIxmXG2b10wY3aelObNcERj3fVDrvZ+DeemClH1NUk8aHcjAaW1z5Mu7N7nKHL0fNvzWOi71VY+
5uctSrO5z82u6qjNSSLbpM6NyzQKIQRIap0zOU/1V22aYYnztM/a4ZzsPeyey4CGPqvLMK/eFH1I
uu0ZFnJ+bXPWI+IHNt+h3RCCG8sl4mkuA6zh+1Osew7r+wGYpRty6ArUgjdos2n8oOmARqbLOvFz
0AO+bZY5XUsOum+SL7hCfbGunrZXe0A+t0GNnNjx6wTQNlvyzcQk9jkTvG4+j23ay+8DYt2GFULO
fTJDDrevLny6kPROeh/ChrxoWBcW3rc27ssMwsnqsGNkQw+InttsUQk8abJYuQ/IqKTrzshNLFYu
jy1b9gG6sHkKJ6QEjEXG9crvOrIggI+0iU+KJuMzqjAxiFIMMMDNt7nm8wj+Zjc1dekk+n1kFzKE
/014Z/Noshyh1Bl0I2t7VaUZykbsJRxBeLhbU9PmRqCyy2UcqaFchpF+md3ASx/2DQns7R6SozYT
6+93QwV/aWaaZfeJq5Lkdq8asdSl2qFRSY/SLzEcEXaOYPs7KDQE7pduW403V5Nd1suRwNUY1dhA
pr0/BZ5s/tsshnaqi2kFGHzOoECS7+Mt22wo1JgiSawW0cUGEinTo4+gYtlB2oKDToasxEPAvUR2
O2UA0uiZ98gYzXveyyPvG2Rn8s0PBmhKiOx6qSxXe0MW2x+8wR51z6d66d5vG61/T62f6HLsEma3
YqqblMIltgnI6FwRyvdZuGScbuS2o/FrGFk2k3vtAOYjv5RlFBWUc8gBLpACl3Tv4l4YfoTBSr/d
IPcwBqpNHLzVdoyZ3VpDu4WQesSxDw2HyRpRyzeqImhmzJql+jljQyzKprKs+4beRygsGgRVrqXt
2GTv+4XU/D3oWfNw7EIGmZCcyMSudxbR/jZufL//aEc1LWmZmmhK72cs2uYw6ibQsx7ibv7YRIMg
FNtbX3OWZ0Mq9T1xro+/pV1ViZBXtRzqK+/XlV0T06bTp85zJIjD855AjV577PqwdmZcfa+cr/s6
7+defGMJn/VHqMuRFI3pEs4u6DymcAdWH7I6ZzpF6fepMysyGxFKGd73O4njQjdYSd+7FI/5qe7p
fu8kqY/IkBTdgzCIkTwQ0ermaUY26v7oIfCgESbR8A0Q5cWJ+BKf7MbxZ4/JTXPT8TkJV9PUqepq
pjI2N8uMkNyiS5OUfhacpvJH7PvqHhLy6BpjpP07pC1D3nlWlzUMgiIEiu/CXyNDYt1PMA9KPiG0
O5WlVlA6vstCo8b7uK7a+OyRRIu4+rnptpMMhvCrjG89+Uh41VdPzSxrXejgIngidkRaiGgGbtdr
pMgyc2fJ7sg50VyrDwjuqKaHhcmsOZKmn7LSbd2KvdMzYZoj+NOxuZvlyr8reAKMRQXI0D80GzHY
Sppp8wfOJmfqkmBatd70HQyOj1W9aMhromyt3zfCyvQ8aK157qrI8G9NIztd1KPtXZeLMa4Igo7S
ZDtbpEa70nlKotLZkcb5qHavPydO4h2UjNQx7Aw3vIs2qq3Juy2y42G8WPIgvh7b9z3SZ5v0wJD0
+4WS4Dni1WpkMSIQeOd3KJfq1wpLOCs61dABgaieTR/DDOwVBkfDAMuzHAnVe3v2DirZ9wH5dKbK
m9llG/b7XftpyjuHY9rnQLxX+72Pnauf1maXN8jhMDgVeljWyCeFl7rcTe0Wc0DiIsadhxGJ9CyH
AHRkV0rGsj+sK6JdQ17HTuw3frM1oIsNWVbyRKqAQhFytqY5W0StIZvetG30zFlvaNmkfIlKS9ZY
llnY9+7FkD3pTqvbvbxahimqytnTKtwmSMx5JLHt2mfARzT0eauUk0dYx9fuWvZoY+4DcDFxTPsW
h56rKjaD7J0ilnioSdcX025iV6TaZBHEC8ZWrYeEbrfxkyP9AEXGmDr32G4ko6cJc+PufoLdXTvn
a0iRogNz8Xz2RsbnOJHWPTA7R+NX2m5C3XKVWDxoYzOo5keixI7HYYBvmz1MtWjXIz7Z1h3Y0Kf2
A+/Xprq2ddslZyhpubpbDEXK1wF7kuIlwpmS6nWHXzKMzW3TsZOd2roGwRkyLDwoAmZK103ngj4h
hTUBcZiCSEwOViP6MF9dGOnzGElxvQ5KvgjaA/CFTTqr3qdxo6KfoNo/X0ivJ1ip0HB0wWTPoH9u
Pyc7E1/GEQ7AYu3G/qeGuOZlgAyDnTi25zhf5dyHU+zHj71JuxJ2yO0Tuhp4JO0kQiChMvuQFXKj
ePQHgsCG+1Vva6EtirXHnmJseKxdREvftSWFq+c7no2rv1M7DWnZtp1lz4OcRXRspkgXzTbRHGkS
BI/B4FVBFrbbL6ajaMtEByOVwqEXvOscdJ+PTQo3xRI0p+rG4xt3e63qskXtBGyB9skl0dqET70x
tSsGSNvCLSwBk6+NMVuedvyuGXpyXq2NkivobHVynsHAOslMpM97PMAMppFY9e9JjLWYSxqteB4U
KyjFuU9k144ldh073+/RIg6rkGOxkOpWd9HwAZ6960O2YIsvmRqSskUc904uEdpD1X5Btkp3m/oA
t3NvMRI59dyEFBWH26ZQEsMS93GOa8hHUWghqjiPHBwH4dXX4znIJx+l7ymyYmjZeh2P38WaYL+P
oN270Z0FZb0Dabi+QfDvtv4Ev8a1ucSUdS9JRFd2IzK3bz+ycfDHenWgLucNDPofxOx4U8xb1Oh3
jcJm+CWZhio3NtJJUwx9WOCoUtWpmvLeZLq+3mnsDKKtG7dcecuHOz+gGPw5uuwxcfsQl2MX1wMu
VQNJvZLRXD1SravtCGLkOD6Bs+a6Z5gn8NuGtNV6NSBPONxncG/QpdkwmD+nsMpZEWhNPc2TbZ6b
T8toavKlbZL1oUvo/KiN2ZHNDAt2u2IIsW/8+xS3c/zsEMgYfUowCos+phw7KWybnGNQ0aaKs1Bk
rVlpUWsk0F437W6KeV4y4N18Waoi29l6FG7puis0J7u+8+DEPEoctpnJVz+AalWze4pI5SJkSEw0
FWh52L+XPOqWCvTjZimo2bPDxmV7DkNbVH78PCC+LM+21p89eHSIif4INl4oQjKlBW3SnsPcxCMu
wUxS4fiCoEt0FYFJ2xLKWqUalb3VyB1cZXzbji4KZWMacmIe/NtQYSiajtwdYuh+C6XMnLcJg3GE
4eMHVL1feM8elhjBDLHDEk3DhYk90A31J/9Ut/JuRRT2NMdYGXFMrpperWOxI+P9ksmePseDn8/I
GOtNHncquepTLYsFEtdHS5S4jrpsNAWpp3v0GW69oipjfMU9I8N8rxtEgss8hhXsUctOTXfJoH2E
swIOCzeS10nZTbPbjixu0/UhHomBoTMG9/J9KkbfHFeF6KXHmTbJJ2ERG1TatAK2JNrI8fsw6io7
EtN5+oCBZjI+Wcf3B5YqFV9pNU3RltsLfDGm2HGhuAAHUlytsUZvso+1vKmwZeqtEGlaPwYwq6Ji
41i9T3b3MwT30FVTX8Ams+qLTMatfugtMExcvFrNhyRAt62OkEDGB1El41gaUlFdxG2j4rt00Zek
YG4vxbUAdbepCylWRsthmUm84EWgGR8Hlx06oWDNle8DpLHvNRSUyUtt+XRrxgVlfdHUXVTEHawH
8eiKbc0zz7FJ0AXeGqeae42iMtsIesHaYZILnwDjkbGUpJE7t3gz5N0yYWEWlPG57EOzjFf9hvPk
MyPGr0eaIY8bGTgG5npx2iaiDJlqvsuV1blN4v24iGX7NI5VQ9HysKqz9wvYetjxDEr69jpptcfs
vwoPIlyCd3ezJzdWiJ4cBJKTNpRvKHVLs6cJe/Fqjepzz0fm3i+qiten0SxxgdncTL8EVfm1YFsb
lbpvPshtWfJVR6+hh4prwqQnN1vXnBqnYeySQtePYi8p9t1JnWdoyGfQfvtnZwg90Z76q21a5MEP
WXLTg93/UaGgKrbQfathZP0QA9J6bGLKa8QUuGfm1+tpwslwLXwdfsS6i1/mkYnmRNsG8oK9s7u8
myNqHomH/zDs79kdnEOXXPAAF5WF7FcoW+aXGpCTeVwjDYK527JiiUC5qCL2IsRo8zCJO4wh4TGA
zN3E5JbUN9ji1nMwgn7A7l4fetpxxMcPmwP3BmEnlPmoqD0SIMoeSwfXZ/HYM6r21C5ZfcCDgcAw
XofrnYsfQtTuXUrT9JqTHg9cogyi7vk7xczwId7V9iC47t7VRFsQqRbV93O+kVZ6m9fo38IxIHwx
nPhK6xceb/radUHIshtnXgzIZd+Oo+nYdQAhN/3gI5E918qD5VNSN2bRqRqy1au8wloRMH4IDfnR
uiq4D4xxHvK1HTYBcnK8+lC2F4eLswrbDiMgYeKgkRU9zxZP2dYmU1fWfI2j6zVO4S8AobQn16aJ
K3lvo8264wrnCvKyc0V5IUO6upsl1az+gl5smBGaQSN60q1u09tuWxXii+txxdYaayNekkVp8jAn
S6IPMB4JI0w2LG/OU7RK9TnCykQIGwsta0tiu8blC2vRXEm3ZG1hFKpun1dJlCQqDyws7fdNsGS+
Xbdp3b8hZs2jwG+cYDi9FRYy03kHCVx3gC9URa+MUG33bouBZh2mMU2Go8uw8ZXo0evsPF8IpYc5
G2jyAJlYx27ACE/iMpYbk+cYQsDtZ4tTdHhYrBOaFEHWa3NtZ5sQnsMiR6D+2zuqwjuAPRkFrgMS
8n5jrbLYiZoxQw2lByz95x7wi//cs16eUyS9A/IZfPY5tkkffRlAGQDws00MGaIYqzQFng5U/nm1
rD0SYMyyletQG/GRw6XCvQjfEPHJ2lnSrmTZHKFYqUYWrc/c791W5xGlWYIqpzJDIatE0Xu7iy38
TGFgoX6YFvrMg+gQxPkUVLNJWGiwyTwitZz122Fc4Vd8JduITo8c6xN7MEnMpUBAPFIG+LsZIdQ/
dQlp/Cnpm54MZbqbzUy54pzXCDaY0FGjfenmIqBIRWGNusf5d51DieivZF/35kXZaFqPUxc5ebZW
Lgx3bJfelDNV2/qllwzqOt700n5xvp/Xo67JEBWyX+Kbdq4rXsygdrjb0HVpjVuStZC3WsyNCqPX
GR3WzGGQ9LLscJWG5H+ubqeazle+2sTTnNDgbO7YvuuHoJTKDdJuc8gc6yVBYp7opmPwAuVLjYDg
5bwnFpBDI5cst86jfs7d4rx9l8U+a36uCOsRh70npCm5h53XlNcWqSmnCo3jbQuzOTx1STwk11WH
xOEbXYfpo8T2acrEuTRWOWlB4nmxau8itFyBRFfbjuf6KqMszq4dzpvuq/dJe4WmNpafJ5T3WVMw
WZP2CfFqDcqgLh54u+R4yFhSCOzTAfhEBCnonjVxey86T/bCYMF/6GM2HFTV8hFLrVquJwJM7g4I
XMIexbjx/tqvRn4DtvgJqS+OcoQEcYgaJqQe0aeR1tUXOLSgy6gHbJNtZ/o754iE6gGWOf6sMtEU
eg+I0IFQiZzazCTqbnaJVXemWuzNovXUfUXkuXuN5t7aclsi3MZ0y1765dJS9L0Yn9SW+heOisaV
9T6j8QRTz2258tlwhPxe8rzTvkZxguH7ivhGsWECgZ3QArF03b2HbgqZouKCXcLKwLz0fs9yyqCp
OGM4JO1tMos5ekwy0FJBc8vGej2vvK6dwk1ZArHwKKi69rCRRHSXsoG37+q5lfwQQ481/9zQ+axF
1ACL/QL3EeQ7GyZsehjR91E8mi19Ni2a66swdjanHTZQna+LQS5jTZfmu2CDpS+JX5q1CION0bpn
qVq3vFuFij63bVx9E5di6CQ2+CZ8CFy/ul659EyAcsR1MQ9pv5wkUm5EIbkZXieGJZsLhNAUCLoh
6UHJVPwOZ/fJjosQxAGOrVWKvlyQ5LjRzGefdB1JKOpbWQHrjuQAry+rYbpRogIa/DXj0/RdqQ1G
hsDimm58gfeg7FB0Nz45dS4NPwAG1fuNUbR6HRq1S4ZE+7DS26Hx6fwhqghnrzFCYNgPgCUNsL6u
ZrdyMj32DtKEgtbx7B+NrDINpRKmpWnNa/LYRpxjPoOihtwwD4vco1wNp+XmdpIcVr6iD1HDsj3D
5TtOP2oj13dRlNqPosriD2Azuf1qqiBrO0UToJ5NDdt64KmARfXerfojrnl/M8Y9iJq8Q6Q8XHvS
6Tw1Us4F0+jZch1V/Sdoz7d8ZpAjap16fmM2HT1m3G93XO6NOE4VzEQOioXtakZQylWsFTmnSBnH
njcm9qVBAxMedD1BD7+ucLDK2Yxu9dkvMC3+AkscIA02+LT5hGEHnIb4GnAdqO86bAsyiZMJNQia
IaCh7kOzcVSkCcAxFFct6VgEw2PESpQGwg52YKIGEugXOiF5JzN7e0U10S8IFOj6Jyom2BpsyBR5
avFG8qS9lOYFtu3gfG6A9iYPKASztEg03s6Haar8dOzmqmsKmmbaf7uwt8/TqIbhZsuyXeFv9JF9
Qqvs1UNSZ/4GlWWbHIXQ0XQCKTjz7zBcGQ/YJsbxaBjrbEmbVcUggCLq+DB5gk0Eji/XuBcA2CrN
Jg3syIOGv4bgnmzUdGsxsiVW11G0DvsVDPX2HxFDEFiuEHZ6U+/ThuVTCVyO3pNDL9MFHabz18kU
o4Rt2vEm6IY9gY8/Q/MCx1Igd7AeSdKs+hTtEEgcBTRf4QOQ023FQWRJ/MMJU9MMqU79DqzLqkWP
5xEzt/ZLs892KHCnYOEg+gZtAHZMtQ5FM1cajvyw45J3MP0TQGo818t5m9JZXGVItUfYb7Vy0eYR
g5Hn0cvksgijbq1rdO4z+jZsPn3Z7Vb6s4PMSOZ02pzCMsYE93XB2VmdtXGkLld4xBNwiweaxi9T
igqtXL00TZGlK4d6zfHQv7QcxkslAZ7RflJA59J8GJem+UC2HbtHHUU8vuZZPLBikFTRcgK+uxbT
uAKszRsetrrsIJclD6mejXiHiJt2zQN8zfVhCRVDK0z3FBWM1LH7HhnkhOQM4iX5DulMa3bVBO2z
7xwfyn+0KFD5LbOxyopUZT19VLUnsAHXaDOa1g7DU4AlRX+knSVDyBnsI1ZA8s2413mqHAxj8FBv
KAqnkFUzouKlre6aibT7OU7JNt5JjclDznXikQCgG/NKWNI293SvRjDtKtKPJ0QxRPQRSuCMY02Z
ZPeYaI5BH5FI6s0R3E09FJgTsuXb6AcbIfJzd+IcKWCDn4gaLneIo6UqYyN1h6Yejd5wvwAR7wso
hpxdcrgLxfSGcMrQzjIXjacWzKH1m6dB2rLivHJXHvu1Lw3Tuj8oMLLmkiJjyfX5bIbQHNFhKLTK
KQwFQSdWl8A75P9NZde0cruuHMlEAeVTLVkJbxGCBdVWAxgaGO5P9TVft2RHzeJ0egpjOoF/MqO2
yzFZiPscEui9K2c8BuqYbks8v2Yt61WE3iFOXYIEZ9jy/NT9oKBQ7DHzdThMB9SJaREpI6841TRs
5z4WiXhZDLKJbj0Ahk3jg7dpl6IG2ZLpgWWt2j5G+DQyyhugINNyvPizo/Fdxb6m98ulZ7+poqnf
UHyBAb7nXajq+iEMsUWzYpaEY4GnPQDYrMD0kHmXEzvI8Xsb0M+DrRqygbwat0YzioGMoWGaHNS6
K/KXJnNt5bSIB4bNo0apKLr9R99gvval6/zUH9M6HSMARLNORqSLc9O+S1HuYy1TmaXsqFEaza+N
TpkXuYsl/Md9li7ifQywuUWgESZa7puEQXH/oqNlih6nGiPMd6vsZgsPjiAULbJ1hlM3hKDaqHMz
YJKLhyTVydFkaHz4Acmgy3wDTWvNfLFjKjoN8B00WZuVhHEnbrzGbPQW1bXgtyiLUvs8qq4311md
+OkcLaoeviSEALfil5rtuExDtOQqoz66nQj81t5Fi11a7HFI2iwkKuPxEJZBmPvWOki3Bkay9f2u
QNItBLEYW7aJGmGaZOrIfRfc6up9AtC0oCMSO7p1v452BNKjZIVTpzp7XScB9RRC24s429xyCtMo
k5PB3MhfqZ7v5CVuHGPXbY/ZdqHJAErLAQp5YgB6jBhdYaBlNxYdZ0PpUiR86KIca+6Oa3vBaEcG
w5cjiSEWmI9tFGOCyUcMLUOuEBoo8jBvmpWmyVh6ctsi95NOt4iMMCmkfpF5n9RI/wMqEXe3LDbW
vjCLnIDXrE6X4RaFbZsdFWsW+ew9ho2lqoF7Q28LiuVjO46K31S1GvtnL3BhbgIVvb0mC0KigOBB
c3HV27Czx27Jhvp664zsP6DRA7wKKB3V8gyoTQyYwaRwHWxJsWAx66iAmw0PusRkOxPy2IPgejHl
zj7Dk5PYuJASlq7DYcBw0y5nFGAGF9ZlnTaPOKdHTFFAL8NwGLWbDM8JLjvkgpI1/f4B80AgvitW
8lHue3aLJppHNzSqAK3nnMCPkV4G04JekY5zfdV32cxudzXBSyCmYXKffbtIYNr9AjOco6v1Fpo8
9hhOYGpPQSMksxVrwQFu2C/Dmgr6OMFIxNLjxbw4BqaxsVUAXNjl2hVy8L4vw2AuGYnO8ntmqnQ8
p9Cm+9M86iUp6zXo8ZZaOC/lW9WT+JzumiW3kY3j6Ih5u2tLJWqJhlPPVqM2SoY2+bpl3ZLeVHvd
bU+YtKQOI6SmMvuPZGRJ/U33E1FnkkC2eyatD/MdHDCMe69gr46qZmTpdhunkQ0/w8w6fduuy5Ad
9oUJgIIShUiO4fWCOWFrLYirs0vvFjJYX7iAENyzwVvoymWntC+g8+Dgf6TphSq+iqMES/9erUi5
/kB8X9s74/Z4vM4Q4bhf7nNWQbcjXViL1mZp9w1oYgRIlolIW8Dm6GQKO+I5Hw6oqXscjdhCLw2+
N9o/yMisSRGiKDZYJmI2kP5odrl2UgO/Qg1hmHyw2aoiWGe0WftjuZyMP7IFADR8EVh9nicZYgxU
UE49J8ZQt6DWxkjL5ItKYU7iE2SeZZgRkDKhLAJTLKnn6p42mfNH7J+w9VzV2K6vrtv0djvt2cA+
mm3hKbqWuVuuA0D67aPIBr0+XOxIk5Mdliof4Ns05yhD660cEwytcNhiFv8oQpDZtW0gmrnHuG+A
dwOK4h2Y1twDrmLIYE2Z+7os0SxyaOSoB86veyB5Zm6ewPiJUQqtyBd/6kDSxYGIuBjYkMpVVPIl
00RCNDESjGYB/VZmnlzeQrqa5pMAJSYpQOMwyysQpBo4MZAa4r4CptjbKOcOdWuXM2yvbs9rNUG4
lCNvAQ3ncYPSGTlX45by5jPMAjCtyRePPKb5algda7vCz7DCRwFK+Mbi0iQNWEnlf1rj4DQdMXGF
eWviCgJyG4BN4eaqgOd38iHBb0c3q29qfZbN7wgz+u4N04gRFqgPE7XmAJhgX6AXiKro/J/VspEt
2FSd4Dm/bSXh3bTke2jYA8au41LyCj4Gv0bGe2uSxUM6DtNo1YHIT136nq/HX6OzvSE+MpWsG4pu
dUjaJwG0omW/qAaL6R85mxOMR2XVZtkR5yMBeiRXcmexTdt/I0f/E++1JH5DUgYGRh3IlZiJRFh+
czO17mbw0QQ7TwuiGRDqtUPCRSZn+rhZYLborLqIFBiU4D7968v3Z8S5NxzJegPs3UYmO04I5lVl
C33WHXiwc4FCDUN0DMDFvzHN+BNe4FtPLTNbPGpJwo/wtpizZxemail1jQIXRgj2YrQLJxOFcnQL
47+5wn/CF35rtNWB6ohjhLIjF4iXcXBQOswAmf/NB/qzV39DpNQIp7RZIxlIUMO33sQvXujq13jU
b522UJ/Pg64rdsTkGZ2CCed2UckvvvgbsqSLYzdOC2dHgM8HcJAx8YgBOf7rB+rPrsobpnO1YazI
ZMuPNYksDvO1yuMGx/6vvfqb1U57nYDohutC9wE2004iMHWfnv/1i//ZE/pmwXOD2aneOjwuTSbp
DwswyReEB4qILEEHnesFwoIT9HpM/1LSJJxF/7jHNKL2GeyH2BHJvuxjOht738XAVf/1B/rd4vCf
cHHf+m1lXUiAB9XpcRCyAfQsx+AxVcF/ryF2/CVFyY3vjGk88qtWd++7vX0f40ljp8q2S4MmpW4O
CBr9sa1Jo2nuMtRif393/+sPCZ72b/+Fr79PGl1+3bg3X/7t/TTg//+6/M5//5s//sbfrl6n+6/D
q337j/7wO3jdf/zd8qv7+ocvDijIXXi3vJrw9GoX5X5//fp1uvzL/98f/sfr76/yPujXv/729ccA
5gi6HdN+d7/940fnH3/9DZDBRRPy3+nIl7/wjx9fPsJffzu1w9fvzVf1H4/m649X2/yTX379at1f
f8vkXwjBOCqjkqaCpBfTA//6+0/YX3D4ijSGxhK2nfLykxFJvs1ff0uSv1DGYrB20QRQSi+5OnZa
fv8R+QtcQoCwJjwGKejyo/9zGR7//sD8/c7gsvzj6/8Z6Ux/l0b93wcrS0G2imVMWBpLivH6W1kc
orPBVRNOoD6qcKkyG1CnyWgC9hnm78AE/jd757Yct3Kl6VeZF8AOAJlIAJcD1LlYZJGiKJI3CFGU
kDifj08/X6ntbnu3OzyO6JuOmTvbW9pmFYHMtf71/f9qGQ1p/wVvnrdXBpNudgn2wMJpdLQJDPo0
27U8ALghH9n9w1D4xV4Wffqetxl30qp45uY+a340Peq3z9wszKclvjeibn7imTZ2jMJi2oykbz/Z
p7DsZ925T5RJCVCQWcsfUV4BjxFKD51g4B7zh0uSyvwsqe42AwTZsVkJ4VEJqQzM9XZJ7T8wKG8O
NSjvqyJW/jO7zfQCzThw3xrRsBOlBVycp6zKjhMZvf8eggAK2RtHsWxw7dhE4Uh/2S+2ectKbIZN
bOcXf0m8B8HUfLvYaXWotGltmmVQwdRIphxDB/gJ0rv1U2Y0zAHVso9oqNdgjZL667hW1c+kSaAL
TUOcGm94XjvT/2avnccQopGoDwTq861WBHp4SXWLMkLyc7eRptEEZ0pHAnaXOewrO3vtmFCchDf3
pzKzf7RRMV6iLEnuKAC6XeJ63RfYdX2EmnBDkn6QgGLQ9Q8CZ4xvdhR75ybp5F3sddEH9Xgdg4g4
xq9xUf2lWLzxtUrt4sIvnM/p9AA/NzraMeX95ETYyl3PqcKFrOJtZHq/ZpmVG6U0o/cct8CpyWrm
abn4Ab9TxMGae8MuIaqKrQRK8kUZ5RdZ2OkuXyN/A5ptvo7ggIzr8ubgO2O1qYfMugitu0Nt00hP
AnaDCoBg/bh3AoDfsb7xvenZMaIX+k3Qr8QqnqWZ9wFFOnO9VYu3eamzw4DsHY7SLR7gGVM3bD09
obH38Mr2xGSIRadT5toI7qrdFo7+afOVREFS1s69ZY0pPLoX8Es37+reLO6A5P1Pp5bx13m0Yipx
Ubwss52fPB2p56ksG1yUs9/coTWy2aA27ceuEWgShm/czCYSDl+2Q/3Zye7Bh30OrSGud0Cw9v0q
FmjpSc33es4HYBabpzYx/fwrSTt2s5kVaxKMgu+MPtPcGAAr79gHq7OB4P7Eagz3vCa1x9zSbAGC
0s9GdoGymCLWi8torZ7hyQpnDFojPjvtkm4mJ9P7OUrKr5a3+PeaT9eHTJFXNmCjwVPSpvF9X5nx
VayW3PRaCM1bBiQflODp+05MI5tPzCUcltQK6QZB5FaoHRhzozkYTit37UwfObfZdR2qH501n7ws
SkMDFtI2e2PXVtOloIU70NBCUJjqWf/OfSvhwEvQDNgLZWz+5qz+B8eeuN3Kfzr1bFNyyFuO5XMI
c/T+rZsrcplMVB3HAVoXI/vRwWXCeIe8Px7Hsr6b8+q2WtPe3kag+ZwLva3ot+8lO1lRSaNyOPfr
OP1izfawKXWZn/1RxEWY2EbGkFmUr1WDx7Vz2VS+VULLYtsDykRBv6zZE3sueJ+z3++20J2Qx5L3
AkL8di5MEA5LOI0CtQ4AK/sniUEsx/jTZ7cwJEpuHuG4UnH5/KliQZuXppfF5t5y4i8+qIZbZOKL
4c3vpjTT3+xY6Lhxc+eCtccheNS088a55mkgJNWFk8YauHVWXYFjrNG8Z7CHnJ3m489MDFDcBZyJ
20wHOefHRqzNHNpD++4BkVSa9XNO2Z2YNnhhliU/mmauQp6t4jqz6OlomX6zyZd8OPlWp092g0Mr
7Ijl22ZtJo7l2AoVmpnZb/kebVC/LN0wCEz2jj8XVyLf/ffKy8r3ZaTfm1ReftiFGO4dmrT7PAZS
1xO5ulXP2LMyGKaoQkRXoMHxif/q7toVuTS1hD7N47SyZ7pnqE/m434aamaJahJ3tjctx1gzY6UJ
7yOAWzv+sqC4jMG0xl3Ijz2FIs30LpO+tW8nRyHy5es2Z2V9zx00JFvQ6PalZ7C/YYVH/ZKKlAXO
2Eh+sRkeqhYw7jxMjIxRN1ME4jxW4dDZzovRO/YD2fnGF4Eed7iRp9wtnln9bNJqflFGpV4cpNar
jhpYjswZTyZw6EHA9NxFjdke7BG+HvW1H7W3cSlGGFN3cx+4gzU/2tM0Pc5Tkd2PUzk0ARJ9stdy
LPmNgJ+wAq39Mti5H5r2ShZ3ZdkfyNnRc8XY1A+j/KvuSUIOWchC+EpP5PV7YdbTZRV2f7dS9+xZ
/YjVJEbOLti5u/NUnty5zgK907oeurjFDCCIC+ABsx3rOyaO0UNnTDUc8+Q2+9mKl4NTqHzjSFFu
23Yatv64Ztdh0tVF0QhvdMcAoIhFfZqV6z9qi1MkbyLKFfdoELZA9PHDYusvOSBZM+XF3oiXy9wp
Y5967oT9wmUAxFHV3c6sWHF6RbdzTMSWfixWw/jl3U648XbWMQ4BkmvtQNIvBegizn79fTAOvw9J
Tgq5GW4nZ3s7QzFIcM7kib1yEOCvCe3bebvcTt75dga3tpxP5VRx5tZ2s7yWNzXRnhZOdKtqnka3
qc74UIZ3Z1Lmpspdd5OxyHRX/L4Y0tsd4d5uCyu3esxFtzukibPEOLj2WiZh//sKMv1ax4FvMO7d
ZFbjPi9Ych46LCPRZr7da0mrRR94FTPxfWd67ckY63rX3e7JoU3XTfr7Bi3r2PuY6tThquCZFtxT
SX2u82LkDGVFxYGh+7THcgUg0v6+0lez4xeLfqg3pQOub+EjhFzs+BW5v6uG5VZAGFQS662k8H4X
F0C6aUj4pbPByyTvTcrHyGd5oCp0XwZR7nnbyBjmc5Fb9QbmmcUDTonJrWQLDxYSvSEqKT2mw2AD
lHlakpXmSxxpFXkVPiTexbG79CjwR13SuLC/6UrJ+75zvKdysaICGlt3O1u3/s9mrdFv8sn5AR47
XpNuSb4apNF9iUQyd/hxBvfYo30wXW6NGTRfJg/K8pkdJeDT9+RODIcW0OVCTbcknBsMBAJqe+da
MJk+1VFd3PcDscoBA9P2Y27HV1PV9cb3jEWHmTCdHfNtC/Rn1M9uzAdP6RqOrVHHU6BTNT7Hvtct
Qd05YisyaVydtRJHV83yCziHus74v0IEYZ4PXGzPdTUg+VcmcylhJCyOLxJdloEePSjAGxKQ+3Pa
MYUp461irHygsDQ/Zn8dfhBVXfMdr1kSU5DGYjdNuAIDmC+3wZ3C18hozGG0wDce5tC9J5yB2Xlq
PePkN+N0KNJ5PqWuQYsskxa/UqPixyQ2zDdr9q5r3M/PQJRFOFdGvk/KKDnp1epYzis99Yg5LHtP
hSKczjQdEYi26D9iZ4zfa6avWxN8ZospJtrzRz7Y9hJB6tjOti9Kdcb/zMNvuIzTK1a+PBpN3mAl
zTHtVQ5VILYgJa8JHyPK0jJ0WL3hVRiRqnT9CUYF2txXCXwbBQC8LMDUzsPev3WEbb5WXSZP49IN
F2bOE9+DO2ynBP2YXVAExdo64wOUXrNlbDpvyaxUQe6rk2/KX8Xkfyzkmu+5wHIapKgqsRc6Hm87
A7agTJv4SReYxTh5KKwZkrxA7W1UVhUvlqztV9lYw2GEsPw2gVd8izqz/Znxvm98I2U9cL++l775
IlSu8iBl2+TRkdXFVtND6gMIzt08hMM8q23mcVfwWumu2prj7AuY80qZ57aW9RF2j3s3ypwTiKs4
rH2dbq3WWd4Sg+fUXKV9nicDNVCr6IeNF28fs+VrCpkmU9avhHEE0zys4azl5zDoiJD1xtixv9C+
I+g7Odf4rZbzUBrVkyKv7lnTv8xhAvzwc8xqykXBcOQO6JDTBidU+qWsJ9UFEHJ8qCIrdm4q2SVY
CYfSGJ2XN9FRycb1W8W/dUy+s99dgnjV7clOGK+lHrgPnGp0nCD9gICmHoxM1gv0HDGfknbkIVOd
xnTurtuJeMt9HTHYsHGTBo2RLcfZ9+194vD/P5u5+1pQCSZbPAb+hSH1QkqAqHbCGtx33SQWi70T
+ExyeIagyBfe2nYxFW2oTvugrrpjmndvfjRcVtfE1JGQyGRF1neG2+6D32AMcetntjBIvEgoM092
3C7FfkqS9TPFxR4I7b0UPZH4BssONqtdWhv4vQlUpgGB1mLeM5BMN8mcmy99PDdOQJ6m3jTt2HIk
jeB10q4fa2YnOBBNn+ebWIP+GXlifYZgqdnATaAYQ17nzsx0PQYVn/mal5V9SWnZAyOK1UXI2H4c
JoLCNrJv2Ufiu77xxeGqvgqrnH7J7CPq2Mw+1bNid9mq1YPBTOHQJhllkVFewAwCaTZq03Y57hBm
3XtwxoZTxKbHmDHJFc7nokATgEBKiCVjyctw8l1rU4/RXT+l6z0F4bm3x3tI+Vcve6/WpwUfgC17
K2hKO/2VOvF9lhUQP21tPrpO1LzxfHF5qaV/AA+Mzzngyas5soQV/xsqRGhwz+593ui31emmr6rw
xRs0ifMNZqwJmdnKY2eY6YmbgECIPDJCT6cWY9q82JaYvcI0jY99m2IMYrQf4EDWj0laq6cF5967
o+uVEVBcHAH2I1wgirUDZebkB89rnZX71J0JPqXqrUtwppCYN32IpVMc8xs/RerNGq6GP3+xB5ak
Oka17pfclbvZrdKDrBwaWU0lC+q/bMfEmg/UkPDfsvLwo7fCjK5OXtZH2Qzzjp3IEhze0l9bfAz7
0e6dkOFtc/Bk6x/iPEeArBLmh0lkDjt+BnvTkAWwHes+fW3GBQNDP4Olobo+xSWHaNBVxrobbxeu
B8e5t6zsa24sLD/ELbnPopqCLNM4HtyUnl8q+ey3wDrrUBP5zZkBy7HkJJEkFdbYPjcmoPgu4w3M
SpMDm+wZhtEDbxY/ShX2fsHfGHsYtyUqxctSJl1oyNX9UcelOGh8NPtIFN0G08rCq5IUB1ay8DOX
jD8tL0vxv1acZtPUTGGcOZtlyKIz/rvoUrKGoPT1h4Mwk2Jkiyv+ho7ObKbNAjubxS227rUntg7b
Owxa7qzLCYWvxDbkP9GXh7afT3y3JIkFyoiKi85sjHLT6G7QCdZtMjuaNilx6c29LD9r/Np8BRHu
3bayPtdhTCkYuvKXjqY5gDBOjp5YjLAxIqsGB+yrE9nu2aedV9nN+t/eBqh29CQh7C8lhfaVXqU/
S3z7R3OB7AgcgMeX1JBj2MdJ/VYwWQ9tPDznFOKO/q9OD/VkegdTsBpAjm1zV4qyO3TJFNZEyZtz
6uYBNuV1t7opIRe9Jb72tGvX3kh1UI4uo8oC7UP7ZkA0NCh6mp0r2znN3WHx+D6H0n/rGqhl4gie
7HL09+nkpi/KzOWxyfL8zsWOPSBDOsdoSq+xUNM/G5nZ/6gVdiScguWavm3+eSnElJYsT5LCY/cT
qWMOdpQfbTyqBNyz9PzAb+l/RT7Hz7EiRhlC3J+qjda18Ziz0ONDuWvdbnMJQLok6Yoh6KZXoung
VyDvEaONpVdpBCSAonCaagCZ82YEwqVS3ikhDr2G7J8c499mK/8v6/HK4reEWP03Os9/0uRDrb/3
fdLF39u/1+P/4y//mybvyT+kiZjheJ4AsoHG+6sm75k34d33lWuiy1vO7Z/8RZO35R+WaSNA+KaP
+07dFm39RZO33D9cNCSfM9Pir7okSf8LmjxOtj8pNIq3WyLL257t45T689TTjNIRiWycdy78nr2b
UfAwr6Y28IdfEpsqarTqbZtZJEKMLN3lbHCZbG3kbM9G0Kteci0q+66cQP6qoSLdasClc+e4bv4l
Sybj2bEifWSzwnhVRak5x0D9wHPZ80TQvb91BbuSu7LTn6Pw8KL4S+7pm/qnD9Gs8pc1hgGm4y/B
b62SgBJtKy+0pmh5VHNFGm27fsFGsXA1HYCFQbVsCI/tQIAXRxtWNgw8pr1bqgFXczTHfR+6+WJM
e3IomvukWvBuDPlqfomcJH8VxOl+qewKidm004/GW+LLkjcF8hNK5Udc+c47haWL22Vov082WSy+
lR2d1KajwnkAGZhaqEWELZSM4bv8oV6zlMuZb6e053NsEndlkakXJoKW2jLzOJRDUm/WSlkfHr6C
ImDcGjE885LsrtEq+5hgv+cgi3P/M66M+KutUpy7qesDl+Dgt5F2bIQTLttp69OS4Z9JQGTS2D6l
/ALCIcOJ2qt0PM9V+7LQ6CBS2HOSbdaO9Js8Lc0qXOem3Gq5ZmIDSuJeBjri70kpCxqSyPT3LfgU
JFA5duyH8JfubkU1C2oHlzWGNkLlQh+dewaaYz14bAgEOwr/+NJ7k3+a/bJ+013UcQ8N+UIPNycY
WxlkqZBEDv1a5AUFp7gVHLiBDKBHUeKJayc8kkQCNCVmrJZl41XU+meoeRxyOdDKJ4AfRlIBrXsY
EsOHfGYVCYy/WrZ2DaMYuMLL6m3OY/21l8K+Zoxz7iI1dM+61NX32BQ6BcApG//cxzyKoevN9Y+m
oN3ofGQntH6XLW1+2tbv1kBUS7BapB3syUNrv1iu8K9SWuQaMNjy79Ks6q6Fbpom8Er8h9jnvfbR
gwh56aRRtEFUmMZP5Hd2DnmW1b6S1lB8qEaxY3MGXgsq25+e2QQjCvyehTeTDZTq5TDZrjaC0dDl
uQcFBgu2p73Rz3TBeppefMiuJ6ev1iPF7+29zZoDrhhjDGWtsACYhAlTPTlzE0amnX3EvFy3vxrl
RAy1OXMQM+nSlk4EfGN0EnXNDccouHHz2fwWN4v5qnjkFpA8Sj4/Ilg58IaKn1osYGw4kEzspLjO
LChXLz6siBno1opQC3t9m+J5SxJbKAo2l1Wj7yWIqmn74bCNAPeFJee3mYiCTTNQlcQUsc8zCuid
9kR0yBxpn8oin8rAoVsPY1jfbbPM3Tf0HLZKxF0vt6ikxF/MlCWuuZIhI/CuhJDW5Y6UJBq32YsO
y6L3/Nwr7Xheh+M02wHu93Y/NG0ZrLYbveBtK0JaPlhV0nJUaFjIoMGChbABmCqajV5LfG9yTUyL
Ymouqq0dZZJChqbrZ4oj+CvWJ302MyuLt00v7DwwpD1BxPqWtWts0Q5kwjTDWyFS3fKK9IYVZAlh
EsFaOFjel6RYdtiCK+Im1nomvaHuGaGDRwTDoIb7hsCGJVhK0n36outeO9ONCHEsP1lMnjIZaDmn
xxyQVPuZxrY8GA6JNn7z1ezt9AKKCUfm63n8JqO4vROR1m/W6KY56CuF9YB7q+OBpXEMC3DnJGwa
ylkszvkhLvofZpPIOvTKsTpxlTis+07z5lMaGDEwJQ/Nypc3TRdYWVIZfERwZ9NZKRvBjO4mz0iY
Yy/gcyr3MPi59gD0YktsMlJgfhJoUvXhNFPyr7iWYjkWh7Zom1OkkvKh4Jsyg6R21oSobQJh93Yn
aJcxmNg7majePBQr1HCYxuJGl5ID0ICVssmTT29KanCzxUA1Ld7JZJq5sQDAsPauM4eTn5cEbPC6
dWuSYJqfmuaNuTT8Xe173mNft/YLmV4RLx017p2pK/urz+raV1oe7+SlOcUmvKKhAg9C+aHuvfKB
ne7uV5bbZnzdBDM2oduNudgttZUVmy4ZL4uLkz2Us4xffFZ5FeihrvXLxDnunfkJtdio0cntQHuL
99bPaO5cUHZ34b11ikMkbYeDAa3/mbOpvRsLH/9ZVNk74VmEZkfsqQpno11XLP6JgTLGss6d0VTJ
HZK3+21Jb1aIai4estQ3w9yGg6TUTK62J8nZXi3rmnIihRaJWy9DbAIa+6LeWMvwVpuueO7rUV4z
Iv43Q5aKA2Yl87kxK+MnY+o5otu2kWYEkmBqIr2Fmpn3c2HG7tWtkueqMo1rVC2QqQvh6aC0aXY1
UhubuEQpDCEbHfJcQIo1IbFluQQ9X5smjiGVN8HIm29PQi7q74lXRjv01fhGVMGDAfZMB9yKN3WU
0mHMp/VHjhVxY+BJaNF2K/1AxFp3By3qblF0kncogDe4qXU/D/68j4i+JlqsSL5HAxEmlTdlT+j0
5d5onPXgjLrcNcbkqdDz7FtqTgNXjvxehnbX2e2FjKrinX3uax54lj17WzPPrBxLtSmPeUy6S9gJ
Tx4HnfTPzcqkuzRaffEzk0jTbiF11I1p27OKnALafLGXHEBhZRfjs8PV8iiNXNz20ZLTFNwg/W1l
Tt13MlCnC/JSlG45EfRxrCJ9j1vJ/mLKob5ag8+oqI8d986k1fgiHL2gccjMIthD2MwhZu9+WXFe
nMsuwuLjmzq/KLqt7/XiR2/DkmVPGJj9X22T4xbjGciqkNB0pF9CS5BFrAVhOHTiocwJ25H0LY7g
V4z0O0XA+T2cRC+rBe4A2LLOlvqa1SWmKNm5LNMRnSW+q5GiedOnsX5RstPtDndrZdzPTqvPMmYQ
AEYfobJql1gO8smX6Yh5r6sO/ZKqb6PBG1nehmpMEZt9D6X7MBGGg1ridH0U4PU0D6p04z1iTv8W
L1n12C64EDd2TMAB9o7mjOuXd3WNi/TOXcRy16qGZt8QxvBIATsRueOP+hVrCTET+TRiC5WZFs9m
OjffhJ3WV79LgeRVu957uPXHgGtLzhunuQkxbZsgdZIw8llJLD9Bj2Hz3hij8uTXpblvV38ew3bq
ja3buerHuno9hrVWLt97whCWsCtKYyuXevzA951CfYsOf0um/UM6rNPjmPXkTfz+lI10MT7IZnzz
R/dZpL3NlHByvvFyChk0QAZXj8QEcqOKr/hwnnJdJJs5j7s7v2BiwXRN8gDK0SC5Aq9viHjSA1Db
/OLZ+ut/qy3omyCCSs5CJW0SYFzbo6+HWr/zWS755FeVehoLVV9oXvK7Ll7yV8OLHJwURef9yJZV
79eMOT1JHC7+NE+NqC55P797yWIup2oW43LIfGvM2Bpt40jEILscenKwAHPidh+VJsIybhqKy7h2
6yqwW8+/L5t4PVjcXD8Nq1M/Wa3ZDtsxzdY0GFYmSxtFNCExiaNgu4xd+cnX0cdHYFR5+sqcbX0y
/SISmBkqn7tNjy9W5usnUiLz+3Ic1uuaiP6n+H35tkRkBHzxUB5THCH4Ld3HXHndBWdf/YxGdLaa
OFYEgIzqO4huM28ZJmgB4oBEGdpqIfZixf7vZe60MaeYXl0jrvF7zvEEBWYpMzCSIV2P83jz/nXk
UKYk/dnOKzFjzRwMTc8Mk3kDqTKMqX5Io+kPU9Uml2poq0cgxOZbi1f0s2sc/4CjxHoZLXNBDsdi
d/RHkgV21jRXCdFJrG8wfLmyKRqS5GC7yXzOWoHo5iy6fyfBWaI44wmB8yHahaWNsFtBRmzXHS1B
clAtg+F6NgnL6nH6by0ExidnGUc+00Co4UbUxdqEaeSs7KF2SYYpVdWdiiKNVDDO1HIbO7KqK+uJ
1wMY4a26EUO6dwhmOHhOibNgwojzFPNkHojPLD+8ikHvrctGxR1EkW8GKYwv5tAOVyZz7Td2Gi4Y
xgSWhoYLP3REtIa11Tn8k5FB6ETIwLkzl/qu8mMSXBKhqyiscgziRZW3BIL0SfxgVwUfIctqV/I+
pOnj4Be/2l4oweuCFt7m6dUg94ypFJlrYbs6zjnWhHgE9JXmc+pE/tNsp+tWErYtQwbaKjunDfO8
oCLs4NSR02dv1ColIWudwpHbN2Y4OmVi0Jrq9HYpJ4VzaPuOXw1lvFn4y3l0pvbUcyN9TzI1K5TP
iEHnTPRCF5SWm8uN7slPhesicmedeiTRjOALRL6Uvb6BmaktEVr63NkiRV3C2EqKK3z1PCNiUkYW
9dYddAuqprLkyEK+7uccZ9UlbjNOEgMA4LFB2vpaOLeeggSMfJN63OKh6VntA5Fd4q5QfXSwzbE8
jJnb4WFddLOLWWnwwhTSNvdFqvCSNWP0jmjPguRVrfmlZDxjHzGIrPE3d5ixj4zuxIDxtzrz3y1T
XZIfbdVVv/o/c6N/h5r+T4JLTYsn4LY64b/mS0P9vfxM/pOS9e9/8y9wqfqDFR3gPC7iE2zpbU/m
X+BS9YcL0myayhOOL1wI8b+ypeYfKE7IWA7Wf/bg3vig/2BLlUfpwIpgz7eUaf1LbOnvnOO/h6zQ
xEyaIX4KYKs/Z0MPONwKs0iXvZra5mvRVO5r41rxxbMjMl5Sv53f6CI+osxqf3oEJr9PA3GqaoSR
2cpuqrbuWLVb1zH819aixxkpDDc4MPNPkJjh2/9/GP+vSGfnxh3/1w/i/y4/dfv9f/0jzPn33/x3
RdVVBH86vmOj1CKZ/+2DqJjFwztQS/OHQJn/8iRa/h+W4oEjPpVn9faI/lVPtf/AmY6rmX8dVQtG
k39BTv2TOQfG7fZMKx/Oz1NY+P68Ak1xlY0WtMauHeKp+6IHz3teXaOsN07lqwfpEju6MaBsdqU5
VztWJqTbnAL9nzCHt3ydP+m6/BhchIzVHSF5xX7/pH+TIW86jBaMxbe3Ff3uS+YtA45wPzqO4CfP
Q5b4d+ykDVbQiCIi1IDm6+ABtpA5NTsH/qdkh2RZ7atMF7fBoUkeJnUKkTsJXThek6vZL9FxxZC5
IWN/uNdpwl6ftHGyLeN2+1F3GAcTlrwePfzIodEY0J5znEdbo82mjXDcZUtMGx2nOUyvwOIuLlDl
lIzLF/+syAZayGYkgzrlzy8BCZrWkTy++XtllHY4pPIea6RxYEOGk0P39OK76Zg5TARrvgK2rQ3s
5KK2B2MNE9IFPgTZhZ9W1jrPt+HMnhjr8dRnU3dNCGhLg1RnABfxVH304ADHQY3tg2bQdDJBzzYK
bninfNlfYyWijSxtxLBUnPKqPmCIQrCh7v9KsiiYRyrZ7SDxZbxaQwS2hY78VU++AXYLVZiWIgrW
UdhIu7Gx44+Y+9mN1KaadHvo4MzvEE+n4+jdzHwLDeQSL5tGNsOZ2NwEM7uM6V6b22XNupNwaEqk
BXdytlEvF1bCqP7ZaUx4nqQSG3oi+LNycl7d1Yu2LfjbVhAFfqg7sfLRmut6K2sL0OtLXGTp8zBB
bNPyjLsUB+2BsDEzaCs72TZVDRixtuNnU6TeVhVZ+SgL1ooFLA8eLlNdtKckFoBPJEKQqn6Rmllu
aZw9JOxdPBukP5vug4v2tVCLxFa4mgSGkKwd0BA4W9QSf5+JpQ86KiIcy0t+UFBOZbRmYYdHtVPd
lV2vwCwAhzCEcOEkWScHMaID1hji7+ss618ToO192fUI2uRbhEtpGB8uWOjWG8vlnr5mZGMOzxPo
BWthbsnXteiK239Sn3Hb+3vyBeJvKwljpHNa43KJJeJjjhL8aBJLcx2KcX4wa2MNm3qcN9PKJgIg
jBvvTS5YMaz7mgnDY547ap/ncn1kFko42GpQbwtUlRHH5zVDg3/AIBFvhZ04WzQ/dSRCXIaObkjT
K007HN2+PlRTXb/kpYCvubFCZc44r6QWFbg2t9bkF8+RRH5z8fpu+Hew9lk36gBPs97NepZHYHq8
FmUMWlwuPtvcERnCwvD9LWmbXjjPEYmcsUioNEEQs3gx573rVCb2YICA3SCckVgSgnHuGYWrjVHP
UDxlsRT0nrk4LdqlwRazeiBVWDyNM/6nsruf6xWVeKyci1fJZZ/mKPlIy9Yl9vSDzyGDYitxTRRh
ric0XRPAebRE8mOpWv2riIGE/Bz7osW667uFbLiH1RXNa8ypfyDdTZ3acawvJUTscS1HZ2dgYXno
+LHDBm8FNIAU3+3aS04q7Z1DPw3Dj1bmzRMns0dcVNW+282QQpikEUEFEH5hjWqJwkwSUHb0JOoZ
D/8tpGkYlr2zNuSCktNIUEhXN8Mu0tm0czrfq+kOzamEVozTywBAxQDeSHdpjHFa0xPSK7NuPbTA
evqN3ZiCzSzDCPNoiUltxiR6EThrHySU3Brajk9CLrGS/J59nJ7OG5HnwyP9Ch2vbXbtS9fUa5hZ
Ufyg+rY4cflhwhDE+nGmLftuGcrTtBT6jeTYcQw9sB3S1Ee0lln42Y75RAmcQtKcuNM1bBUs9/+h
7kyW5Ea2JPtDjScYDcDWAZ89POaJG0gwGMRgmAeDAV/fx/NVS1f3okVqUYuWXGaSTJIAzO5V1aOJ
u3Xa8GcBD5/if6+77YzCcQro1/1w83A8rMUtDaNo8wVt5Yt9DbRmhe8etn/zhmUOHqR+/OsPwbBJ
1Dp+VHQPHFrR3NeZ8c4ANrDkMi0o+jDVA5waWExKK2QbIsKR9391P6GziHAjsrT5oNuzhKGMWT00
cdAmM6CpparqY2Yncxn/uyWA+HL5ANFdWfsqmV19FMWiwktbUSP1I9hgT09WUbnPlEk6eje2Rvs1
8Cp8JYldvzVlZtxRDFBnm6ThgMZVxq9Whev82oIUNjikEvctVepDVqFxRtvQydl0QUAKQHci8kbI
Cv8uHKDN3TkB23Ce/t06QNs9KI58EX+xmXlPHIVDcMRiUBaP4zCwsPet/Hki1fqcWZMWMYAr27uy
uu3+phV0v22W++K97rTzDQhuOY6E7fdLrsRZLCr4CSvfwlJmm8XBCCzvkhQuZRxGN3fPbHvFXa35
U6Wu1N8rq3PZrhmdeJKJ6D4rV3RPLl/r56XqugPlI2qXDikpV+hLgdiQV9B3zpo4B9fLU3ZQ3F3+
KYgb1ey/DRkU2PuBZufipOSTEargXEDN2biA8remZDEesUTuzPcm7PPP2Ssm9Ng2XwesZ+nobPNm
8n4JeEP1fcEettmOec1aZigDjCuW0WOsgUj/iGzV8Lk10sds9uaPsm+tV8eYnedmtKqbPZ8Ip6Ob
+wTO52stQnCOVECxlFf8FNy15gI8Ta/iEgovFH57PFu+C4YEU+ujt9jN3qLeNarntflhyWETMTCM
GwosUa+9tuoilgXK5kbUUl8XWdnjdoUo52zWGywgSivkxcKap5h9zTEZGk2yyZjjpl+y99Su2P7c
8hhGlllRXblOpPgDjqicONgVTEIcU8GRoMJ6P40wwfsuHGhXBC7IXSzYaw30nY+qZIEbyaQZ9blN
aoNtdwla6+APoPlOQ1MQE0B+ixcbZM8L1wbxgq8JxSxoOd/3YeFbD7Ir15uzlEcBNRk9pHf6J37U
ziuWfN9Pt40IlvJYlKZ/ntNh2WbNklZxPfTDR5uIdZMU3gKH0qahmgpFjiMHJnvnGZuGBcM+adb0
Xq2LtxtdnlGXZcFFwPrf5Gmfb1j1tu5PZh51X39AAPlKPCJUjjzZ/kevZseOYFUALQKO/5v7ZbMb
LQ+Vq9aLejfYSz+UfV7gKE5KGZeMn9cbuAaH2T92wkGGexyNWIZlWO7ZKLmHgj0bqyI6QIijUqsL
WD2LAuBdG2til6ET01rw1pt2A/x19QCoVZTCeZkB6tkpi3MuQ/mipiTb2KBi9p4ayiPU8uKBmdAB
QdM2y4+yKxhSaTMX78EYJnFtePjMw2LwHcyLDjrjDDKt2jZVAM1V14OJsctToCn/3d2BsTRnZ93O
lBIkVXrw9OweqUdpdwLh8VID6rriROrY1EL30Ug/9kmlyoiL2fKTQ5gkXXkogqK+BHYAe8VavQO/
5ZnBlZ575Sjr9zSkzoM72wP36mExn/naZKBFMlAtcaYpqe7HZFupRJ1kGl56GewcoMBkjVjokS1K
Lzh5AQZOpfG1zsk47OEZGihbxVfnGCEg1Zv0vKx2+TOxRb+XfBU5/UeSdj1MCqwTS7LE0jXrO78k
mzAYynxroc4+cMB1Z1QK9xyGBmQdlzIRTCM8E7pJ/npYhLds6vx77eU2F2h/Avk4+xZf0dZ4M8TK
N2TRSaKjf/bksq2GrV963dM6C5e912g71x5jQpRjjvjy8Fs8LnzF9zb2bhAgHtcyqy6jqRx+evbu
EZC/LvY9q+XkTLGRspOMPWu+Jj2Xgnx2zg5/Q9tikf5WCbOhHcd3t4KDBmxYh7ySJ/4dRRfZmzX1
184W4w7207Anu4VhfGC4ufReKs8ChjofErucDg0zBkDxzD6arrfcoE/I3WV9LpvyVdjVj5EE96MK
iMlZmQTQLomTZvV8NPKAkwnltPFZ7QlrXO/Lrqu+1dJP9w23LyhRSXrJqAU6gCqYT771W1IHOwL3
3ElHgkbQy8Fh18csRVqRJXW1sziQUqTVBcMdDQQH3K5LlNh0pWZHnXunbBEwqdOzXMmMpn5qnesA
kCoK3ywjODmkHiwFQltXf4K5S63NoOaXlpdp59ZpE4lgaSMWwTmRNiUfU6SZY9Kn7jkYJ/fRtarg
pMxWbUfQzLFvBJTu8Lafp+XWYOE0vcUVtDZvj6EX+QuPhqH7Mm48fUiAvO6h2ZLkGwn1UGoQEO7x
Fc80ybWaLSS3jvwElayIervQ5972zHjBs86c1TTT0fIra1cYBVE61wNjU9F3QN+8PkChP3Qmd4jV
VUHk2VgFUlGUx2St+P6xxX6zkrZBwawWYL4QVs9Z2oUfJoHMPUhs6x2ssxuFXVqeWr1O6PXsm3BO
UPQxh+qwqsL+hQffeb9Z9564ARfHkWrNN1knzdGpW+PJUpP3JNdO8q30APi6dZ9dbpYPKgw6YpFc
2r4ty2KEtlqWtu7Y/HEyHNWGO150V5wpb8Q5ahI/0Jx9/1igpBdhhHkBjwONaVGClEc4HHAv+0dt
T+HdLObwOUjIYdSkYKOGAohY+bWzBQcexFgx0bhrvIR5EwsihJnjMkWa1RMOMck9oe6/2MO7cUWv
ReQy4h/REQ8g1YwTpiNMyJjbaasZh5MfyicPIpwX1Fiw3f7a2ChR+m6CHb5S0mmP4lNm8309m9aB
HptnOJ+71ADNV/VkQKzbsSRSWBNQArkavvdp+FFVyHYY7HsWG2SigIKn+GyeCj1Vh3Ak58IxU19c
Ods8x31zDAN5DrysOqXaXc+izxDZPPwMlQz2LkpgJMHfHRKzzmlWKdO9o6Zn04FwESy1imzwqPEK
803ycDTiaHoMVyAd5DeiXwMlzccPnc+1iIuJbyTtMIesKZzYG0tzT11Qsmukn5x1Cf8W6ulwCClx
SjZ1V/iXPLUT7Jk+DqxAHftSkj/xj9aUnQmRHFYHzHVr5d5r2/rjxXR95xXfEhGNXo3h1rMpUdjL
qgJqIZMFt3xQTN5uHfL2zSA/EAcOI8oqIGpUa9ieIReq59avHiTpGRpA+O9BwsF6OhGg+qlRWu+o
gcDwkwYm1LaAhqM2wLFvEXXgrn9kzZ9EnaNlbMt+uVttOLzCt81vh98fbPFJYqmDUPQxGUF3VDAP
CVjW3i6hCQbSUbgZUpzVqtPmTqgxmpzE5JvXfDjCMJ8UihoTjg6XxworJERZQ/S7EYWE0EHdbObZ
5I8edBmMuxnkuwHpfdP23qWCUxSLVsyItklwUQ5SRU4eerV+KDbKcHT4pzB81qaEU+M8LHl5rMb8
95xOP0vaC2djtg0XcbvTJQbltDsMVt/sODaNaPZKIoi2YW4bo5qvk1S0sfhGfuDkOkjLO1j+AIZG
xZiWaSQKKwz0DS+UX205bX/EbF+N2gv3g49xwLDOHr1JG+5au06pz8meUxRQx5HHjuPguUedu+LG
+ZwcG2RyY7w5eejdk10avwyPrDL/flMTDGDp0XdHp2Ma44piPBObuWucLm4LbRJ+oW+js6kFKjz7
gw94uhFm5705DoUdBnzNOFist8oXAN9F0Ecr+VTu0FHfSqL18D5N3E6Ko5nkADK3JCCLaC3+klY/
iiw/VlJH2Vy9dHQooG/PUd4pKEQc4MTFWoflxr6slw+jDVzeHkNu8/lmKCjBaT4zZA+70s3vioT0
bGiNDzcJbes4efaQDc5rASgs8hF/Y6s0uS9abIx8y57wB+Q73eV55OZ2ySrPcq+kh4Y4oMQCc2CR
xF4ttvZgbkXfNH3kWerkyosRmueWxAqvY/0MDXszqfqUhEN4yIfpKlDc+3iYppDIJDn+tGv0R1iP
J1CotGIwcGyqVh9EV+r92OZ2jXtwaY75iO5uSGEdDSuzD3Kw1EO3kgZLkRQi3tAvRv4Xpy+jmTqU
zWR1f3z2XC+A3ZqjxdX3mLEZ2tZaXQiHMlADXt+Z2g8OLro+s8l0n1asWyYstG8OUYuDLJaJYIgR
YLZo6a2qRwWtvEW8tAltAVfOEqwvq3imX4gmEnPVd83qanaZsDJgVOAJIyGYx3WoLwbmCVw+heYv
ykzptUryrW/7S7jpWgc93NPuledsa0/LZRHJcAFPvJIoM9l6HSHOB1t+LJYzbIxHm0lx2zjmEvNr
EnhYE6Jf4fwcJsUz2YhsjzeKfFTYyjcDVTzuvP5hgh66KXIz30og0ySmDBqOOee5JwMHLjIX4FnZ
PgnCMJuVe8Ky3gJIptHVx7WVbdTN86fXgKte+IofRZ66dyVWRqB+mcGKuJQtNSlU/pWHWTvBxU9h
+2JUFq0fY82VMRUeGIdr4tK8FH98Vl2gOxf7oRaFfiyGtLNieduHIzHBaUVAlaQ13umhkpchaOpT
7YBG2w55kQDUhUkhSTXpYo8PQ/7qCyiwo3S8XcNNkwuVnOLK5UTO6XBFavVb/EL9uFAcEnq+Si9K
LGdo9cYbjSKwSFtGj+1gWNZL6HkWlMtASsr90P0veuBK5ietdVCzZcJBRkyFq1vRjUORjn/1HZHD
jRy6Az8Ek4Gdk35OHPstD0vvaI2i+ztkLVfHxB0uc8/AhNnNfLRrLyUQRRCwy/piD72eCxAF99Y2
zSdOXtVWpK/IavVc/ii2s6mqYktxCXvPfp4qOz1h/7Jf+PDX9xPEgb1KO2Ky2Oy6vU2PVQe2jizk
puwoYGH4bzn6/DVa8KawZuuw5kUNyeivQPC9gME2y1fbCu6mkFIFf5lrDGiNiCzt/iSh6fw2Hbxo
cGud5E9S5tUL15DPIvRg2Mr+0Z6GFzuUKla3hReWmAMtri0xeH84a23yuHosvvDgqoM21vqrxTR3
CFq3iCBmmVvVAEFOWQ/GWIPWB3NSOkJHoMZw8QPWZrfoTGK6LOgEFpKKItSGQNWVSDk1H53297h0
XtWS4Tiw+/fcgoVG3wEtLLYnritxF1DDQ/fLTQODVEbiz3vHm9wuwrhA+toz9zJNXmieC48BjTk0
MDQbEUxnDc+aD54uTovt/825/m+cohpjyQqKL4H2MLFOFOlYJT0NeN+kjqfRqi9iTSATrA8iFSTS
8TJHlirbXTPa3zUZ6U3v5c4d3lVifsWtyoVO3a8bhp760fBXOFrBQbRYBrgluXQp0H0JZBU7dpWU
BYYU2zpw6jIa2ydiWfVrUVrUJVk8fhSEpKdJB8aBwQ5uYl8+jhQ14b21zJ3fjReLi/oQUCHkrGwl
twoQzVEOtXFVi75R9d2XrBX8crJCXulJs2aGUPEEhRVgJL95XLukfu4x85kXXAjr5uYrOllBylAs
ZchmCI/FWOsny+55OXvYEf48Wyc7CZ9h07lnQsfPJi/RxvTmXa/8cAvs+gUL0HUB8R5lonUxUxS5
tVml5fsRpaM341g/7mxuOHwLWY262xEDTbqZfUn1ZeOMuPDN3uVhnqkltQQfZCvs29clNMQfgr5s
LfGqR1wsVv56veHY8BjGy61hlJFatruWz+LdiDH+AbvmelpGEdwF4VhGsi1evVQ8iqEId5MbfonC
OhMOulAH5u9db+AquDiPIfeic57BVe/yOK8w90/FB0wbFq1g9SNUcCjMj8mgsnhFYHnuvVvyCuPT
k2M2/bnDdhurVGRvnl2IA3Z7rjR6aGLsGdQg4Cbtstbd+kFr7Ksx3KTTo0ZrukvnrDjd7GdfFTyX
JCr9lmv32LN7mTzegLT2LhaGYuK4bkVVUDueUgiusbagbgi+pxsXMy98ISTBKee2sCn8heOkIjQR
gY8yWTmKeu90VchfY1DZb2aXubcLEEjUQEPaoLEX9EA72c2Fn7Q41cHyOgasqErD3jV83+An3QA8
htLG9yq5mHEezo/5vKpj2tYyI281mh9e3hsvzP20tvIov+m6VJFmx57FcsqGe74LA0b5yS1/CR2q
b5y+zHUsDUKgFexbvfU8wBiQbG/d6c0bh/xeGZrXeAGH0aAxzdk1gba8bNaRQCybBCd8KS0xHOnD
W/lc9ab6nHE1vE6ZldFU47OnqlOP9Al9FC7WosYu71OIrcAcSx2CMUgreBd+cPNiuxi2Xqdy7o/I
UVzj6snOd0zU7sGfqnzdiKa1+W+xkNJiMqsPury+SXcboGXHb8Zyeu+6nC4es7O/Sy58CG4rCyu6
zliJDJMZnBV2KL4UDf/EQOmHu0U0GVdK0/sgAMi7xL82hzvDEcNvWl9y0L120uzaSXl/Ci7ku1VB
mgluiV1UVn3FoEYhgUIT7sU87tq89B4ncQPBZH7Kg9IRZtlh5XAOBnQD9Cf6GuhIDG+bLpABg6N+
+NOZdvWoQV5bRX4wdf8EeQAZksIp7KEu+bYiKco7LNn6mc1atsNAF60rJtMoMLpqJHEvCN0ttDKk
sS90FvtW4v1umm5UW7c0u9NA5++rPQL8stnKHqjzcO7L2ZBD5CfBjBRNNsrpBLdKF1sbTQQcfDrf
oSjuu5kHOF2Drzoj4xTQZvDAg99tSc1OR1JF9r2psq9wYKMHroGEwDSrT5c2zmhwU7gz7vpAQQe2
uLYKN9ROTRuaubCpjNUK/OujzSnjMsnN2M0VRRAX5NRZr2nbxWqRBIfzYH0DqG/G1Bz326mY5lhr
C/tm2Z/AFTN1+GtPqMLMdoNjJE9TC/fcn8QvnYzZsi1u1ACT3os7ACV0WLACe3JlQhl2Acf4BbFp
3WVZkTzO9ZzvRm3oz2S0fujB9iJJGOm+7vvqrc45OxoS/huMRDkp7dDZK3pxq6gPOxoWUVFwvxfQ
uM45a0mmDlkUL9lkjk++jeCzxVmaqqiyzfzshQtXghSuHfQazmRP+lGyOvpZL9I6EDBVe1eHDGjA
dlEQj4C8kU4dDN63k9pn8Nj6IbbhFkPAprU6801Pt6o9vD9sUxRZktWw6L6c1ZYmpxcmM24po9vv
oTE4d8VcqF21lHm8SPsX+lty5iJSXEpuk1HVMdAQ2RBnD/4HJZtFuV3Q/u7KIvPefXK2FJXOuyJ3
Fvx9o38g+t2fW5hOOzkN5lMGr5Vmbc5BLO4zRl9uLfiX6zl5zpQWuLg7fisFoqDf1e4Zadp64E8V
UrnADXxnJZMXoa7VmsyEb2OjaIP1QlGi/3dZSMzsUV+YAVHd9GnuacsJSK6Ag27rl3R1p3sHe7iR
EpFnm3fX6VEcaUooQoKjXnNOadk2sZfSV0SsRFECjQk/CtfmbzcL4rSzQFLxG2f6U2Id2I1GmYCt
Kfn14MjZe4uLAsQ8fSirZfySChsP7Bxj9jcpHsc3/n5/LXZX7HEBQ2Lv0dUB8ViMbTqJRTF8mG6R
wQLK6U6BC+b1G5c1Hcsd9Dszdl182ZvVmQQoNYGkiF3rvKwYIoOunj5HDNwPxcL52HZ+gduawaB3
mrNfewNxNeFx2KCZc//vlix/GkFbsy4uaCNxUr7Q4Mce0Bp2+czzSwjs1So9+Wc1qvxlIKH7BwUu
vHiTdcrJybfYjxMqzQJSgDXfQouIuTaaDwNB9r6xun7j1bXFU0GbqSmd9tccUs0HfPzWsqUpRDpz
FmTf7ECZPOzOuU9tumYwBtGKE9TVPcK/piKmpgJv0K55pnSTV7sYEZgMr9tSFfmZ9Lr/FdJ8ICLR
KBP7LhRP5niv+E5YVjImuLPYO7NVQHDC1M01pntnMfSZZ+vvWYclx7joXx0bxn5OzkFuOE7zDwp0
1vdxoeiar5BJAK3nns6sMTBNmSXuAGaWOA1ztZVS14/BUq1RQvT7fqygmxPtng+0mShwAU6A3XhI
G3cHRQNPxkzxzcwkOhrRAqL2nwFHspbYrX5P0JkbRJ83FluMdNCHwKBfcs0MMtOdth8b11QXbMTO
aeR7RB8ky9mVTX/MpV0/lF7q4t8d0w+QPc4r8QSJ1wHXCmqPiZmD+Pl+mG77cUP21rWwZ/ZOZl8F
CF40T8y9jJvcw0zkp5wEeb2waFe5rIDSU0CMD/li0rcejbV9Y7mstFOQEfGLmPge7Wb+8LcAKxmP
TdJNZJuwM/QSEhcczBef3X5EbIxKC76mW/Td6mKU9oOn6nU30CGHZ3f1r5D5G+Z9rX8TF6Jkagjm
gL6/ZO4ZkdbwauZW9YRIGz7bhqsfELDFb+zq9dlYBLpabapT0dO7HKXAFSKnyYJnd0FlBP/9QfbE
IVM+9esd2VC5w0nT7zlK8bvQcXE/2dUTAWV50dy5DgW1ALE7B29d1Wd0rHc5V8lAF68dfp2HWWny
R+bkFm+6W9EIjGDF3JQrmr2d9Y5mszqqZaJuPHn/OGRyn1VzdvIqWqwhCwUn0o/XNiELhYM7ONTN
UoMkyVQETrDijdDzyWoxzqxFz36z96FkJQERxKTucX04jvNuCOcp6BNKJNv5IetTCJEJU5zshzSm
OjuLK108ZuiEOW6ogxv4vD8hDuqlaNm8lrq+ykYRCerl0eE6+1jjRD/MDFGXcKnoomZ4cu5aP2wO
7P2+g6F9cc3lnKYIRoHhnequQrQxg3Q6FIk2P+DM+buhrMI9sQ+aGCefD9eIJn2si/pkNWIisSrx
hLiejnPL7t5KGrKI7STUjFQ2xMceoZoOeTHcPulGF3UkPHdplxYH28ixdZByiiqzoztGQpzi+Fps
6FcpumwGhfKRz7Qqb5K83nJyNDs0SfM82eqn7S12PUMKnzfH8r8pkSKvfLc8apyd5YSfgKqVMNUv
t+TulUDVfAinYH3CYllu1zxhJRVa9VPH5eJppqZ8m2ZV+7mUCupCNml11pU5RFloBX+FdpI3NcAe
IkHGWR8USSd589fuHnkpfK/zconbvGFrkDVGLGtbbj06N47F7DXHKvPtRysX+RXuA4vyNaPbMpyd
8YHdQPZdwiGja66tXVKkUmN3sMQZsoT7YclZ8z1bofxZ2jtP6xL20SJ1iW8rR08ArPrdJaFLlY2V
frMk5A5R3FZRTlc85gzhFYPA5J2C8eO2Cno3E1xZm7Axx881EfYb2438E3/aes9uw9mmYWJs1z4s
fjLDtZ4WmFNHonflS1Ik2RZZgPG+NpYNpD3/2TNvhbtTRx4ZIsmTSpHPyedM5Wkk9fYXwop6Bgei
EGaW5L4LO8/DO1FWB4i27tYokuQ0VY6z6wbOGobn2nwoy2X+ZM0i7pCsYJc1dCjyyEP3RDGAvzUx
gBvNIp9lY/wuhj7YiZ7zkzbWU5bqATnH6+/TTltfHrWLWyZnHBh1M5qcibmBMQgY1tit9nGQtKOw
nlFPlHtwAbTnqQfU47e7tWeR0RYhaI7Qtv7aRZCccegQ+28hAjHXJlP2ILgc7BDjklPV8B5iya54
bBn1GZ3ZFqBG2U8wMZOnIgybbYoR4AX61jOnK3cej1ma49chAur7aGmZPA+y1K9iztbDMkJNJwwH
V9rmWgsOapLvYdEuLKONJPsAvsrOLSyLmbUD+22qKdCFyEHKnQ8amfSDWL/qNhf7IEO9G8bKgQPq
oeMVRFhRd5ZntmHjwSOejLvvtntvzWn4i7lmgdGVes8rpTFHtUxlxN/bQFNUHp5aIHjsNFBieFU7
Im+gwBc1+OwVFkHMF1tezmOJgl3pq8pH+H7WiDNuVLspTIIdbjLunGlO9Arp5nmAgMnEPHgHk2wE
U1VgzR5D5QKzzhAeJ8Vav0roTNwFB2eXl8QqGjUn176YiGIkA/kpi///dMUouIHlFPBHbv3wwTHu
FDimcStKIzA2XlnyDfofeMWKgnTZssvU7EEbDJofr2uSrfaS8rMclxQJBcvwqyjRPzzcVw+qTgo6
Mwd1BUJm4kSqMcNKRcQnc4v68b/FLv//USrD9u3/dyTj6auA6E0u4z+zvv/jR/1HHCP4l+3DleS+
+79CF/9OY4jwX4QtICfwfQFj9E/m4n/HMSzL5jAByOGatvOf4hi28y9iE9BIPMZ3lnKe91/xwQc3
dsn/Ab21sBL6BEKY8Xy4J+L/aopozFYbBD2HnVkRvNwbiaZCzS49lqjUZYljHaSC7ketBrEPi6Ih
zSYIqCMsy+o69PRMbtgzB2cc4HD/HFyLogslJtqFhqvI50LK2zp7NfEyFtITEUZ9Qzs5hC87n338
Am8KnUy16zbloJzZM7nJ3dTPfc+irMZviwuLGXmq8MGIpZCfKzcv3AUOAJBtQFod8wM5sAFLK2YL
jWL62+k6VAs/pH0ajAHWadqjOt6jbQXjIwqZQrcYROWTstvuW9mm8bXQ1le9mmUiflNEXX/YU8q6
drFvolTlkcDfpe6Q/sEZXbyXQTUSNTVt5SHa+0jUvqr082Ca0z6HfsH904cesCxtEtN3qj+JQGj4
/LXZXnOM3WZc1RZxX1GPqx+hXzAslaNBF6coUsZfVcEo3KjeglgNo6q9r3oyvACWp/Cz5TBKv8w6
wAkPEQX5jgpcFp2d2/dXQDTeJ6lUdhbjnFlU5IW1cRoG58a/rghIxoYfKuccACUEYA6fwMKeR2+8
O9bT+zSNIAa4lw/8BiR19xt2NtWu4xT+7YyTvKwI2w9l3rt/MsvSrzTzAt/EVUTWdIZJwrcVG+qG
lki9Tcq5fauGutyrNUAhqDygwZt66TjWOQi8twz4wFvXtXSSd2uYo26tbvNkibTotvwf6DeFzv9Q
t132eIsx9jv6q8MDkexh71DZ+FGk2vduaHSY5nFeT9qJA39a3yk1Uv1JUIVAlWOuDWs3YVmzD8wU
xZc3KAJxoCBTB9thC+DL6yG5Ay9D2qpM03wZOgVeIwno4tpYLklA4ha3cPK4IOkCvAkGLhq4RHAr
zfqzoI/tUuRhKDd5SIXtVo1J1fLALkDN8WHT1MiMVjv7uWpAHAOsulVddzSxx8Tw2YgU4XQZKhdC
3jAHrxJT2wYiBL+qUQ8VDc00Wz7gAHHKJ1oqYQtw3T/knXAw1q7jWSsTMEbJYpPRxwrqz5o2+rNP
8YQRW00vvtvR9PHcVQE87ckZkQKAWQLpYgnXezUImroRn2FaWPAeLBQRzkQjbeHmTVwanNYuMb/Z
PUwxPRZIZtm0MxtzIpy5GlhYmnlMn1xcoUBzswK7zZx37wydwW+hAvfsz+qmNBn85MW8yMhtgvdJ
5QGKkjMD5R8t98sHYWKyvE0bsYUdUnKhA3F+39UrbX9ymlwc5C4i94oqW+ycvp0+cKoMv2HnBtgu
/YVFcs93oNjZcp2cA0Ih7VCpMG8oWFM5bOWE9LNzBxLVi5rcnyCjOsSWyTWH7II0NXvmNpd47Niw
QiVmPcEGy25tGMhhwHoZjk3Aa56RoSFQa4ayZ12xhl+Na+Rf0mgNrKNhVv5ZugnvUpg6l5o3nGWu
OWTfvRDN1fcxCGvTXKl8ndhnAot0v/upKu4pKxTuWa/U+13TqVG/UL0gydUuvGizCS+BVaSvPFG3
VHbIU1n3a7PjMFk+5bSUkHwDc2YpQ5ocfS219x79L3hOfPVd9C75ANTG6GYpo3pY32SnAlDKmc4t
JS5pKdZnPjZe9SLDIPkKCiO42oR8+AX8jqLEtJUf+eJgAyVJ7LM4LSuM4qaerpIF7V/YyqzDggK+
1KZjZYca7qcXEwvnn9HpQlh8XU6MFMyFDN4wkgK0BJ/hMH0qEAp77FO8ZrPrMZSMNSjoO8bh8eDT
mPISJNCKYzy8N5GQN8UdhrHeDlRRnx0v/5Ui+x8ckMmb0W6nr5I14TO7WTey8VQChPSMZ3rX6iqa
3c5X0UxTq9ykYWlvp2VVXxDBHXHItVM/hNJALsUlq45WPXpHv+zWj7FEuthazYyzDzZGfehJ6+RA
GipNwwCNDW/dIKDCT1lQ7kiqOUep8Q6TPl5bPkdYpP6AXPTvG2znvwxDVQ/2YsH87PT0VqY6yKEO
jRUfFJsA0Mahd/BXQQPxgVpBDVt1bvM/YhIZMI6+CSiD7EIdKUW59UtqTOovUWy7igFYdL+A6ENL
xrNOvWtSpBN37Qo2S64TT2H1QUgpFQgdtvgLy2LvJjf2ajW3fp6kKg5GbF8b0BXifSA2wsEtk4MJ
P3dnVyHuxzChmT709Zl8DUzxCcRwU1E+0FqB2rYJzqNEjtPnsAzzDc5N8ThjbQVS4/YeMpCUfn3B
Xuvcj/jbp5IrriO69yZFHUhAY8EnJqDOFic5Q9ci0qEH948mUA1EPQzIWABjGVW7xO6S/5IkGmma
8H88nf8eU9fYW3mJ9JWkFZTaIbdAPeIbex8lnZ7bpuVLvMnIfTB4NO7sHF3hMdSjaRftEcc8RQ8Q
MQFtOdzQWY6Vi4MQ5pND2+k+6PX/ZO5MeutGti39Vwo1Z4KMCHaDqsFpxaO+lzwhJNlm3/f89fXR
frhPlpQSMoECXuLO8jppHgaDO/Ze61urMXS+M2Vg9CeM1rijX6sxptPbyDwaEsAmZzPL5zuprcAF
hp5SR4UpE1845gWztXgi9xD5fxLE2lb0wDO6MO2P8UvDVueFaND/RbFXoD3bhmQhXyUm9BGz99ON
37vJS0ZC+E8n8tvH1JHNZpyn5lmriHtOZktFCJliQsKIgbXObKuwAFAOdC6TnIh4emR5YpF7X2ja
rQojul/+0EfF2kkwn2Fsifr5rKLRLLYZC4YWTInHaxv4ZNBv+zoYvTLS5Fll9HMEX1UGBZbETj7A
tEpiz51l84NBiVjBWkfEqtCze1nWgARmR+jtnRx153yeUTeuUB8iYJxL9wSi0TQxEO7C54xWxgFd
J31dvw/b5xJhIYWKW0zfdGG3MYGJrXTXSNNmdovAn+19bkGmXrU6CCsvsNJ5n02mPyJibuNTA1Gn
XNEmtGnJjtYhyWp/XQpoMKvCEs0dRdQMJcM1xEtTTfVDV7ThIc1Qb25yuEh0rOk+nAW1y6QrdWsd
R79h+shlkfScd7YRhvRRzXZTWmS5b4ykra2TPogyz6wN5vN0W8VuoGHP12+2q5TPqs71RJrNp2bK
a7oGr+1sMqbslwMNeVjLchlWk+DiLaPhh3jA23SUG2F12cfkgG9IMqmnhYZHUQDbdIrOa9TDpyPd
AZqEoqF+sdzqkomTdeU3iFWwmWAwWgX9TIM76wTrhJhl7hmgkr7rm3hTk/256dsQ+rRGYXppEip7
jCNBoHIPDbQpbOPmXTJQFbNlhFO5B+WTAKQOlZPdB2Zc/BB1JqKrpIVVhulyqY5i4LQwU7FIPFEo
gNbox4lxd1k2+orZHEYdThxBtk2yyIYGV8UEpbNBT+2GyPD2LvEV/AWfb/R5B17oOO/6fssrUP/I
OtO4GpI+bDZG6aaX4Txqt9ix3DtBJ3Mvetf90clev500Z0AuamqPSGrpwvlVPF8ORdwxojUoF1TV
0jHInCbeo4LANjlkuuPpeTDdQ6rFetHxjblnnAk2RRHJnrEJ6HFCAkSETFIBs27WTLHKlEpZT5Sn
aylVTAOOr8Z662DpsnHvoIgKpRfRp0h3lZ7Q3YbhsIyrwrAi4keGQXSYW8QOZqemyusUwEYmzSk5
JnC13J993mcvdH4cQD9Dl4stAUvBnYqnMFxb+O1qAxV1AWmC1RuqA2Gzdc+eFZfxzpyHgbatkReu
9lTUjX000RVA2ejOqRl7IelCMNhmrPHgH3WrcB7weBkOMl/qkr3LSkNDkYxESdHk72gxIYyfkFTv
6PaXq3ZM7W0gVKHtRwKWPMn7xMKcNSc7Ca0WpVAnVS/P5jKgYJWFTQinY97ofG/mAzJX/5Iw0woU
dGfMkAATcmHECUYRzV8azF26zejIbpmg6Bbz2azvOamkDD0nkssXJN9pOCOpOi8L2n4bYZQZAP5Y
5v7BNNBHnDuD3VnnVuTTBI0bOvkjQI7L1k4q7cQxqUluJhRnGBuryZQ4XGdEkSYj6PghwgeWHWGX
nSZMVc7UfMvmSX9yozhBfj3hSfyWWAHoansMDJsiqZU+vLxogF1OgFBDmVmjclwbYopQHgQ0d79J
q4eVWLf1QL68X4qNH5mTC7+8IOskcYzuQGvfqLeClPMjOM3JvoWPxyABh/R1mDOG8abIivVdWJfS
IdCqw6NYMPiy14R0FO22TUQDzyrEa9IGjIimTLr+QdbF2O3K2OHbBWzb9ml2dxP2lKgVdML4MmTJ
lih3COJjQrmNAmrKTlOJPx3zXGjOpEoPrVMech3D6ZFP5hYELzOzwzs+Uuge1LjI/Dt9GE76QTpw
1qKo6bNbBKok1Bq8w8Vl0LXTJrfKiCZz5Ucc7RqrRxLmuo8xxR0oaZqA9qbhdsB01dEE/Cdw7P6Y
nuxMUxTfkVrNwPd3tqBVSmhJrR1HWfLoxtCQ0ayWwUWYlHwTlV9+0+TImCzV5wtkgMjcKx3ZZJQw
QExdOItMGvt4jzaQjAca4tWxaDM+Uxgc/Z9zRK2HvyDmZESLAWZMm4bTC+piKb1mMGDDJXrfHKoK
XTmCUJJVLNhkHC+nzOtlpanVoNKrLoCXiNCqSY7xvmKIplVCDhVDD9MCiBj0z43t0G40dEcnIsCi
LUqXlXMNclYkfeuGzL47XEABz8OZyaVPo8A4nywUGaeuniNz4E+jxVXYVbUNJjw3xwkMr2bdMnvd
j0Fuf6/Y+qPtWInmtjEUJ6YkLuunjOQET4NpABPGJqu3TJtujRbBwIVNME+6AVwozwFkyCuUJGrJ
BMy8WEz6/CwNfg5rsOpj1mV7wy/vHik30PnzwO6K7YD+q2R6/RQ0enA3TVF7P1VBG++N2MADJQ3b
A9o8GevOMdLHIOltwPAM6xalswEyb+jNUt+gpdfSM7fryP1h1Ji5O40buyONxD0mW5cJ3pgU9JZy
xx8QSnPY3zQ1tkhYqREMxjmKdRRPnUPInKpca/v/pW/5t8yZBW7zn3zD/yFZhcwsDMuCuPEJxYPK
+u/zCv/zH/jdxnTtv2gfCbjDUpgG3Uf4xL/7mK7xF9MZRUfyP8iO/2pjCjqcpovd2xSgGgBD/Dcd
WVh/WXxJTfQpIEBc2p//pI0JnfvPNiZTBvqXpkWTVQhAycab/KqOoRBRlmPnMRk2qMCK9qnUAhfx
C2Xk8vkv5r5uQHj47gmaLhASmjWMB6sNIDqlJcLDLaoX9FxKzu1DnfUEGljzkOy1Wr/CALshVnqd
K+qKUsQKbUtib1LKn9WQDg0T1MHoTwwag+0qTQjOMaux2lUzBYM5jupFNtojyqZpa9ZNfl6NFnJR
koMADfsXhW0ZJzY4vHWZWN21XxWEVPVYSHdUAWs70pke4mwzkPQw+O9XJcmVuznqT8K2g7mbGP0O
cbN95Mr+KkVv+CALo1fbQpnBDa7t/L4i1XwjujxjGEDix0obmu6OEba8tKM5ECvIh1tQmcWpmgO1
SQLQnMBMOU+QiyT3XU91tW5MeRcN6iRDF5szTrqOcpBZ277RHMBji0hD+SbCd9T5pTNSCOMPay+E
2zd3LpNJBKgEfUD8tP1HAADMTGRvbqwgjM4YmYzblgj0xzrPoz2/KTR8V4jem3sD2WZD+hoznuM4
L08bKzG2uWPSJFVsWXwtc0VbZvlV9PCMqIjyohV5fRfE6Oopgv19ZVXBXWV3zwg/B7iGdnQ8Ni4Z
dyGFLRrmrneP2ig7CQgPQH4iQ/xkbvhMn7FFANsTTC9Sfz8mfLf9zIeGTSNt4zLeD1KhNikVnTT0
8LJtyhcxlhBM0fLdyBT/A0iQ6GjONGejTUoykTIdDB0kHqJkOgNu7IgVSqbqtk34eeHYAu0e2hAe
cdmHO6vr/DUawx5iSNU+ItOJbrSwEXdVnOX4oGY9XBd9xUl5HOJLoCrAKPAzH5u2w9DNttttYZXl
dghC+8IOjfiWuPPEXSWhu6hgUIBRTurE4mSt5Z/MBJlTwfD9tgh5d2EwxRKjfnHtukO561MiKFWK
2RpTrYv3Oql6PtvwLJlOV1rVQId0Mv1nGOnFvKUp5bJFK01d5aGv0gVCHDxgnxHd3nH86QUrUXtR
YgLdNGOWL4aoEoK/rFX/FMbN6MHqyZAflFb0qDSrof/CUWQ9FLp+OfKRAiUiLM+g07WS2IqguULr
p5ECZfympUx9QAPiELw1C+ZlQidzW9AX/gVEocZTUwxwvMQUfCoyYzgdxlk7hk5n72k/R/MZxrjO
uBYkxqBuoWgPdsotpXtPJ7PypipsjG3q6sQTUNeKaj+NBgpdvrAkyXpV05j6OT27oUxQq8nG3cUp
FKGbJpxQ4rQ1006fh/IAEzfZNhNpilUQesS7LlKVctjyn1HH0lXQWBInm86NcUQPT0XWG+eB7UCr
pFIiOGSIq43h59goOn28Qmb+kww2ED0JMPMBWadX0ClaayUn9boyxM5f+Fk9bfoz17bDVSYjJpSz
andRYkxo9uiZRfRMB7WRbmdf9+7oDaVmANimFDhoaZdtVexfN7ETnMm0vxc4HNeJlZ/goYAz7Jrf
DYpYQvi8gQplr6V6tqf7wgE4j6Mtu2l+GgiZHyyWzVWGSN2zxoUWJGEWYpd19pnKQE+wKXRWdQJr
R2FSVQnxqM4pOP7mFCmdQXYEqHowJDZPVYXfFSbwPRjc7D5qzfysl4l51PWI0AP6CSvNDTsaXw0u
aKe0t5yHiyu7VsVZnY8gf5ADb2eGYjGtHt2/DdLxOmmRn00teI2pQ7db2XZ9KK2QoE23gME+0tNS
RfxcGLG8rkhC26G869c25sCd5adqq3JqTYNsv1UPSigy2u60osdKBybUK8zKZneThuVFX9b7nkYB
SRAmQr2aA/G5H3LcNGcA1ms0/zT3CIgyxb6v6nUw9VdKB68JkxEFQvmj62DSDEZLuqaR8DEDkZ/j
cT9vsXk/4FzoSEWjh4GMKX8glaD08CTdMPpYS/RFKzPzv6dGuDco2C60edZ/wD1lpRdL1I3doZ8C
yq0vMb9og37aeXvcZSGwlkHjyZcI0rUM/yhOz6Uj3wGP901QnzLVVjJq7d08FdiRQs0m9w5gOA6j
cT3YNorfyZwfNP7euzj2522Yqmov5QLEJfBkUfvSazSLa5iE8QEPps2cP+13aPXsLZMz0mck0rW6
iZotcAP0gogJcWwknA4n2rKwhAlgYaTddwzQhNTXCqcz4TYVumndF9NdFLcFwEofObgLY56RQLJ1
Q1ilbVX/LCuoPXrnVIfRgi0aGngXmU1Eayuhe4uu1YLw3ogD4uLkmdCEfKfjCOLmmWleqFYPNmlP
IgorgZ0Qcl2zRVdm/yzRA+lwZarhYqJrS0bXPHvCJmmobNtvVV5huKWCO/Zjbb4bkXaauU24oskh
Lbe3tCq7VZ4PBLaArn1V430Qc2qZb4hjjm7quqWkqdu6ULYrlwCUV8QxDHgMbEI99BzR4B3yjSGD
68s48bzJM3k7FBRDZVMQOzDIipMi0pf8Jq+0aVuT/vgd4YQbn0zFYNB4bEEua8LCKFovy2dd8Dkn
1gswTLmGOkTrWZCpA5TMMULP7DJnOB9VWkPQT+bhrrFkcjXZOolrtOqAaR+DJHFOZ7QiF6HD11Ch
5W1WELxku25FS4tLChjeZmjdJ80EpSkHHY9/TEOSoyP3GoABWcOp6yeNNwz2tCfIKz+eA23cpeHv
Q+JISWa7B3fqBwShVCWkvQXsG357x7mz3FgDdoi6cxHMFT3qJugXYmXAk9jZIx++Fi3PqqDdv2a+
N09HjkUuAgJEY+jTPWZIRjyAwPujWp/M7MRWMALcGqeB3vXaD0YpEwNZsZCmC2QstdK1qySxyu1Y
tFhJp0ZeNHSOrqthwnxdJ7sInDqNnrmLEYsaxTlJ2iZ0Is05N4Gw3edaKTe9pIfU4uHaIahkZqxP
7bbUw3YnA+c6xNdN+fYtjyGTuu1T0Rr7LsSliBtTnZXxc9/XVy5juhNiJg1ifud6A1SiuQr1xAWP
xA+H3g/Pgk5oWzEo7SjXu+jJqEzayKmCc2vDZ9PyK5RH0VlI4hnePGlBlQiPbIpCj+8SpIPWSu/o
WeJnopSsvJkeDs6tsmGaEPjays3q/CEmL2Cji/J5HCCj17VyV8gp8yODtXleoRK6jgLzxS7UeAXy
vIau1XVnTUvNu9OcsCFjazZ9DDydoYIDx2k3/55Oqnyg90TP3EnQaOxd1SNqxLko2NVNc7wHSmF0
G5dQ0qdJWMkjAzc1X5v+whWbShvgr+UG1SNj9/AMf4w8A/1gPRN0bq8SJqVIzUypPfdh0qB5sPph
nRutuXc1naC5kAkU0yHrWkqtfeGYTwkm3OxaEGMVbu0gmfdm6vTrFB7WqT2G9WlXdG6/JgA0+GbS
JrvSVasQqrNhVdVAodAhcbXUGG0tS3NuqmSpzSJpPaFAQXFvBzSujga9Sg/RUGmCp2mEOhAfLbka
cqyZINFLGW31mujGdcLUIibXIR6aLbtlWWHmbmJ0v3OhOGZIszlATwjOsjZw+TkFDYvJnmfMD45/
mZf1/MC3Sf2gOd8dUbvBnp3kMlaBwgEqIxac6Z0uPwJQPrN9LokpYKuM/M4y4+R0DhLFarG6qwBp
2UNH2/0mypS2q2o/uJq1hJpJMtC4nrsquTHmmadbRXzbZpXqB8sZ6CJVirhx02nskzDBaLzmAGdu
nZaqI6wLfAYQlj1NMmxk4KDa65T27sPkEzrnhxXB9ECfCC9O8ye63cMWJBIJlck0fgOsjDzOHzuA
OaQqZE+NHvbXBoGoD/6IU5VH2pMzEDTCAaYDsveITFH5bU4qfcNnTXu02ii+igzffSqbarwhOCM/
iS185KsxF1iX5xxnuqKjQaagniJjNIpkiUKfrZfOUkRsaR0ZknKcQdWYHXNw/g9RMBBE0DIroUl2
NuhlBuDNj6W7ErmfHGuIFU5Vt6CqZ9F/1zOGH7x0jXNv5Hq9cFWFJo+LRJD5wmQ2QOAyEKvLwTfK
1qVW1xZnPl08OnWdXZuDk6CW9OUarwuWzAYL0qZRfu6uUaYzdRnAch/Y9Zpuo9P+h//hV1DXgOaI
b61dTskRavbwmUkUQggsif1pSUd6VQk/qzkf28187FCl6wb6j+OJ42K5k0Nrfw/C1jjxI6s7hDHu
wL2N0f6uJSSXkWxrNEeM+bTbvDHDC0ZHznMxGu11b/CpBA2lVTxR9KSsgoC3MCsg0K9gGlZqjfDY
Opn70vAiPLKgGMZsIOGtDQgLQpUVXLSmO9+0eqSdT0A1MXLomBoAFKTaT+xXqFCbjKg2gIe6eYZa
BROATGV/SoRl90ikvHwmDWVqdqz56sfUBolHC9FPEBxUwUM+IgTnhG4H9MmU+imiHoNzFqQVp6+I
UMYqshHMaH2yAKCT6s7I4nlAATIywSX8Fnc0ZqatS7+atqVGEtOGdLz2uKlj9xxNp3vF75OfDa1B
3Wo19WNWDWSK4HzJN2SLixJOT0WUG4m21SpzWnQsvgbL0AiG0asV8UqAB+Jhg9gbMEtsF6zHmEz4
c6XK6LyLRHBUabJx6IAGKD3ziPCR1Ia4gc8V3vQSG2GDVMD2AgAR4fuKIcMthJXpmZMQsDBySfGM
V/lEvF7mI3Wop5FuYdS648VUDw/Qiq+B31U3WV9V0bYb8+KcLqheXPTJGB7BYDefLJrE/Kspbc/g
cYxehdh4W46ieegq2fwcYSRmG2DzznWhj9n1rGI6lQQ5wwbv7dDLapys65mkHQwzRp7sKKW1UxKi
gKtBkQBcx6wWkook47C3xGHKZVsfkoih0N7ttB5nIZO0M7L+6nOcutDDw2q+gq8wruhgN56N4OXR
NvTxuqbeIg9m1HyPw5YV7IxRpl5OxQopo5qyzdyxOtdCTIV9XhkAxzc6fbj1jCRrr1eDfOpx0Xod
SQBnurHkw7o2vVFVK7REnLcowUIYYOhkKm280OohI4/SHF5sGbTfg5IYxVUXOxnKua5fal72iScO
xP2qIxuTvEGTjmqfawJvizmQIh3E010w4A6m16UxOnTdMuY0XoZDs8l6iOarihd7Wi8zRsRjQEPi
uWtvlJnGxkb5Y0Ftlso82AcafjvDUNWpg+VhnyJSWnVONz6A9/MTkmEyzMY0mdg3y0gHt8SGLo8r
Os7ZRYm2GaMxZ+loP1ZqosCwMcaShVtupzIUxVaizWExpy5z+KoNXuZ6sUQ7DoQapxrJ5XHRVDHP
ZnyPUzrFKCRJHZsOQ9prgYf0sQ63xJFP30qXuk1H1Hc7IuP+YSYDc0G6Gvcmcdt3dDdQnfRCH/aD
ri3aONXuLYum4oQnm9iyvPuZGMPEmVpCm19Y7Om4rgDDbMiGbug1mhqW36LauAls/h4C4SYTZJRD
hk0SEsht80Uhy+lWqI/MG+KG0m2OlBp9inWwyaLdTWmKr6hx52uGqvpZOtCQE1oC68NvxglxR1xc
NcCBX4jfYdZj1tV1qo9TSb4S0AtG3BonzlZGVzM9UmZfYXqvXK0/oyc53hSlnXscPpuYcrbQzyN7
cDZuXvqnTaqbh54X/mZql0aolk5HgQ0RbYrG/CfmmfzcFLV5w7KnFI7VwYga6Y2G3z5gwVHHmWXM
x/ZMkGhoys7rghBYcSvzvUiqVWOb1xTl9eVgj9UxMDh1EnayOEqsyHok0CF49mUcwJwj0LqPVL3x
ZyM5Kbs8umhs2H+uq3CUZnDMBuR+q8YXwU9Hhbf+qKWwEMstOEq5p7gbkKRpwXZCOn/Sli3hGnO+
r5IG6F6IfiosqmTjgCRcubNzj6uYDMywHDyziV4Mm4Qm+h0J0N2YCag0V4MpuoMIyS+zgjY99p1Y
bFrQyuvAGFPipof8dFY0IpkW1/wl0+aoQJdw1CLp2GitE++4n2ZnR2CZCndPNq37O8+RUULwo/jg
HMcx423Pe4G16zraYeZthmEt57xX5ziN/Tcf2Ek8UEuCwnOp06LcZWLc9QN6gtbed1ELf3OMDii2
MiayZoZkaiw3Y2t2YhMETnQUdUj2XVL8EH38qgiNX9Uh2FQqxfFX1Rj1yfRiLn1iTjbOOdIFakuj
LSTBf2yCbVO5Yo8QgxKUFob1FM00E02UZZ7mi9vAnDqvpEsMTYT2WzKj0dNid7G8L3UuSbCUvM5S
/WZLHWwtFbGz1MZ+OLbh1pnZ0uMCAgpkR6ropZ52lso6hKayqSFg7EVV0xhb2nBrFqD2nP4qzMel
Ro+Xat1d6naxVPATWSmPFaQLRClJR4lfuqGYry2zSR5NkZZPpj0zV8ynVo73qVXxI5lFap61M2eS
/aBwHPFHqvKh9ksr/w6vp6PaREb4s5UdlOaptvYxE+Hn0JXDfFn2ym3OHSc3rIsENpLcpnM2XBFg
wgmYLOwW02HPBheq/o6oM+w3/STqYJfFLi1ISTugerKwnClkcJp5j64hvXBdn6XH0PDBAdVNZ2fp
aWbw755BO+WkHHFuvqeDpO3GtpXXoh+0lzr0OXp0TnCLt6JbkmWC6KGNSJthj1cMHyP6Kogd7p06
4E2JwvESsEdM79pR7naa9eRYhW29kVOBA7+XwfmA13zdOnV7he9rOtbGUZ52KTTNENIbWqD0QchC
v0TndrCRHqzF0velOz29lL+awT1OVonXLxHhdmBvuSp/dY4BQ9FFtk2h00FZessCGd93ZOuQqkzM
TXMwG/dA1OIfqYnTkamJeQhcEXp5oOtHwdzT+UYOsE6mzvaGTEIl/Lx78iYclt6J6eDKsh1TOBja
xZt3Dm1HghmKaCNj1hGe0UKNj2Sk3OPPLwPm/rUq//dlkPnDVHWkKd3l3796td2iKqHT64PHoSU5
WHNfeWNTA7Scf8dt/O0u8uGFbId/mNow3HtzoSBK4SVjEvXCpiujdZkBzcE2bBb3mW0O2Re4e+Z9
b26LYZYiS9WiFjCRDfx5W4zs+9Sw6w6sgkNnvjn3mxKOGPnnMxHlXXL2T39FLmcxXKTJZch3Dwsk
3hywFXSetTTXyLc6DbsU6V1w9/l13i8KDB4MHfkUUfChPPrztjqTdPWw6Dsvo3fnTPXWzKbTzy/x
/jlxCS6iLyYNomjfrLuMgb4uaXiAFavTdlMts83ITEYdf7v+8vm1CF9495SIPjO4mnQcWxIF8Xrx
CRqWqQKq7XG0jKDsmFq3K3otOQ3irmq2tQI78fkV392dzXulWyZXxPFC7MOfV5xBkxqkcOE2qeZq
3dg4xWwUVq1NTvLnV3r3qJYrCR6VTogucRJvVqBb9ekctJnldYU6YqSzi1kZ/+ISiJcE8RLsFNab
UfREMlRXQTTwQmRB28kiED5unMO/uAghA5ISQJnvbDuJ3zQNU2ILaVPBFCYS6hAksv3iff3o12Le
77rCMnSbV+jP51KFHKUwfZte2wpjX7hGu1XLiPGf34tjSkt32BNsqd5cZZCxoZWYKikSeoXCNXjB
+RZ8cSsfLTHHQtyPztIU7Kx/3kqSond0kHh6YRRnu4LcpVNmGu1pvoxRP7+fDy5FoBohOhyZcaHY
bxaAqwcJWRO54WXaKLzSEHsm/jjy+QR+caUPng89ENbYkgqtsxT+vCnc/UVDjpmACeGWp87vcX4k
yV3453ckhRK6Kfj+kWjx53VI9xxRh86GB6joZu7obSBAkzvGgfoXH753XwibHc5xFfsO2hBnMd+9
3nuQpRo+eXezRwBZVl4Oc4u8EDRWu2sHQVsybBJ93hFg/+XO8E5BslyZjdViLGKxj79ZhYGa2xQJ
ve4RZdNs88opDvHkXnfzuI9ANQJWq24q3ci2n/+0H92wEljAqKRYfvLNumQwzi5edbqHlsHaBjJ2
zwb6aKAcaFDdxPXUqW2I2fz+88sud/MqhsnhJml3u+yFSHcMRyy/xqsCY6RKdMyZgTuEVgDiSUa7
ybRQEuAyqvuT8ZeqpexN9LCz1UosPuPkff5X+OjOEe1YpmUIvmlviwEB4I1GozVS2UA0twnXIH66
t+4pdR8hNKkFWFgffX7ND15NpEJUO6gY5RKj/udtD5ik8Qckk1cNbqCR58s8M4mw+C6S0+vPr/Xu
M2qj8+PRCr7YNv+8WcqFhXEav/HkWbJuDlE4MRWYiIMbGbPMDH4/v9qHd8bx1TWU4jdVy6/96oE2
UdnhshOTV8TNZO4Lsy+LXSbDfte38ReL54NtB3G94kVFbcV+utz5q2vZPgNZhN2jp4fRKZP4dWn4
X2zXHyyOPy6x3O6rS1jSgITYJiwOE4Jaqq+hKyMCKNb//Fd7fSdvfjXH7Uc7pMvh9e6phnsO4dlJ
FH3xin+ws6DfURQdAoMHrJw/74W2pcOHnOw81CQ07BB8nlkVfZZm0Vfh7iG7UfKWd7GffnHlDxbF
H1d+swRj/BwEzXJlfByHXsM9WH/xnD5YCigl8CKbBr1NNu0/762moCOAIhdeMqFTGzjibmIaCF98
fz66ivPL84yKUCn55jGhSKwqy6gR67bYRzTdv5x7vgufr4WvLvJmS3RlXKG+76WX2736Ns2O5s3S
b74o3D7YFTB+cBNkzrMHOcvf4tXCDoZ8qvPMEgRHQcVBEUSrbdS047qLw/Wy6v/NXb263psHZFpl
Heo112sCLCNDiS43HMIvXqP3XxMDNP6yp3JUpSH15vlonIjxh1bKaxdxn1hkfoAgmK2bWZnfDkrk
15FCHwwQc6wJ2VLqi+PR+2eHE96lDbDsSNJ8ewKjqTEllSyJbV6UhO2iKYx8zfqvcMq/PS2/35Uo
gymCdJa7Id6dwkq3UGHDlNGzsgut63ZiVF/8ku/fWK7AMZJvFMpB3qs/l0diWlnGPEx5iNPTnaiy
XVCMJZkdhNt8vtzf70p/XunNQixLzelqJ1eeb94ztomwX3x+gY9vxXY5EVOacmj981YUUVQ98yTl
MZs75ex3PKeTF9MU+vwyH90H9QsFBP4nJd4qf5vZ0iPaGKYHW6o7ysuivU70MN4gtMe0s6gr80Vn
mdUw2z+/8geLjrbr0oySNlX+215QAm62bZljeLNZWyOjkgZvWSDzl39xGSokSnyX1b2IqF/vGHZL
RhHYVunROQOUNaJpKb/4DT+8k2U74vDNZ/3tqptqUgwKUiA8BysyKpuxxrf4L+7i1SXeLLdY5yCM
KEJ5TTHk52PfFQczCK4+v8gHa8EQpsMmxJlVf7cWlCCBGAav8kx3t2sDjNLiX9yGgJah8yR4PY03
22kOhrAnwIBwmEVQXKMsDkvGUJ/fxgdvDmc5SnPMWTSulPjzieuo6zDx0dh3A/MscM/BJ5+U/RfP
/KuLvNlpnKZBahtzkZr/ehZHt6FOhAu5Gl/8Yu+fiUBmJpfETUeIX76BP5bv2AD/dRJO91MHIMMN
nHXWB3scIs+dH+3oP2GEdXDrfv4bvt+quSzthGX3oUKVbx5Uo3dZCvSfbcGP3DUM7QqieLbjcDDQ
tRWkbCHN/vyS739RloSFB8FRgsbt2/1gsKCQuGVkelPsu6ejbpW34pcUfBGFf36p91UElwJ3hMtU
coR6u7dWgBGjKolNT5WuvtGiDtlhDYw/NlmUlt/vPr/c+/1BsBLN30mleDXebEHBMGkY4UPTY6ae
HtG0VxsHEfy/uAhdM5N9HMLT232uw0AdD3WnPMQ7nrBKKQnAQZrwxXfv1yv659GXjgkTs2WT4Nz5
y0ryqgJDHFyOKbMPbypL/IkhJrIzFSSIYKcs2Zda0R8Q2U1bgkECQG5I/+ViAoiHPKeRnDJQM7Ez
N4tZoO8hyv3zX4HKkGKaFjnfljfrVpFz7wQxCkFkkyeNJp6xNFZf/AQfvRuvH+eyul79Ar5Lh5ch
GK+kT+TGyv3+6xb+UYT333qlXlul/i/QAP73NsL7f6KdirEFz0Rnc/t7P9Vt2z7VT8kS0v2aBmX8
95/9baVyDBBOVCz8Fy2LQG2T3/+3lcq2/zJtaQj9rZNKGn9RVbOr0BGjcbHYpf5XA8k8/D//Wzh/
8S84+S87peLT9I+AUNav7uSr10NRw3N5kyYYW6er9DcLMPQBN9GsFfsgNgFC2WDiZ1jfuIFd3zaf
msmHADjpBYEUib5mTpsTHZBMpMlKTuy7wbSHE0A10TohdJOguq4CeXvbgYzKe0Cjtp2Ym5AACI/g
1P45jLrW02Omxqu4DQhfdYGgoHWlOUVrKnOStYMF6spPDQlNuprPhQSLlFaM2mM0qUB2O/KYMNaM
pBwORwQ41z+CmsQpDMGdjzAkcjcpQ7Yzve2ik8CBcDsBj0fM0lW7TMhwq9os2jZtTGAi6rC1G871
ujJgRIeo677HaBvQNFWTDiPRV8QRd/q1PUfReVJa1Z4nY28yEnfslWqH+aAZkdjobtPsxGwTfyzR
+UYrzEZPqUMe1moIUkzpTkVqYAAKeoA12SOpMDvnckhjtJ1VifDJUeWznqXVmUr0E/pv31pXP53J
M4Azkh7NU3rS95TTZJWFGuYWU3UXdp6cMtuuN6PCTyvraD9bAZYMh3SaXYEROMWhmpWnuLOGdhMS
OXnTmjZVawFb5/9Rdya7sWNZlv2VQs3pIC+bSw5qQqM1MjNJJpn6CaHncrHvm0vy63NRnlHlEZmR
iZgUqiYOOODvSU4zkvfss/faeoDh/UFU6Qnjv0s4tbCCsLQxjGF2Hnaw9jy6zIAkjD7s8upTM7X5
dm7b8MPDL4cnyK0vS2cMdPnizn7KMSMe23TuDhNHvtspjnNevmCOg9ntM8rDPCNjgprkYewaeaC2
fXweTWTCFZUJx3Vaxs43NQOOFjN4JRrt987sww1V08KlWEQA8yuVfFW5I05AjxTWmtjcLA5XBJ9P
kXwljmq3Ot/KgxdXUAgqG2i7XtnlB4xj515WUDxzQ09/tXXFtDjLd8+DN0H3SvZYZNZ4gVLjvFQJ
BnzSzfq5TBp5TnOYGQ0g4KDtpnNYAfkf9anctfTvHTydrGAYWeJBkoDBPJgUVe1bGd9oOwMvBAYa
bmec3cKLp3A2zwSNDxKY8kz/FdZJI5UvvRSx2HSeojWzSeYrzsHpplCdcRFGjkAU2fX4SaRSAV8B
5GTi5NmP2dJ/KCpWzyHB5ANajfnU6WuHhasqdQ8voP3InZAwCZNQ12zA7NvNnQfga4IOUmhtgFDR
+TLLNHIWCr9+qNz6oCG97Tns8mNK21GX0XGKF4gArfI7jY+iydDNtrRn4ogHUFlhJSuajUlC/ChT
QXV4AgyExwVlqFkikjtQ257v4t29qJ4GvpETwGUyRnfyyUTMVwAZBoVAPfKz1RjV77ononu9p8YP
mEQqdmPL3jGZpL7m7aR2KsKMFJYyVGXwQ8v0XixmeUu1bXbpWjVs+3Aqt31u5IFBguQgidOD7NZU
/eDWKrxHLqnPceFCA6/7CUu6dM2da8/E+TwnT84iDcVOVjTtGXE3nTDQ0mRniv4Mwk1R+ZbTtA46
efH7sKJDWMzPNfYy3LG1GT4ZEDN+GWKpAH41BDTnpr3aJQWaiUUZUpIbyV6iOBM3UkV2F0a5esCx
Pj3Mtq16bjjQUzXmwYBHKnmX/qA1enuQwCbOmR3qB4/GgmMvtebC5ru4JOxUXxqyrC+I0dUfyqyj
xV+mShxCBKyrnAdxP3bCpiKv0eyNUav01Ku0AxQg0xPqHV9pWL3fgIDdgJK5+oV+Zoqo8Ou80FdB
DZCZEfXB8blsTWN2dikhJ7pjsnind+RTxyXqNtDn4NlpnYiulqROLY7dnlAQDP6bKivNMzxs+kEL
x96TDoSslLZLwMnOuEnJWbyVWit3TSeGxwaK2oV/DW/qXsm3RBnFntqUeEeqs7kTTjfcjQ6lErOE
x2kZovggXEIdilsUF4rgk72YtARkDkm4DDgbzYOtCW5ck4IhZ2y2BnRTurtp5z5mcz4csec0a6q8
vbEWAyNiM1WbNEt+B/PgbpyyO9Ygg/eStxo9qB9Ak0mvYyx5jIBARAULEXxIERV+OXUHna4CBxjZ
vm9VCZt6ELT0OPMCA0An+hVj31Rqp82mExHnN+tzLVkHLmunQjsQQMld0EOhLsoDzaUA2UjpWeZb
O7dHm57AW6MaDwUler5MYMJg2D7wqN4aM8z8gs3UAWW53fYtDVfY08p62xLoxJHJCJsf2QvDZuEz
KeAuDSVmHJjAuwzc3008AI3G0haV2xZXNIfh9kNnaXNgPpfNxgXoWPuLbqtr2y1zMFgCUnaj7B3t
5uOjCUC92A44aQ+TUc+APdy1U2PyfJU+yoWUVF4M3UXveJ/Vg5kdQo90R+POxXGquTwl3/mnAjAY
39jauo07wiwzVcWB0ZXzyVBi35vLcnDGadmXSuRvxhR+Zby08iL8jCfZHVSRb7kq2qGvwPNb0aax
K7y3BpUck6WZj52dQeBAdLpaYF4BOGvpdB9L/F0+MfLBJEmkU04Hp3hX4HUG+aBr3xOj1NEQVfvC
/dGcaVUZDuQYVwfnUH0VfTEeXFHLIwSy5bON6TeiivFCFSLm9nyGYzkW4ZUPgJI59myALLLW/XQF
qRyra+I7I5rSgP/QxLU5GftaX6oLJlr93CVJ8cZSHzNsHCHU6hpYzJ0SaXeA9DPpPJx075tGRxML
t+Yxm2TWCs3HvJ9Erkq2hls61t4pE/xQVqk9kjCJsKdN1nhAeB30jdaVDoxPOG+PnC+S8jaPNC0O
tCIHd8RjYBPf6J2BF0c0TaruPdTao/LoCFpNpX8UPHFmuLGOAg8FDbsDNP9sFkW6TTnugpkyjKdO
jvluEiWFMQRuzEMRxsnOTGmTxd6rbzFkJCDKRXLQCzhUBBbqx06p+zVCVdamzw/smP+mKoBanfmu
Thi852ix6UDcbdpOTV8qmaZvVYuvDv/rB070T6cG0+PTCl/dg9BxDgMe5cMiqaMrYQ2eJV1vHFb1
8bRYoiWrMJOU6WJSxQznPkKBeTQb90ksqoA6jLNcEK8KaCbqgriTa60suHI7t8sdHqmEIHqp7il2
1ahZVtq1z4p+rxidN6jczq2TzuEXVBZzxz0a7ct4MfkYhuIpsSvKVUw3uuiQL/YdVrWdlpL6d+Lc
uUYyas90DJGXSMWSBrbVw24DeRQdZ02Ou0720U3L1PYLcui0dYn3XiBcDVtdVXLT8ojyqy617wZS
extaHoglYREKwtykrVe5pefHSTLZW/BcwOAIS1YbkSi5jUMqRlLi9xGnK6XdFCjcJ+m249ZoJ+tQ
UOV3DXsv3ra1bt8OdLsf7NnK9tmsDJIZUeXXAihlRvDpJsnD6iJVjvV5cBYBmUrXkrW5pz80Kqsf
dUJ8wSSS6N5KaH1y5WK98KLLuf/QoYMyccQWmH12JEXgAgPsBx4tdfntlpl763R2/jxmZbF3ANNs
G13SvplZ9o3XzBa6R6gTQa4xpWehx6tmLktwfZkZALSazp3eP9h6t+Ocqp8zuaRbN29ftbAKGmXF
NFtp7+WoAH5Flf1swuLDm7niZyuGFpKxHcwHfTrWdtxv27AkwzJZidoOlDJtnKEgL8sXgzhb0efq
ERKU80QPGX2vEYXOQzRJvw278L9ZI6EHMKT/V3PaPwzxmgtCRumk7CaYSr5m2lmALUKyQ3eTnYDd
FaSl0p6x5k5PrmF4b7M71vciXqKTS6vHO6T5dGuNHPB9zRYRAPS5fppMj7JDmzANIdkER72nXYh2
i7VXIBFQ3/gE9A3mC3uDtTd5sxxP0zjU0MIair7c14S8CUPT5uom2u+Qg6PA1AiTaCkG6aJ1XjCQ
UczY1zYxWc94E8MgTyQs+w3YoCqQ/O50EtA7YOUZ5Qe22dpB0bjLTRtL+cFJPdrbYsTAnqpPjJ6X
oR+uFicUmNtlFuBjmgN7ieeHcSgJEmXLGesypuTMpbpdN4gGMZXGtFbmUwvzTI9a+0v0TRL5mgX+
ZkOrjRtvR82oXhcaxQUgfBcLexs74zkku3kT0z5v+n0knIeq6sb7Du7earQ1QjqnM/GHPejJVx0u
Y1BbmtxCdBCP1ZJhXtZIs0KqR+ys5tE5Wf1ABZvI4CCQt2tw7Q7Jsp3Jr/wxdtNbFy/NrhzsZGe1
BXjAqcl3Y8Ts5NS2CS5hSW5DRVtpQPNDD32TZgEyHtQTWsaS3FMhxhs6LsUxZH69JHobEteZxuSR
G927mbxJ3cBGBLGhc8I2gBJ/13HPUbBQanqKqWbQNhAuoQ2sVS1y45IXOIv1nD3+HLnzn+M3BkKa
ln8O5UAcui0XUux0Znny6iqO7831JG/+HOrd9XzPJoWTPr0sZEbX87/S3P7srTNBtk4HMD2TuyEf
BdyoiHwrYqCxqyuvIxnEgNH+zBoOJzMeRusIYv5MI8M6mBTriIKVg2mFfolpr9qYlzXtrhs3nj2i
dEOjUYlAza73M/K4P+MPRtSyPvSNnDZu6xjHqbXxOlt1ygee8cUlKw5PAH/XZ13qwvdIEhO2G/uL
NdHFOMMPo9xunbeWZrnWreUEuVY/aoI+01rjgplaXT0ClKBkKeGkrM3dpMFzSpYjXdrNiUJMoJnI
qhRUpQNpaZdjmO/yOWziSDdeBY44oEqmefFAnr00fAYzIABGRhK10yb7mSOztM1u46xHKWDIJKqW
btTP5On8TKHeOpDWhpntm3VIBRhR7gYoy+eGCbZeR9lkHWqLdbzll1wHXUbedh1+iYyMF2cdiN11
NLa1yH0vreZ96tLsl7MO0MM6Si/rUI0jugTTv07aWMXnQ7yO3946iNN/zEyer+M58G843+vITmpB
vk7rGN//TPTtOtyX65hPRku7SXlIFxTc+z0AUzphf5SBbBUJhlUusFfhQMC+Cf6i1V3+fHL+j3Io
LlVS9t3/+p/GuvD4jw9Uzobg24WU9iqC/0UV9chVzdY0A6Tw5XV5M9+aT+2teVR33QOxk/IegNV/
/RN/jI3/8BPZm2P7six2ybr8h5+o0AsKwqLhfnTc8FdeQbMjEp7Od/gHF7HhYFif2rnpqdiMsviX
YS8Eu60w+14MezJ9YFzhrkzVTJhbckDc0ijKK0kQ9NH3RKG1166vnSfY9Dy5nZLA/ibDw5HBlJvb
w9RUzdksWuzltFHRbZFwu6EO+I50H4dpcfcjpylm5yLdwYBpdnOnmhMcm+XDIf58A/k1vxkb293T
mKo9F4lqz1QvZg8x652TWOl/p5Hz3TX2aHKwFJS9AGo2ScMpaV8IE663YyHy1//moq7Lsb+7qNgU
sbQ5DirqunT6h7UzBTIms16j7efetY5lltz0InS39qx5W3Z6XCvPtC+sbql7MDxAnXYy2PsRz/B7
58bQWNpKRl/zOKgj+XaiDa7RXVY32Rvnu+rFdOvzkJTddtAJk3EGVo8tQU4s7FqdcWuuZPtZEoHV
e7QD0lgp7YxOpMlj50ZltQUkbR2xJtOv7YJO/2yXAVArIB4KIJb1fZT9vJrSn9fU8vPKsn5eX/H6
JvPWd9rPBfuX1Pr/XIf/O6n+nwr6/w+q9Vw+vhX/XKj3k/iz/atE/+cf+Hd13v3NxN+B054FIqr/
2r3wpzrvmr+hjUtEeywmbMNW3f5vpDOE+x8fLgcpsTq/Uc3/ps9bv60yv+sR1WIfaejev0I6w7L8
D99voa/WkDU/AXWNv3L9/v/lMdWggHRM3+a+Dg3rKcW3GgxzXB4nCVt4TKcBdEzxHuPopCbVdd8T
WRRnDNEDfnr+YcHvMpzbuLKy1zQGwFWOi3NreKUMb6aljz2/E6De/aR1nFdmIo5J6BnOOcxiOgey
nqLnDCjKnlTp8uqZTvW9VLJ/jRcqj1EsRH/vSLKptC6RjevA6lpNle2U7sIAaEfxCOq+OSGBVsfZ
6HAkUeh9gxS+xmaJqFMZtQjrVPddekpzz0SngvLzlCXhot9kiaWd9JQfhOSdEvjnWOaQ+CrC56lK
G/Zymn1yPEjqwNwpIQRqDp25kXPyEsLkeA7tWVHSakb83WZFdMLMUx5CUb6ILy8K8eE5cVEdUXcj
gMxOdrcISOp+ytR31otUkiTnOLJ2Cxe8o3F1PvCGB6uFcjA/eIlF5q+Q5W0JvQjyDMWkGROcXVDO
1M/DN02o2iO0HI5ieRKqz9qw4R6Bp2TO7bS5uYPSbgNSI8tc70KSDzAluecf0F2wkFK+tBtmitj9
sqG1KlO0bdSD5JRhdyjwhkFFYGHp5q6gHPCAqRgP3mR+x31OvsGJQdb4ZW61h1RDOfUrD+LNZup1
Pt14WF8Pi0vZX0fdEdWMhFjmXq8ZOg15RQ6Uu9E026+5z5OEqxEO+0FLzd9rsrDvRj86R61Oo5MN
//rBYbTA71W2t5nNeppWHdBFO7vWgWFPtLtTSU84m4LO1LGP9KLNB+pGPTqbkKwaOwN4ZVdWcZzH
Up45zaij3ff6w2LX8gRZQW0NZ7A/SHPnTwX7iasFC0odKpHqD8miDWSJhM1RLbXpmtSJet7XDhZV
1G23v7Vb1zzbDVqgbqwJ6DCsiKp2nPN94E1g0VqHElFD8+ibigYFUsgbkflVdy30hU0HcO2jllnW
u2zpkpTanAP9aQWXqTK8u3bgQhEHL13KC3krVpuyc9lUZTBl4GtWnVx2Bjju0ne7BR8jcCrap5xO
bJN5bB+1ipJ5d06Z5xMYpXXzUdcULIdOVQRNP2ovSKwTaIPqCINf28mB2ZVB/L7PKEOWuF0Kj5rd
sLVe0Vu2xQAztqokwtAi4zNrTUUBZPO7obXNXeG016atv72kCzchLLLcQ+AF37zpF0vdFw1tq3Zt
bYzUGX1TOPRoM+Teh1DnvY0j6UBEkhJZyeiBoJZwYqKMsVvoOECW9a10sI8tkRelE5H1rSKGl7f0
xRnN3dlyG47PpWeVt9o6ebSGWe1zRqHhARAdrN2IMK3LGVID0g6zx/0gzZ4BCUdOprOhj+Lfs5Jn
YsDTBDZGpS+9dyQfGsd7c+DiUIedQ/qhKpNfkj9kQ6QmGR9yJ6hBOysblgRqiMy+ErMkL82Wb+c6
qc3Xop/2RmFbe3209C3YC+PGaOn5GJWuI0FzlPWjJQyfJZd2M/QjOITaznZuBLgGHoMCq6fnFMOW
aT/s5jRdbgGX6lcXpfvDhQZh+iJpx1MhRHVjyjC7hMINd7Dck+86UbDqNE7Cub/0+rxbweTbxNTU
5C+w19HlxuEd75d+aDIHcAW6RnKY8TntBqpMUr/oJAUKDshZM/OSg9dE7RtCl83XYW6DJlTkSXHF
bXO4slc9N9o3oG7ZURbN3AQipaa6Gxrqdqmnv6QpET0QLtbwK6JkeUs26LBE9okCsvncMza9tSLq
qNibUNky7TrUY3ZDHW32OAO7uHc6nQ0tzUB7tyzNS1Oe66S/AfE8X+DnJ4GQ5vjMAQ1Bq8Y0vElR
tG7o19bu9I7dysnk23SvKA6CI8YTfpMNHnshlb+Hnte/Sy3LXppkqG65zNkDMDLrA/qbkwVNq0/1
pmGVeR+hY5zjEUqxL6KlC9KhN7fKZarqbFewvFnKJVAhmw3LG07ItdYmXka78bVxObXaCNPFy/no
YH/moI+K5RouvQCaAWLg1aU+AibB1N8XsWUeJbR3prccqEDnpOlXk8XDjcHJkU4kzU6uuRXxLVt/
NmKkeelB7++iggEJqrXzu6GIBDhhxKOP5ux5g/BUDqwlp37iRVpqZ0kdJwisiBYdxeu+bpsdSxNn
RyO5eqQWCWd8r0UVYEV4LbCoon1oxfUGMnb+Cqtgee5xIJwXE+q0b8hGHJkdWJuVsWncRLr5RWMG
TTSGyn7Zsdtk26VK62e2cmSBGVj0MvCaVp6n2k1vyWpSgNLxbLXj4pOVW8LXOEvvUupZ7tnIm5Ef
LiEc5UJ52YfieQojMNZNbTtz6H3AaWD0N6pJlqdKcHjzJ9okjnqHIISwOz5PqfHFFqRa9knYaRR7
0uQsvS76Qw59tCsduFb+LNaRp7OgiUDDmLYONOuXtJXqiRlcfYLmoeqgRBxCWsz00vJlatfPck7z
P3Izz4CWV3lQkP7y66I33iHMCOfQps3aUQF+ceIhOqE70NVHX/1CJPbNC6NfXtQduLXcU+N66bYQ
4+LDlDiUjXEF48eyI63UcW7CO0D/DaCyJoXOpRYaJetZXDNUJsZuL7FP0BCdK7iykD3ZIPZp6fWs
j1IOHZS5dr8AMt9VM4gggwD4jag1e9+kvEz9hpVFkMOND0pbqAd6ETrOezqvVkDgO4IX6rmaq3xn
sEfeEDRvL7m0puesXrTAyTzbz/LS2dQdkEJZ2dqTO8ntRK2G3+oC00FnF3etijjv0UrxaswzxvS2
GLYg3+ovalqyvcq6chtx3DpMsvTeHBM2ZWg41RdrxWlHG6dKCQw787W1kuYwpD0HE9EdrEiPz3E1
zDsUt+bDK4H+THRsfrMXAnUb2vc1WPVTofG6Z/Y3fs3l/FPF7qKB0zYGfnseteTEqieyOElCJAxD
XZ0XupvZ8UG8vpudlgcJfZm/WPSJrdI69wRMDDm+UMnFmTlHGVHo7WQPsHFJZX07hB7NfQn1MBjt
HR8V5Ksg9HRJ6uYOqaU/GDoQ19nQOA4QvPblTNVqw1Drg4U8c+hMgtQrrXtUqvwAAcD0K12zdjUC
iy6T89zHvzxr/qoN715GUbejkQWotRUl8rGq69rcNLVu7OKGDfY4FgN1EWn8RICX4sZqnkqQTYrU
t297DTwNp1c7c+61Rxdgiv5OS4MrjyMgkD0QKo/Pvsqtbw5Z1bC3Yfi88JJq9rg7jD9IbkfNcSlg
pvmtm3lfI3BuY7e0vI06a1RXL7dlYC3Dcqt32m1mpOTvB9B0oF9RwWHFnqGMe5zm1v4zF3ModU8R
/hdftbb5lGdGdCg6FJoy98JA9SnVPLVzxxOh39pNVJydSIwt6zIzeVvNRGdRoH5tOGcudy0ibubX
eiPfc07W16oV7Zn71R44e/Xzrm3m8SHTGjorkKFAgGoGrZfAFsANg2bTA5o0DWwuRplfF8MRzbZW
dfReZnFxNrtsISlUCPvOZPEcZFkDzYjDaiH8GDH6konehsNedKHjd7ZKIO82bcTGbqGQy8/COn7V
s9g4tXXd03WvW9oxkhwxrKFjk50Xd0A9nDzou+JWjI58cCPdYmklzURuIPMWX+6cGL+iemBh4WXy
fYiN4QbrOgl3uuyzaoNRJaOvpwyHaWNR8OIFdJeVgVbVBs6LRYGLndu4R4CkC2RypfRlX7k7qwEp
l3l5gJOU+mONJtcNJtN2z1Prk5rKHmLyUAUxXJR97tYFzKd+H4vogoj4TaFLdAjLSruBiNER9dNu
9Do+WHZyt1RwhUanLgLMR/1VV61GrTXmodCG0JvpIMBytj3aOmIgBB24EAsw3h3FYRDiVunILr9x
dudBEmksKdlR8kFAbXB45SS5pwVeFcNaUfmGgsunPl7YSefRs8axw2ccVLs27e+ZzkvYLe4tLSdN
UOgaRIV+2jGM/NJCE9tDynLIBsDjJbwb9Oijr8Qp0hnN7K6FyjJIJ1hUM9MDGPc3oLSpdIfH7dtO
uNDHUJiBiWyL9jXwe45lB9FPUd2Tt7tV4tfz6RP2VNAN8aGn+D6orPJ+GWR2UWZRbZ1YX26596w9
5g4v4NVj+ErRWkhQUpjHtKSMIKzdbE9Hgb2JmnFgOTUMrEqStc+0Ls3dQhKCQ6k2j3s6N8KHObSN
cOPmoCtp9R3cxpd5356deUiTtVmu2rktTOJsAqW6mCxvWSWEL4MhhrcODHYK+SRnYEl7Z6VZz7IO
FjGOD+CqinjrRDUkLvqqPjFchSeilco+QCvxOdDYb5Gqh2jba7aXboyFAeeom0by6NQR+U8Qdcuh
nvTJ58Whv0Zll18BnNa0x6Bu63sty7sjQceeM6jbtTzyxvrVgqxnznwV9d596hF0TzxgUN+T2j1M
efO51AnpUWjd235KN57dedva0Mc/xDzEgtOp7lJ+ZroHZqyy55ar8/cZG8FmEiQM/aoNxw/urGST
2HWCTlbE+8KZnP1ECczWThjhRMySNIWVd+gR1HQUdMPbJqKtT0bEM5+nkK5e8JXl71XuJfvE6Ydy
W8hOPrscXCzQx8XqhUrN7Ob/rrD2d/Lb/0edqX/zuyK8/nMJ7ogC90+dsvzJf9fi5G+e7WLVpp3U
Xc2t2F7/qsVx2Pvfpap/U+Ls3wTpXv6ARbhuTRf/HyXO+M1D2qeoQNouD2rH+leUOGmsG9a/Ks0O
zQUmEprOX2fZJMf/XonTCz3luDFTS2VYmEYBzlclkrKBqbQbbOD8OjVdrwz6eh5w1E0Q77sMuFE0
t1SUrxhY2tDqZrwqXdGZJ+3e3q0Z9Ft3Gvod40H/WCkQ3SV9dBvMuItHSw1U+Ria24lfqEDxqdRB
0StIdSG+wOnsVHp7ok2qTO7tYYg8LCOAnXCbpNQgtiiEgv6mKn+0aLyjpwu227wBeWSK7dTopbev
JIYFH3Yis/sQ4TwCsJ5yc3qlPR4yWhgfx8FuDg2mhAzOXflml9VEaVdoDF/8z7FgoC0dHS0yhyfZ
ObbaCC3MOTcURrhXyDjpRlMEo9EUC3NnW84IU99sZLVLFmVVQOHD5C7pDZzDFGFaNDPJetGP7Ek5
GodqwoSDIhDKQwqtQj9YC24Mkg8W71+PZ8y0gc6qfVSc8zycrXNyrsIq/WxQ6M4dAAUoxcgiPDWF
1JfAzece+5SJTkInfdtJgL+hyzOyGt5zsdbmOENPBRYRr+/Ykpq2YXFdn8MlmW8nhYKDoOp1jT/Q
KICFs54yjjBCgdbWxofUbAtgVbHGIJTGUb6d4Wi/dfDttCBsnK7aW03nXDRh43cSDHnszjrcdBss
hflTBVqBbV+vQwXHAFxXmw4D8bdT67TzRZqRvy+SdiLaTRuO+CGWhn2StAkGnhpbrg8wdgH6F2re
yUhqjsF1OQai7ZpLPWv1JR7xj5l91TzGqavfNRS/a2Bf00IFOfyHbWYX9afe9dOdPqbmsJmbWWzY
KiGAtb3YOlZWb7xprTtI8BT4C0f3fY/Ou6tsg25q8BevEqTLrR6V3gELVvcy0eYEii5FETMXl70y
IvcbS77lalTTdCkjp8NAPTHxG566Tw2WVDmVWhurbrLbwciRbfm7MKNDCIZXTXttR58ebE4dExW/
kloYAGYtWUhxY0qpwjY80hJQHUQReztqL8q9rcfFS2tYNYxq89kxsWDDcJloOa79ZjyxAOKbj198
9lvm10dvtGn3on5oowbdDRI36U5NSHlviLHuuWZq3zjDMB3NntLOWC7jptEd6r+cufU4glpc/0yE
0cWwjeXBFKMbzCXeM77rjPIcf+ogZnX67Sqrf6AyUiBU2MZ1idTyomGUOOTSnbF4pY1EhZvq8iVn
n/8KhL5+yap++B7iNn2R8Ewc5Q4HK+PvTnU8HRTP9s5lFkXz3oiieygLy/hUXogi2QjpXUWCD6yM
kTg4sWIw8D2eKWjFqZlulTljzMT7/6mWtKdQXeusZyEQdqwxz4JWjcWviZfqvYuv8gPUe7eNaUeO
gtHpcAO6MjzMdQJmtajyL9mRM/GrRhcA9TR7vk9lSUEkBoAaCGpjvKxfhCdzkct3LJWqA1fp+fOC
s+cBrPtFUn02Aujvi3aDj1jx/6k1Y5ATsX83Qblp+wGurh14VKPfmaYcjjPPiEdYd9EfRZxNJAPG
aX7NPBI7PvCk6mA64G/91AzN76yt6Dehu3BF/GbCeRq80kDYw4OxoUItYqUXlZ/E/Lj7sZLUfkXb
4UVPnFFgzgUo3BrudMY10xubaElojqxpLCLNtx77wmkrXJzK+NFBurK/pTta6EijodUe8VI2ddDm
GA6C0hiWQz67NrrhHA/rkjGnvTDjJqkdGwS924vuMRJ5s0+qKa78kZzXNcWxuXUcINpYKZyT6eQh
bSTo0jjWMvq80KppeLlCCJ7O1DwiZNf6nD4AIUferlale/wRvUMzGm5YNiKFGxpjv2HM5tlZlfIc
HSvxMfvF99mqpMNJXUX1H4GdmZOuPaeL1EEwd1xD0HFP8RjZH2LV58cxkieCDvoDZjZ1BIzmnHOB
KzzJhiLaaJDHt9mq+BflPB/GarKPWBi0lptsXQ7kq/y9xQbuIMwmTWJvFJ2Ht9wK4tlZ9wtRw6ZB
rDuHmWaRzwny4KeGyW3feKvQr9Y9hdFTRkDFj3gaDejry7rPAATsnqO2rX+Pwkh9gjldKw9Nu3c3
2c9GZBlVe3DmhD1J8rMzMcrvsKvYoqynjcOgIWuMeCjmgCY3eEiwT8/puoSBKskV/dnMyHVJ06/r
mnhd3Gg/O5z2Z5+T/Ox23NrDex/zePGbP7c/alSkKdadUFyI8DFeF0VU47AzMn72R9XPLkmta6Vw
XTCV66qpLeaUN3vbtQ/lzy6qW9dScIPZUGXrsgqOacPLa11hdesyS65rrdjuEJssvJhfslBh52sY
MnQ2AGZy8n42Y0KM+rMj8+SFdzabs/ZniybXhVq5rtZyRsu959geuMgWTwIgt5Jim5R9XCYG7cRa
iy1dMnblk1k27O6adY23NJpuneJyNl+rWnemYLJbahMdh27adQ04rgtBusbEIwWi4mh5cbYL18Uh
sVEUcUhNl6XsuCAeD921A6V/RR+pvuN1AcnE6uzzdSnZLW4ekEQpH72wsc6yNRlBZ6dzXvuffWav
TI5DdkR1KrbzGi/muvzMwyZ7hWvl3HJgYzca4nei273z8rM3D+67R9k8WQ7nTbfyeo8aNMFjRbFK
1rWr19bWE5uw7Cb+mSG8n3miXEcL3OdMGfU6cOAPzt/BE6oX8TOPpOto4q1DStxTuEs/IqOLmPL4
6KzjzLwONlipnH0YartkMPGNaSmDIWmU8WP+mYqSzHI2OXLLO7C5dWpaB6h2HaXMP6eqdcAK11Fr
YOZq1+FLX8cww+w+y3UwU+tad1iHNYOpzVrHN+WNV2Md6FrqGfaj1TLlydHliZWOtr6fNHLbHKmi
/JrwNXlt1jExIXFxSBQ1x1tjHSPFz0Q5/EyX1VD30baEKvXmdf38qybgnvgzT/WezizWJrx+wm44
LF0d/ht7Z9LcuJVm0f/SezgeZiCiuxckOEikJFKzcoNQpiTM4wMehl/fB2m3S06XnVX72jgyw1JS
pMg33O/ee2ImnRx0RJTjteTXPK/GsLclyza3QYDnAy+ir/BVGGyfuzA1lgIdEBHptPT6QXwJg2rS
tJNTJfe5iNxTlFjhfcKoWIM2XpnAN4c+0NOKrEeN0vNe24W4h7xk7tN8YuutonaLXmmt80SZ9wOd
CLzk29niywtpX0ng8MdCDNZmKLj4j77AIlTGxUWhi3LtTmN0kl5XB5qjX7tFol87HJVRbsVwBueV
HLM517dEgbQYmgR77GoIDQgHbjO4gQorY9sXfnoN8Kc9Rg3Uwo0mmWrviyzqrtqZwyJire082spe
EBZdxUzNmErNOTQcEB/7qHW8wBytiClhydCKgtXb2sU3HtD1ybqlN2UOclVDh1otmdgHplK0TE1T
fIrcbsFpRNNksoiN86XXquZZ0qr44OXOdHSo8iDGVCqEeqeyzyx2eKZRLOMXPsACfZJULKUEZsFu
mpck48boqs7stl9+ToPRX+1dGjzxD+geQJLjIXLxlnLevCiHAtJYPhNbWpNZk2KPLk+IUJoy3hd5
bZbbhKZwaKmS3AtTejzp6xnztLXuoohu+l5SCk5yxzbW7Wxpr5pmybsSgdxcd5zZgxpB7mYG7PxS
uQ4dyQ3d2le95xJX8SCVSCgu02qyFNQm6eQvKMzc0Bg7pQUcFGYXq75pcjuwY6bMK18LIQ/rahzC
tShjPM9jTcqAT4Rf7ENl+E8UJnLRUW5IVi5zeauuC8yuFQQlS8uCupxETcu2/iQlXtNd5wjv4E/4
LTF8R8lDBV11OhcVfV9b8grWh2zxs+9q/J3TNhSdC0EECFQX4NiX8U1nLlzbPK8YcyF4zGx6UDDZ
q6ZbPjMQrs1Cjmv0Ns4arP6HLoZI0hflYaRO8Illyb51KraDhKT6oVRTdzdOmcRBm89Pwxy5EDni
ZJQsvymWtFgAzWVJYtj1H4kEGnk33U/1+//81+tbkRDpkhQPf+s++40g+2AxtCif/GuFJHjP4+Sf
f9Ov4ghh4aVuBxsS9Y+/2ZF+ixE7v3i6tRARl4ZajyPxP4xK3i8eQeGlgRWnIxecT0Yl7xdrqRPw
l9IJnX/R+Hfkke8VtZ/VETZr1/AtnHimhVPpx3q3hNaVgh+Ps2u7yL7N0HT3vYqG51h16sYch/te
a7VbuvZBYsREpA4T3FGu0XgdA5tS+pcia9UroMLkIsz8foMLyV7PM8RtetnBl+WJfR4dGGj88xzj
wQ2w7hf5e+rAZ+mlEwyzr4FS6jJkc6s61T6QOAYCVcTpSz7BKileK4/pMW4QRa94lp2myr7NSMQe
iBtDBzOJ1ZmpIzYincHcxz6gmKyr7qrKfx41MJD6wGUTYjbTSA2SAlkDsgGGkSDu1O0KIO8d4aaY
zn6uIyZXhFsMllnQ911zZwE7IUCZFptokAbuk87eJ/iqd53whyc6WO09MLf8ww/r8kjjcvzVcwoC
uRPl0mS45H3aG8UuDUOUeIvey8BSpst4qhjxNYKf0L8gOwCvsWxCIgwvj4M+DtSpz31VrCV+hy80
aSc1NfvcNFYNy+BLpbs+xCwigiu8yC0YMGVf2Z36Dn7JvEdPyyXUFZ3MmenNtVrNfoWn9z9Lwr+y
JLgLFcn42xVhV71+Xg9+/47flgN8hhy+Bdl933Fc30FF/W05MH8BAoatWafBgLY7ExX1N7VUt5eV
YmkN5LPqmij8v6ulusVKYfu6oIuDX/yivf7vf6NJ/6OdHtLtH/7+2V39J62UH4zVhpJLm8oBGgb+
qJUaLtYnOx+GDQCAajUCnt+GKfgQXedeqxXp+JN8zNJS8Hn1WV4IgVGTMmaLTuHlxfjskoR0LDOH
6yTXP3gHsxV9qBno1TRo469v2L98Zoa5dAb/8FjoybiokZxt115KIj4/Vu/YBmUg8bAxdJERDLVt
vChRTLzVMOqrLIzUVT+b6S4nIRNETeu/OXmlTrIcMwJXVk9CUMv0SzENNUPIXgI/zPyofbJQbQcM
kI597TiRftkLQ36dBpzda6m7jDBTwhBYTeacjNFgVu9aSKLRIYd3X7CeqC0LQqMfOqsVpyQ3ZLSW
yRwGHffEd/zG1UZ6AyYbT+bISaMWv0dQ1YOspMOvCvP55DeUP7LvYyxpFD0DBIHRNSGFHBrhC7Vv
rB5zFlBRfpSld+0JqRz0qwEmwiWRmHNmicjWWysN+/Ounk2WlALLZbPu/SFCebNag3XRVe1HkWrt
JYLxhRvxftBVb2w0tzxCjbkv7SSrA87q4SUct/mQGID3xjE/jrFBojIUCOpJ/QxPGuuFMM6pBfah
tN3jNPYt/EZCnQ3WmbXpa+2RRHm8ZjxHXAm1DrONnxN/dMjVJhgWN7o2onFO8jnxAa4Vo5UFE8Bs
LPEL51a51x0Ji20usX8uyqCJV2dj4ytXIQpoFhlnvSUqYGi3E1IVyRG5cvQx3tHZASy28C8MZrHr
rDZ5+IUHKvToA0gm19I+5Q8g2F3yfHuZ4xhSuUtvQSwFvC8e3HAKEShPnEFoUX/A1Hytl9FrZGRX
RcmGaTjRVy71JKMQigPCn7tkEOcqA+a2vKKZGfsB7qC7Toe1IUbjze7Do565NPqm+TonaC1qqh+S
IYJvJc0zWtq4rgr9LXWKrZmJhtMsSFyRfgjDyTZZ2D7b/AW9HPEt/cB4doQTdhlhCiViFTYrTB93
XEx2Gvc4b4LWFWa7ztSOcQ6/vIa+B/LBM0Bthk0THaGBDiJIrVDeNJ19nWjVc6lStFccYStzyA/C
H9+dvk4DFCtnmxXLnWikPsCH8rZSHdDG3sSwwf1/YXYyOewt79qYYsiV4fg1DuXTSGhrg4UGT6aJ
uOGE2j0S2HFKXfg7Jle9SsMQaQAzmrKwXI1OhJkkq3ZOazxnwucJhB67Iw+XD8nXEK9gWi4JZ8d0
KRupVlZdqXUheGiCRxo1Z52iKIIJCL9YMhGTj7IPJEfLc7kKCz6omBOgTmmSq5l07wfBMy3d4qhK
fg+WqLEeVdXmP5vrv7K54gPRyU/+9WH78NqWr91r9ocN9rfv+m179X6xbcPx2Ex+P1P/tr1avxA4
sTH3s1fCJ/YJDPz/9sqRGli6EBjtYMi4C2rzt1iArlP1A3LB5/9Y/AFU+w/b6d9tr8t29sctiFO9
scwg0ao8CrT/uAWRjtVqt/NZjaS9ZxxzA3/sgzg45b+cb8PurKrsg9Kc9iebHy7dHx/ZWVABtu4J
irt4LsYfHzkCuILQnfcbJ/Tb99ByCYYxtm0B6Cg9ujAEFfJQ8jiiUl2gzbejpH3rIlfxfJ3osv4A
ID+RZpv6EZ53xlSo8qbqQAEWWwMlKMsIMMKtsBIYEE9W3nAp7QWIbNMOgY20GIhnR7mXWtQ524hZ
zrwqJySLfIoEn+H2hsYdJ+Dc8y1lGhX0mbdd2CrrTovVym3KWyKfdNtEghO8IbgnY2Gxxja9NUed
k/U4KvNarzT9lEd6du1KuipWiGrDteml9xGQnHkVTqPccVcoqPCoNlmdspql8iojhYVUNOvzOhzF
hFqWJXzzMJHQLqpGLShs66FzJUhi2esRPCa/PdolfE8SmSErfsLJoDZIqxudnYKcg2pGJYZ/69hE
wMM5BvuUVztqEvrzVDVU9lRd/IxhwyTlCtlt8Yma1dpUhCnxxnUf4WiQvSyrpfA7Sjv/rau5emym
wdEgnPniYYFD8Uf6eZwgrM34VlYN09zSIl27BlSY4uki+b1jehcfOCcNh8HWSsIlIJBMzXauab2x
bgT4n3hjUAh84lzjcgWR4pjIsV/39cjWHWE3XM8ofkw8G7e7dKjdYbJdh+WusvrxqFKv25KLKNcp
jLttmnTzoRxV/dCUnttjoZMk27niVo/UfUC27zQPW1DG4WnXe8qvTiAKiarEVsZ9CcRaF8I8a4q1
JWu/W6mqt3B0CpimFdaeRyxAIoMQ6UbAlI1Jx3xb5950w9cNzcoYSv3d1jj0bQgglhtld/6JeCON
BAIfKAHN1qGACecaUQJlwSMvq1TtIiUqUh0cxndW7MJbqqLafrQn5UKeTicnDBxVhjAmO89bOa1M
cbq49XQR4uUmkAIY/qrv4+5LAy/yChebeI5EFb+HnVt/45VJbiU++BuatHAmNlM+lZvE6uNnqywI
iCR9Em2NtITuQ/kYIU6j51FmI9b3sNj8bj3hEP0y1Ja8dOaUmXnIdC9cJQpWUoA3eNoYyWhsU5lP
d0ZFf0HJOJaeFN3oZu6XDeLnovN+awoId6sUS9FZhbr/RXp4vZgZ5N7G8trqislcpgceJIxH1emc
bXpqbpZtGr9V1cmHIfKRM42ydV6bJG1gMWHwDnS95Zrv5GkLeVpv9HdNJvpd3NXFo7LT8OyMpvtc
9gyVVjGDEy0wBlPcR2GKLmDpCr5zX9rFXeU0FGxPOCNWMCyp3Q5TJ2Ngbfb4DhKyzWzTba7pgTO6
Bld7xwFMjSN2p8cKRGIMZ4hjhSf2IE+V2uHaa2+ZfzbLiUPkh5khlo5nM2QVydyCKtAiH8BH1pPE
W5p52WNK3pBQgKhSQZWMS6cRNFMOcyhze0YizPh0LSVRjpXUhQyJqI7boKAGo0699LQ0cpyMzrV7
Qh+2m0Gc14dzwuT6kV+pvapqp1haCmoyFRaBDixUcWDV1rAhuFacKRlKN3PNkIVJ4tg8m5LdhMVM
TC+cM5wvLOb8Rr26JJtCyqe015ZXaP66UVHKXIxpZr1CkByBI4uhQ08d+Um1uvse2SmxYKRQxnTc
zOVahYyWg0ybFQxK9JJctFTukuqmYyhUvlHvBY7vl6STCntcz91oQ/6mhPMxifQqxbd40myvfvBQ
PBAmQuV6VFCV1vNQzPVbE83t4tpmQr5KQJPDOYaPNa/rPJ5tbhftFF1QxWHgk4Sveo3iK+JTJaIh
3nDrNS8r5UTxTuYmQZFJ67FsTL3Op6slh+0EVpNqr0PYjuF6isIW6gPEm60sZc0oUbrW1jIp9wlw
/3FnhagJmp43TkvqvspGTPIVQHSMi8LHx1ZNJGcnW/Ilum3HuBu9/thKvJhe582XfqpqaiS88Ip3
ErUldAxcaVnrPvZpW1wqYIuHORUsxAIteu/EEztoVvbTU0GlfL8G1DZcW13mYV3Dm/cwlxnuwgmP
TLMybct9q0rHuRszg9Mvql+xFH1nNR85t/2YehWfWweq4zohOLFRCEzXHg7JLU+UsEdUFU8lExAA
Ml6VgABl24mcPFoywzORlZLeGLeXGJIJP3Bb017nLr0GKBdy6xOLjYiD1Fdg8Pm1FRLv2/RDWMXr
DFNssjZqmgb3IR4oHD29F76KaGJm0ztkkI+VM4Ge9ByF7dYccUkVHk53LgaAg2EK8NzGMJ6ezdl0
7ll+6xPTapKHYpxeKvbno2NEQAq93EAr7EcsVLqcXXjtwsFHQxAAj4PR6w2RxmkxBlNG134Zers7
YeZR1+EYGifhSvudKQZ44TCZH2w+SN98RwsZMggnYYyc7wwrmUDsVF2IaR6j5tucKG5JdiNde+37
GjEMfmnGObEa7MwVjl8u6ll+bJRyX6gKjT/mDCz2Wo8bFWN/zTxeuJSaQXjx40jT50xBT4PBGu/R
RDDkld0lOTsoIyPLFiIqJWl9O0PZ7WoNL3QjM/dGhGz5a0vN1njBTdHGV2W2Fjaz3g5gjko+BNis
R6nhfjL88LpS1ZMqWgqq6YIIYlDi4CvlFG85GAAi7ztaZg5TbDl3zmzSVtBMBBoAtjJzruMRLDqW
DhJSIXArkKmIo4XhfWuMzjyUsePZeKD1iJAMg+h9o2nOsbf0F1TI5iEbTeurl0FI3MN5r6KNb0iM
nBSksVVZzKc+PEejcqHpXayzVmJ7FMU4EdYmZTLi8LIopIdn7FM+nWaPgWMYzJY3DfZ5fSM8ishW
cEa16tADsHwauoZ3VKGXJQchXLBrS7DtwY+gc8/jcki+ohv1jzYj/cc6nUfPSUsAFmOCNd44SSLx
A0+FAoE3Rcz4YqSsI7jg6RIzgvYVfG3PHRnBFIWm9cSaDFj3xWwUvp+clq4vET3DztqUU/o6Diar
gG8UjE11Ig93pVdb1j4Cy5GyUc3Dw5ANgs1YY+B1gXcFlDNvAcZLWZpO0RWWf/NWlPnsbXMcc4xq
5pwWv57J+kXnGO5bEZJKGi2MxH6WB21T+2uzIx1kKyt+Goj+rmC5c2JrYeoAypPYRwQl8saSwVv7
ZYgBptO1b5Me1S/ESTAEluvB0jB6wMdcRZ1XbK0EoKwMmRz3c82D1ZFxQyIPWcexY2ovlaA6ZgoK
KKH7yLdH9LXUs85prWlMSktva8g237h+aLHlqvCE8dkmpNd7ZB1xx8EF1594J5ofQyJTIidkUDDo
uf7J7duWCNg4aPyLuXs761NSbQRFRHfapGO+7wdePz4Uj4CmWa5ynMs0UMh0egqh99xLGvtEkMz2
SGeZE0mS/lPdf/icBr9ZsSodDD1LAxRwWiHXBbebD9OTqoXxGsf3Vs0cgD4lw7oapDmtEkNDW4oM
3oW0GQ5lHOj9NHwkGqHlem6Ku2FmUVnVZVj3dGlNbrIKyyjmUNl1o7HvLXPE/ZWN0yUhPmZqtFoo
7gHstIQNEGdsazJjtrGyya8LTvNFkDF0Fxc2NqFNpDvJXZ012m01zdFmdolaUSo3e9RZtzTMGLjp
Kj81Ge02+DlWpH20yywPFfv9lFDp5saOf18xqac3JsRavWKjzJsgahXNS5Xe5MxWZyfG94LXTgaa
NfHSulb1oHdFsYXWmzmbPqvFYSRoqTDnLAPbCDPJEwYJOOAFpp73jP4qdDY35FRUalS6YR8SsMaj
wageRW/m9wOtlG9GEVV7Bs9jfUGHQvlccjOu8OG06WtqVZHYco21bwhA0iFlaqRLyPAJ/eBHiuOh
X/pTy6tMPD5QQ2ixOFg6Bj6rqpozgGakzK7gbbhqF5XTYbqE4Llon8Z3GZSCPSTRqbXEvVu2QMy1
/B1DGtJp9l1Gbb9LqqrQ0mhvL3Kr0w72NSoOR8gYgcm7TOgsv8RlxRsOr3920aV2eyL6Vi+9SBZD
V8vmmqfGGjMmSjzlqxFKsFalb44rl+pKeh8P3JLts5OWuKQwqw9NdVEYxnw9xtlDPGPp7bh8bagt
25XSyvF9aV1g6JGxGihbkXwAbhKNNovJ6eo11VkEXF2OHy3VP+Sl3C7b9BOjKiyqaQDrEDI6CdZt
tvTBElkrz7gNi1MxtVXQ6ZwaGdtPbcjDTFZ+rEo92WiEV4k9MceaxtQhmgHEtqzyPeE8fZ1yvoxk
NpxKpxWPoiwMRve40IKilU9lqPp1lxjOrWKWsMFiNW3tcrxxY43SD8PunX1ljf5F6IaIbUNtRCQ0
NNrL8eskB13PsJe0iTdvRJuX17FX+Zezagfac0I/ZO7nle+edHeNJ2gromzpFCnVrTpV+i8Vsc1L
NzbMZ6NxojePDXRNuzCXs7ziS6xeNPS4hjH9Z6rNtBP0VNddj2YNvVnROnhPiZLYG03oQUjxJ/1+
8e0e8pA4Jh0o9d51YvVQu032JexJ/a0NMWkfqndL+cXMuAZxAEiUsS1D9O8dmbnBYyU1xqBLSMFd
JEzk30gxoT7rMSdLBY1YR7vXBaeBmhLgLTT1aJWlnn9mZgs6WPcacqP2gOWFQISJvzrRq5BrJieF
IFv2zNqjZ56RImFFil7NIQs4I8lL+sxZdjp+tJfOwYIajH1Cu+84arwplDBmm/ocrgnbKjWpbTYq
Zg3r2u1NoN8war907qC/w+UywsAygFgHnvT8C1/5o78vmoEJgon3gT3YzJ13j7Q2/UEqPshBDtdT
Os7uWoiYg2lPePxbW1gwyMlSJ2dkgWrf9aZ5a3UCt1DkCZbE0HOGAL9GNK3rWlLgmBQu6KokCbmc
p3SKGXjYDHHsiWPt805xeuq8GD9EpY3dtw5CT7f7jz76r+ijyyjRMJHu/loh3fUp5eZ/cDH8/l2/
DyDJW5i+5dimaZAb4t/7VSF1vF9o2xemQB78PoH8h0JqWL8wlrSpNHeZ1eFl4Jv+vzhF/KIvkCRq
fAxQHrz1/x2F9EedEt3W9XyxgD91JqHuj+BPI8GkzGq/6WxmQKsZm+ZTTGLtJ51OP845BRCipUDK
8V1noV388DCSrHA6RKWzmOTVFyU0b+sJM2oREzJ0oaJWv75l/3L8qC/Txc/S7/KIju2CuRBQxHTv
hxSKX8wZkcjQ2bj6iPWoLqibXfdazNbPJK8MCqdI7rzeTfddSLETt1Vt1fBdX3Bk6jvR+OmldGLz
Um+UscEekF76Uz5cFdE8H/Uxq39CavoRv8A01mMCTOGMDcDC/VPpFZ48JMQRT24WVsXbQAs6wFed
/2LV9oOU3Y2WdJdNN/Gqt5aOh7d+9IbHKUrrnQ219SMiXfdA7KS7jMa5+vj0pj79+rp9nlMbf36f
8OMtNT8YaEzekz/o2a7fiDql4GbT67V1lcw6czC6O83AlUN8YJFj1FPqdXXIO5POeU1Ee+oAxw0/
s7ePR8t9Mrg63ExjzJ5WQ8jTzmOE2RcxZGmqdxqVvQBL8XYKO/gpr4zqa4+0vCumpr79++fyp36x
5aUmI4oDyDSBdixz/8+DaXig3DB6097UfR4fJ7tlX+LGGQVk+uPLoU16pGhT2ButksNbSS4npFq3
9LNVWWBHGSl3PPfj2L04mEu0FQi+Y5Fp9vNInlpK+8ptabsv3URxFNGiG+5n6gJ3IgV9UfpS25jr
k9B+9m3o651G8QBzCQKyal9PTnGRtblzjZekOVpaSJOWEQ82BXuJTn90wQmdwKnLacazSEkP5lVb
i/jNcxB/Vnpv1gfbaSjZSAuOwzGr0aHFnzmtUkPzu6Cax/T571/LPw35eS3pEbAtkyufbjrODx+z
2iXEaUNW3OihWdxUIivZRAdxxH21A+nwoaXDeNODEuQ+wXmy2HP4GD7gHLRfCbF0V01EemJlkMG4
GHDeBTR4D0w8SlenSdOsT1Vcyb0iVDQekCunN78f9Lu+DquDn4/as25m0bGm05+maM7kK8Yb49HL
+nTb9Y74yRuHlfVPawqfzGVL8BZLw/f//6ljqvYERZ7Lh0BmjbqOCgOUAi+tdVEz+DpBsfS3DYC0
Vajn87ltvOhg1jYKDxiweq/PlvfAHGp6p1jg32RTL6uHt/xnqdTCIuksvo9PP1kecTvP7cGm0sOw
1zgKPmI1XaCMjYE7qp+YSP7Jy4BhhcQgHhiPvAMjxM8PVrE/DN7U2Ztpku6zoGdh+RSn/x6589en
9OlRfviU5l6aOJKiU6rWk+RdVLI6Tn2pYbvtymn792/jH+eEy8tHv4q/7Kg4PRf33+dnxFsyrWtC
4ZvSNo2DqRXz2+w0ztFqTXFrjJJll55AmnRMIcoTKkEb/P0P8E9eUh+EI+Ad1n/Qsz++pNpAuVFs
25u8c9WjPpBTGMPZ/ckubCz/zOdN0SYrQ8TT9ljCDeF9h5x8epsYLLnelKcOA5v2tqaYnsn8tEsT
dR4h0vjJzViaazyIb4snro9z7WbWmYGwn3hBag5T4Pc9hUixRaWVrIfdMh1a2eOtNOqGYWUsNjUG
l5Xo44vaIqq8oje3pT61eaed4ie0nh+tTAtweelbccnBLueqpRDu03OZrZnKLoe7fsO2s6a5hpHR
pKJgdirtJ7+dP71seD+XjQ/BlkEys+w/PlQ8h7AbewwtUF+iy3CivISgpDpEbZnjzA77PS+1/5MH
XcBLP/y6HIEKzPx6WVlhHv346xoYcBqFPoQblQ/3+H2qjYm2D3BmHJ7NpmLUoY/yVouSizYaXly/
TLfuMBmvaWToq07EB84+XH89F4nDOcm6FgGL22I9rUmHkN9CxHoJDflSKX2X4LFZUZlDvgANbdXk
3FLcYbygFpvqWW7qJ98ZcHAVhNUSHCRoXDnqiAAB0+qhfeVVKKhRK461oeVbFy/byg8NeAd1ce4b
CvRKBk58gG4n5jYs+heZ5d1FWCVvZufVquc3MlryppwLm0oXO3qWldbfaA2YC7gMdHbPKQpmQ288
iVRMY4lTCv6epy8TMuJyoytj0pdSvRm53zJfJFZJf6RpvYyJ4W3JJtzXtTq13q7neSZppH8LaUrf
2GGBy0mLii+ubSf4uXO73dpNlm3KxK/J6jN+MSABXjMVyU766IT0k6RNt9FxVK30tjfepUkTd0F2
fpvoJJgpWEau9HUVbuaBKS7JTDP7Ql3MsEkwtzEn4mKXO3ck99EbGrOIwMf0QAznJp4OrRlbZ+Zn
zdpN6LqgGNmvxn0Vl/POyM09gJqeZryJG283Gf7HNKDEDv09TrR33AH2Y2LQK4jsV2x8Tz0VcXMp
i1FuJSa1qxCj1WOTpuZZZa0NM6auCv6tfKkcJUVN7u9c+IiHEUUd1Gpa+47YLDGaSMtXmTeSbdLw
KLcoXjudPOCpU17xRoONvOmRfa1VGEcfnur8HaVgco+9tj5ju9Kfy6bOn4bE3DFnqbAoY9A7VRUc
c6oTeqzBZEzsdWE0UyBTNT3k0dydEeX6BxKhTN+0drrX4rDe1ZWWXWt1E+3nEY90xkHrGlJDvE6F
AawHyYFHdurrkEzeJhtGscHupL9qod5eVOQ0rskYNaj8DT34adGdkYK+tsqdvqbLMxyEre0oVjiJ
yAJ8fY+lVF971Po0ZHZDzZW7VKTDRaVn1bcw1OP7SvCWbKiS5wDuMdJtcCtqEEGCrmu6YPaJdULD
sc8EWuLrrKnmQNSTvq4IJ30g14zw2q3psqjb4qa0vfe4sV9KgZVqJfWqDlct8+YnV7oVpUEDiu/k
55zpaHvqqcG+QNgji95GT20tn2qfgpxVZ+stdbl69whY0NkXflPsfHOqNngIMIWAzDm2Bc3hLaHH
PWGvfNsCVWM0yg+Fa7R8tNpSuyJfagUUKPHFWXnLCjvuG0SOC70zyUs5ZbTDtXoMpXo37eiQVxhU
JIlL8vgMq9ZpEvMFWhTfKRrXN2pUGjqbB/VG1hgJyXPcAaX9CmSxus3bwSGPz6rAZ3AOLDNRkPTs
01wL89zHBb8T6lsYvssBWoUuBz5UXbyN/WHAKmnShVHVR5dKWKxrDk10E3K0jQHkoTO/e/vq+SBE
wxOsGrmebFZH25ITG0QDukqP01fZl/2RkOZwjTSan+2pGiio04qNVreEcmBSMdN4aQCNbiO0ycDS
6KTtBNV2ykdEwp97vYBcVpM2Gt/MIe1XkILSoPEXlT2LmpOhFXj3Q652ztYsrEczbGzWQBwjGyp1
A93Nbhhd9bdROB30QjHGkPS+pfeY7kuecZ2dTTHqaxL7xpuYx/y2ViknfW+gdyWVwFFX7VymAd6/
G0aAVlDW8bxvRvNOD8e1XVrGqu9DDD1uD7Wo7jd+a3wtVXOIdTugweZrmeDNSEpl7YYatFmriTty
toGMR3VFtUF4HHoaRFe2qOVzNxd6UDdDGX6JuJ6hwYWFS6nfBD+lnlvq6rtobRTmZpRZdN3P0mMo
TbdyPJiUNrsVyAqtaXG7JH6JKi9Lawu4lgDfEF5y7Kh2VZpmh8rU1AlcWLMFUVDSlAU42aYW4NZy
mnOc4ZcgWqS9JlZbvc6tyHZ66NJjSrkoRSpWckzC1nzmp8bFCxeLFtck3/mjN+9ip45ffcwFl0il
/Yqprbwl5AuFraj9PRFiRqtdynWQ5DGQ3Kq4qE2S9sZkE8xqM3GV0xGz7RoW7zRpz63+kcXoCCsH
X+y917kl5uO4PhlDPt06jIwP1PVNB3cGJyQsc9pYeRc+lbM/Pfc5HlnfyPXbMWoaPLkWe2FspDvC
hckXpEvm+BBRtqrx3Oc6EkilsV9dpmbEdhtTGehkcTBmZnRC2emoxuyr4xBN9qFT0j6GZm/Dr1Di
3iD6e86TzrwAEOIdSZEQefDT6EoVHn+Svrpu3PStLpr0nlydWC+yLF6YZtP08qtX2PG2zDkvrtx2
WV38ONYzqB+c+5kmTxfSYuyNPbnub2xBuaZ0ypshZ4YZ4ZjtQCo58K7IlV2ZjVPddnNiv9lJUzy7
Br4KQmmPU2jZAWYjtr+mUzt03dZfgcFKd5SDE2m1nOKyy0h8+qbVbplNL9iKlJJU6jrvNOZ5+Mjm
3FdbFwTFRWO69VZM1ODlelMFs1Xwxg+7lhntCP7lIo0U9XOeePKszj15fD+GNU07l36aX81J80bp
KJPTrAX3Qt1meVe2/TVDyL0rrY+SwCdIv+hkZ74TjJPKArwU6YVi1ncfuQSyG4blK+SoKxnVGxWF
WBPacNuGxVAjEEzf6Qn+DTa1/qbrZPTAFdNhJpTTLk7vpxOvXOZs14SXwke3dfXboujEldEN9aVJ
q+TVOI7yTdKdWaxUwyxuKPlhCBAzpB+F/82j3+MyS3C3GDHfp4eeFrROiZ5OzYXYhnZK/TbrwvRq
+NI9AmSdMLSZFXgj3y1v69ItYTik6p0mcqenDECrDxFJ4p2sahO/hJ7oDzTyNus0znyAWDb7tUL+
wbjuhGJn4Zpiq+ybkCGh3vPLz0leS5KMu6n5P+rOZMeRpM2ur9IrrWQFn8wHSCvODAYZ87hxRGZG
uJuP5oP59PQ6rP+XutVALxqQFr0poKqQkQySbvYN957ryoI6s8HX3KQIm9klF6+1jKZ3QKJFghYY
7cBKp+iItxlyHfBzdRZd8jQfdk4uxo1LM4QPPBbyI2m4ggIdFx+It4J9JAWL2HzM4KaMZYSyqtG8
eHxcJfVM5m4HLZprKqJY7qacAeWmR3lyx5akO2dD9gjj7pcXZG+m9EjzS2fnpsUGfzBmeTcL7K0O
VNyalUp7MO5Sb53yiqm9XjcWnHyqWzyo1xHRtCG4vtkg8DK3Dkv4XRqbdBe4WcwSMCBKtS3j6Tik
4y6GuZWVUDu4XSEJwNHCHwr/4iQmpV+raTmZ+M/iBY/h6Dy34fBlN+mRcI9PWCHvKbnIZF2J8qEZ
rPDQWVXAlqkMboshzDFA1qrc1JZNWFuNG+xSWqQeBjJaMI0Kw+KnIK0kC2V1jmTbP4kuR1SGcArA
iHbMJa/wbq9A00hW9BVxI7wEc9/EMnkooukpnkqXPVVVfUwL/P1VO1rugdHS+D1kcf/E5rXZz1MN
Jk3r4FCJObnu2fP5j0F7yPDVxifm+WzgKlfveZJDFEttDSguGw8Dev+Pqu7tVWubcEs4CjuYJLpx
q1w/+DkDF+hBqtkMndLHQFbjKyg2Lp0wHNwGQwXLRB87/J/JwoEI3cVXP/yZalu0SKU2MHl8Lla/
xSC7oOO8YQ2Vban/u7sAwyeCKEat29aJkJh7KZx/5dfBDgBhsM8ii7w25dUu0lNHoAuKwicxocsE
StSGLCbn+oOG3Toxoqj3behEPNwm2mPsQAYVLw/ksayHqKz+9Awdd5PbW188w2hL3TE+oPtZ7sVg
me0URAVlsGmh4AJEO1upGyPtnQixKNImvkNMWW1liqystpG2mjhUG4U96UT02UsxAAJCx/BrMYna
W2mTPnkEGT0t0iWuRPczayaO066M/AeSYKzPVBbRo8kd5wzuB30/5Lnf16Pwky10+mTGsmHLb+fg
/jLpoLsT0Uuw9P1zkMPa25he/eZgKS7pME4vowUbYqOCvMZO3VWfcJkafoc0P6RJuNwWvUou9pI0
D0M71TdQWtyjTkyPxrnEJCyc5E1pE8O8RISsIZeeRj+EfknB9lZGyl1WJOEVe2oeDQh7wBqI+i46
NEPAjpMpg7pjMji85h6TwYlc1Js6GroIrvTYPZDDFzBOWdr5UFGvnfyi979Hu3EInMkqBYlD64cm
xCyfrsToOEcZ0B+nBd3kIW8Zyq6uqR87cKPVIa3GDIdy2X40mWfZW9dicbCqm4UlM8V59oJ6Lto4
4WxvPcIjCY4sSxqbMCmt2yYd0ovwrWpry1ofhrglE9C1NW1g2t5zTWagngig4ilpEsjg4fwqEOq8
4IsvEHGFctPohU1vU/WXPJgegjgM+PIPuTlofgWxYulZ/fCvwA9G9IXtNp9DDFKoAtl1TEkoH0UK
GzRoM6qQ2Mm9dQO+FR2DzcDUgs0KBFI1vwsNoWVYBufORhFFe0/Bc4lB/37JNM4+QF1U7Ta2MT6u
64rcike8Xf2+aFyKXbHMpjnVHmqaNpkf+UUZoeuWYJcRp+eeS33eT4FfHnJXWO5rGcfdz+BkBa01
k8PqxiHww1vTGMgR97fysfPHdjBvijlvxw2VtBB3WP378ETWYnGl0sp3U07lAfin+1gsbnRQQjXz
qhzqHlGv32SEri5Sh1v6THLJsNlyFCyLAWmXqyjdlRXy474eKG4RjegtIZezc8t4L0YQpySLKgge
y0qODXxIuOXn3I26F4XWdj0KmNJjgym0E+H0s+hoKRkDe+PNQl7bL2nrK8e54IqcuWFZgo+De1sG
5fLmVF73k2IFPFuLFH/41ZsPE48dy+oYFSlXIccAn41XbWeDV+0iw2S+dDWCVtRcC1lHcrBumYYl
nOcD0trN4BbqqrLUd2qIrEttyQwVa0e7GIxN+CsjB4fpOgf3W2MjiNqG7njKelQE63EUFZCI0dcf
3TVjqoCC/M5KiedqKBSNnqqfKnxMt3Erk3wnQvdX4TCAGrt07fUeyxPmmftsWG7yfByuQgQy4YhG
TR7VHBTPkyFg17V0ctJpaAPMyQWDj9a0+ARgTe5movCOc9k4Wy1USyalU7dvmIqHQ8b19UpCH/Tv
MEx9ZBej3d20S5Z/1ZRL23Gs+wOPagJ72Nj3GmAB+vK8r7CiQVUTqHJ7RPLTNKOQk2jV1t40LOfM
tmkM6IZ/ObIJj0xXIeYM03dnD99tJ14sWoBVkYFpcm0ETGHtonMdOULBUZnXVifJTRjp6DYDW/s9
oG1WUADUfGGyxc1QUlivQgS3Bs+wzRi0Vd2a9EbxTW4tIl12az+dI8fu9/WvAADvj9iep9RDfOE7
15y+ZVC09hhtLABn7uyttE2Gqhfzy6GnpgVfXmXbDuwDl/GXAqCZr8mJ7e+mOLgf0l6ee85gya9F
dnk/dUx0ctecBlSMR9Qi/Yqn48Pip/grR2C7ozHJ934/T+ihknDatDNEdsMcLtlH5RXmH453FlCu
945f/QY7OFLiayYFO656y3TJfeV2WnvEdy2rLJ7lRdjTuKaWgXqMlHPT2Ms5rcrmFPkttr6+0X9m
0sW2MHxICNT0umLCyOY2IyFH2AQD8GOG50CA7uooaZMVLF9nRArKldyT7IThbBH72uqQw7YEB6wS
4+gLpsJqZ3ltcISUg7WFk85+0mGLzKISKHDGLJzQ6WbTcbG7xzJu03vbYS4YiY4wUt+45zhGnpPx
PZz9mbzRMKznA584IV+L47F0DUe+sWl0qofofRRu8IocyScntdVA/Rab0Ww5Ea5mkhuT+e45HIyP
uF8174PtZ6eSeIA1xYHeOkiO1mpokH5E0QgoLySjoLfEvI3clG1dRX/1EMx0xd4wDkAJI/U7aRcu
4CLGRiJZo+UqqV5KX+bPSWKWRyGS4JV9fU1LpOIyRjbauNsQS8S68DPbxe7YX93pBI+5unCe+rmK
6GcV0kiv10d7IY5bu264bsc2W1+B49Xaq/iqRN5Uqv1ILYm0FaE+PiWLoC5ydtNNlJIm6pPV9skx
Ch7fFxIzSlSPlPbIq/B74CVa1nPX6HLXqcA89jZ2gYLyHkUf45GRtouww1UkR/Ggijm7NHUd34QN
eZFpjap9HKV/O3lVcxhzu9qFzTX3cejogTosS22c6Xs11fdd6bovBJ+uqtb5VLX/FWHZX5EmOakV
FV8DoRbALLpef00Q09k3sTwkSWo96loCnK7c8Kacx+Ksuvy5SiPSxpHsAAV27Keg9bxnk5OYCp5+
2cJXe4oJwOSQ9sdHINrWwRQyv0zcpIjeqiuuwDzGYkkQCZflvuuxYjolU2YGuu4Z0T4kal/3O9MB
wmQZ8kG0rnUC6yP2U1weh6IN9gY07SZL+5+ebuXPjCzb1WJamxnXxSQxDg9svnKly6Pl1MW2AWq2
D1IEXUUMCplvuIsI0l3SZ1IjdpButi7ZIUebXdfWmrvfXlcupwSN8F1oejIQ2hwrJdmj/aFi/gSk
1zK7OrcEgrDeAbQk7xrZ0Ir1OVL4VnZmlwHURWjEahmnQlOcQoSNixbbKKsugxLmo4zkHxOKZG/E
ZB/niuCNHljOg7Hadd35t85CaLOmv6v7xDu1TXrH7Ldmd1Du6zR7qIW0fqV6GTmaaIedsZwY5w/z
iQHYSx4BpNVWsGbxQEIneSvJYPQR/d4pqQBO9O1U/CEuTSGvbz+XJbmF5EFsXKJqsBa2g2iZ3b7D
dSDkTktaoEWqY+DMHQy7qClB8VVssig9gpPE7Aw5hwbZL2bYl66stiEUMYaUtBPYGqfPKoQwhzfB
27i1T9NObHDCmbuxSJaFxafkr7qsvCe/SSpDwJ6D+GwURIZ4c9ZDtpuJEaGrSG+kULm/B1IuP9rB
FslXzH/g8Ww1CjA3QnDnIZrFX8O0LZ+Hbc5zq9f00tslvGIQWVAwymjV/BALL35qNII1ZaIaImTo
HCNJlG5IvkEjHbDhRHmO8wGrlfpCa8itGGR8pVokdNkzhMiMlSOI1ugrUUCmVrbEv2s1uKpOPgnj
0TrJfXJtoijLH6IkkO6RdTYW6dmwH2FBm90WEsH4kk/TemzwWyDFVLBSuQ99Qpav52lEEkDeqsds
HPIn0yNsXXNuVHs3W5hpjjFxeStf+cGHrgrzNdcOoV9Bnq9aLzI4NyLqZoiiFfK8qdgtC5SEsJnt
/pBJrnvC5ZlGqGSgW4RXLh5C0b4zKG63mTOC/pz64CbwJTN86NHAmaGDLsXFt2qEsrq5A/927KB7
gvRpeaHjneR+hxdLUnxy6rJePHk2zhxke1XyIClIznzj0o+4yYj+WxpsMYl1G8zENcjJbJIZf08x
ACSU8QydOYv2Qxl9DsnwKJvpHTv3hEM6pszIFoCFE6i8BIjR3qva+hIheV/7LV/0UjFsTKAoILKx
zSN3d8UNmTMlywpdbmkD6FR74aGSLJah/F4AYa1bz+3WlD3HikCLFRG29EzeANsSHUsMpbEbn6K6
6l8Sg0dzUi5D6kI2lwwBg1Xk584V8daeAnsDrpAhRVfH8Tv9QmltUaU1myB3l+NQu/2nsjNMXa0/
T6el7yycJUQbUfgq1sIAuNaiNAlHXrom5RK5ehIdZss2G4tWx+H8KeuLVVTyqYEcTqHF/FRZJCCQ
MvHRQXLdz1dcNrPV6axq2W7Q5y/vc0DXVq5ZZTHZwOel7vyWaOjRdh8wpsXJruvd+VNbKj8YquOz
F/X++9wsQM9BVlFa54tc19kcWeepEKhfg4C3AT2YyPZll8R3LqOh3/SmdCFLFl8wtFQMKnj/eCdF
GtjbWNrk7cYtKJu2Je7XWYPwtU5ehB457Yb8pewbiFJ63MlyfO07rJZdnbywQN5rOwwOBbukrVna
bm3NEO03spXMuDNx5yasFDlX1AvMP3iEoaYzGfiirQrfan+qRV10E1w5mvOeRFPJTu2mhxqJuncA
DxwSTeY5OtlFM8BEjljj4+OS6pdjHKkRMerxUNJvvkMzZpbqe81RZk7zByy9he7J4QsxqhYnT9kA
vCskAnJshn1+yGHvMExbgtsgDcsXZ/IhnBPhNYBx9gjXIrMSqEHlJw9pk1/6AB5GN2gF3qthxeCU
xWFqo6LctJa5hraU4/K4TKo6IDQbMammoXMglgTkVlUb1gfIrN8zTsHfi93a6woxzZOv8ctRB2p1
kovHkSWD4b4nz3g1ODGNW+1cEYuOpkVqau/YOoNXrUEs55eRuuVmmGME96bTHtuzdJoxGhQ1D3dv
OZjtet7itXDMa94tOGbwwmyhmYL9C+2MMs45+oHm2htTuZckgHfA83sH+wN+jZQAZ6TETbM8kAnS
ZUp8Y38T6zYgUym/Vrjj4qhH9Hn1xY0QgddAPu6zZfEPPDrufcT459VLHSicmKU24bBgS5cYJpyl
I30xr4lCyGAMsbvLb9E1eZRhA7Vy3OAvbvh8Bmq3neFU3vtQKWAIttdNWBPbbwXjhRuCec1G5xHe
JuX6j4aYACItavkbrHgQr5jicVnAx3XhBcM5TkeQzEVqxg0zI3eDP8isdC7691al8snm+/iQapuv
UuL2zBmW+lEizUKb7vhrbhoShThUGUgN3tFqSDvFtT6rTZhjOlWlzvem8/u3JuZsqy2XBf5YoWRb
YXbkN756JYZ1UdlskhKYd0SypL89dLMfkuChu9kh/4D1oVg7CBPBcLtyDel8WDtW4vNOFfUaW+98
SkXIFZPwdDAQrpvwS4wkWIfzdzIE7llG7j1fKKbzTI/WZdFn96mwS7PBanjtFLy0nC7RwqqaSIOx
M/uawzLFS98NB77WDeWiy4h0JAr5aGcqeQkazPfXi2ewNnVUYNcXvLNIBJYI1KhNJHhQtr8dTLAu
M/Y4cPu7BhvMsbKmYJ3nAl9NP2bIZVKyTh8ShkNPfLvUW15p+310UJHjj0i2CU66XVzHyx1ZpcW6
IeSMhek8sGYubOsdlWX/AiyTQVRYNoy/Fzs8pq3TrJGJJd9RQmy9jq18S9zo/NREjb6t8IOSg+wW
Wz9ou5tqsrBqLNbgsG6x/+6KDS4AsngFZueNkxTFjZyTaz511HfXO8OFBhzOuw6f3YXBSn9c0lx8
5Univ1p52R64DqI7JVGa8FFs7N7fFs5k/gjIOUc1OrG9CpzRL9aprcCGj9M938WC4tlrP0jQyH67
EVlLLWbjpyBwBhJP6Gw0weH6qlXANI5DfgKvusqZhzxjUY3MmjVGOGE+77sneyo7gn/rRl6ssBpu
+tkGBirFaLaSrurQqJRd+ZJb9/iLQnpGv7QPkZ0WW+33qFFszfwuyoLneHCdS6prSg47YDxTOPAN
gN/vdAKnvA6X4iVtS8QiArHU0tVnUYuXoBLfLiLO51KL5hFXfbwT9aSu9SsgFE+pV0u0w91skuDZ
nfLhkfwLMsmzh5Gh6s7xMvOe1353L213ehcx2eoZkpOTW6twDU3IvHOgvPt54Z5nca0ExjK/uLnn
nKqis/ZECpf3CRk961gO+Z+BXJxdMzrWui0H4s9ZCtzESKkOdIEqWTfa6XGkBuTFgxjl02rD5aNM
mnZeYSNwfpeuoPLqtCVWBRXxKVMy2VQ4iGEcVeWm86FqJto4oCOvIoiK8ESQbPpYap8Jj9/v2yuA
WuN7JRfStt9lVNScsrwq2E6qtB8Yq6rTsADjZDqb8VODaQcNNz8mpnDvddB02xJI10akVXgiORf5
a/UD/GbnT9wWBXExewrmCFeO6zV42VPAvWSBHBqf+bAfJh8k1/5Bj/QdMlcFQRXsVGzvpgAxWkM0
2V439Xfu5zV5ANcApJaweuyhOp+9DXG9kJGT2zGoXyfDgYONYzMVrICEPVtsiNMtD+va2N5mUIGN
YV0/zZ19QBu0DiBxHOasKtaE6aA1YP8D3XViZRUaBjtlh7fMEYfFam4K1yMcar71Gubcs+2z++FH
HrpwynZen6A81ouibTQm+wSF0O5EkGTnMFD5E/GO/rOs6A3rBViSX9b2/r8vtUWFyJJ+S+pQ8oVv
zzvT7Fq7JUxyzFOqe/lbufj/Oif3v1JQhyuvboH/2PNx+Grnr+r/ZuL848/80/FB6m0UWFYQSCBy
3r+Jyg28vyC6gNFARIiSEMv5/2HiuNZf1BO+jx8DaTp6akSG/9vxEfyFf8Tii+7YeBn4P/8JJA5H
2r9TFVI0YYgAj+B6Vgjd7t9J+XPbSZ08J5o8uyJQECCOwY74P66Eheor4Qz8gDxQHCsm7fkqahAD
yollv4Xo+dAOTnTMkMc8RR4/YzOQq/pamxCP2VgFl2WxvBcl4+7MoeMy4HWzX7CN3QtKpelY8c+D
XyJ6BEmGiPBaYnp/8mlxzKprWAuBpnOeaUxREShRVj+0ymQ4hn7xjFxipCCznJtrTt9917gAI8lD
3fQpovlEh8mKQjF7LUPJsFiE8SthToAUsnKnSG1lsEi9wDySDJwBpWiW9UAnAlSMMg+dtZuR/VcX
IWayBBD9ikTr5ML+qdqrDpGeN2EldhuTb91wop7pmWIPU9ZfDEN1jHrhJkzR9bC4sG49z9NnViPi
ZiosjzYgHS4eNeluoJd9GiATnxmALNss8KtL43jdMSk6e8vxOzwWFUFN6OfoMws0KrmRlxi9/MVv
pmHfTCb6sGnvcONyqyWB422F0+R3ReG2B3l18vetvjqu++WLGS5TP5XpXV3Uhjr7eqQD/SUUpCeI
FDfSS5zrn6rqNXLLvm3Ueirz8cPqp+S1v+JIZ+Bgz1Fs4m+E65wxXnhFW6q/MZczC3B19C2DMEqx
/7nOfqBlen+TM8MlmD4zYj28XR576r4K0REp9nanSKTTttVoxwlZW9hh1iaKNjM6GeYhwhXhWkAy
qlfaLNUtg9Tyx77yPuPBdlhU1TaBTUzQCGdnDxhPsnliPVRAq0C6wqTxB2dm9bCkPWzhyXfPuNiT
TSmq/g3HZrLFsWfegiFTr2TTJZsO57DjZ/qUDaPzw/5drsitwTabmcbU4Fvm6cFxsj9pGn5KGcRn
3S64laYgJsPdlRszVtecyaxGIxj3LsFWATKU84AO/jGtUQOqpZtvpmYJ7tAX7REuvkxpZdNKBMlw
OzQOEecdOQcze6NDosL0tp11TlNWbKE3xAeoa8zAr4iHBzy29d3YjzNXqj/dgFCUH6nb+gSSLIN4
R32iXhNd5McqH8dP1rwW8I4ByUSK3KDuwvA0uk23URGbNF8+qMluHt1hKteRKYavzG2aVzm56b6t
jfuhB50cFzPg757dmJVOzQz07JVELKMAb/Ql6eBsrjzXw9yQUtEsQavv5KS6exVq/Raz3eqg9lsG
46hDS2FR/O8ycElIkuaMvFDPfkTEYANj4nS4I1KchCpSHHi9VgnxdXDs8RVvVnCDiGtmGCjqMyNO
0pr7zLlTS9iddQXjoAeNftMNARqXkEhLyHVa+1BEEjVs44K0vzhv7e/Qn/tvSJTNmRJuajcstxd7
LZ2h2A5VhRi06joShEffGl8A8lbN3mYFU6zJ3cuDDZ5XTLxzRlcRu5k8Ne41CM1U8F+dKjDbuuBi
NXHDOVgHvSU32sOGfSXb6W0PEkTtFgiJlz602ZKgtHE/Ag/AA4AjfyaGTyJQWOFeF5CYipE+qFUw
I1h1jeltz4z73fXSpCTRLjEPkxiqPwxxr1yiKnE+PQZNclXpLv2YUHF46FBzxDABXRXy4AJ5zAe7
hB6PNmKLF9si+y9v7PG9we1a3SgCW9lhihp8DbLXat+XIfQvEjnFr6RGV4mWVAfvBlkYlmUs4vfW
NbzPrefroT3GMwcjObiK5J9q2hlnmM0+dKxrzp0TiQ8/nUAY0cFCFZ3tbprOPjpo66Bo09llMGa+
jAW63S0mKtxiqNXnZd2JMWv3M6G5RKs7sn6iEaduHxkfIX4FQ/PLgs8OwZDRRnpiE+v0Tzq1xClo
l3JnSt2328Ck5EdnTTk/WUlOJJzn5OZDtYAZmKbRcq5GM3pqm4P4gNspfLadYNTJUCrsDEGUiyrM
Ac90A17BP9p2TyvQQWb6aYVfvTGu7ij7u7lYo7Qm5TSfmuJR5UH8ZsaoOxeR94PcpEXjET1602Sx
ASBZgUi/ovZ3xiqjGyPN9DmjkWbEYwb/0zMWOskEfNjR8hPacoXFYJ/YQ/AYs0cJ75M8ZnEK781m
eIoQbxdliCa3bcDuPS+iHphVMPsjeYRl9sIWYDp18Zy8Wp5iu2sKr0PKa2FBGv12/GYTg6M5Ii+K
HTdmDeCsEtzOQMRTj74Wi3Rp5FGIgue+5UF419BOnufez09kbaDlhyDCF7DG/zHvyX0e9jGC9xdD
RuA5BxeRADyyMrWt/Cp7Z0zDaw6KsLzxPVbam2Wh6Vh1JPTe4PRq3kI/K72jCjIwMjHZG/iWIhAt
69bq0LRXfHBEgLArFVbHC5RDUvxpxIBJdWqy5VIJoGOrHqvVG4W2OXGG2l+W3c9vIyFKxwI6G5Pg
awJULWB+gcwscGjz5TYfcDCXh24gt3CFnI1xpZTiA/rEdHLm0Hopq55Lb5jkPlZV9JosE9thHRUP
njsl3Wac5LBJe7c8uwVGoGuo0vjNodvfZTGkrRVZof3rMHgzEnDl1p8ir/UxgnaY8Yxq90mC2RpW
nIriF7pHUg9CBnxXJN6Vo+TEIaVCZPriS7EM0XsxDCg6sn7GfZipum32GV3ce1+2QHUqq/oOUvr+
N0wiDIjaeQweoeylZJuMJIu2Q7YYtqd1fk+yBgOuPvavbAIUz6e4L91riln6MPYp64EuHGOijNTG
zpbiF58VERnLFOrXseu5BQam+R58lse8Ta+bKLcuWxBi1145x/32QPAZEBqnEdarztg8rxfjBbfg
DIEusaIOsIOqNjK3AeHw8zaHPtJvIA/0LJlhh3Argr9ZO3kav8c+IMSS1Q82yYJ3FS2VfjXd5D/0
o4rQKSg+96ytunubnOnzAp0PoFjodY8EYunHMWQcwHTPcnZ+a4c88dDPUdDO/i16LvcKB9KcEbGc
g4PIjL2zQROxiB5ytc0Wq6eitdMrN73N7nxiKW1G85Xztdj0gQKhxBXh0VkXv514R6Iib24ta+Id
0p5WB5td+leuCvc3nHteVhJl/WvEZpz3N53TTeAFyW9iHEFZFSZ6VSwt9inYMw6/3rnki5udi1ni
o8Fbs+yzMZMHblqmZ6Vvk7VeZtYcoJPuotsYUfNp8nrmaaSh92iwVNp9snpH+V5UnftT6Kj8jk3m
3shYJL9Yl5Bpl3TMpgiMhiPhWseZUfy8+v/SDp7Vbw7L+qf/n9dG83dN56pAG/7d1/zrv/1Xahrx
6uNA+4+bxpsvJF//8t++Sv0//uX0BUVHtf+WWs4+7frn/9lA+n8FIXxxKgLb87B/0aL9E6rq/kUn
KHEtW5jD/pH8+E+oqiv/suGOsEWA0gF0+8r2/mcD6Tp/OfjubcAvTE0JeLT/Mx2k97eb9F9thOJK
ZuU/et6/cylWDpZsDIAkO8acWELEo03Vhg0qNWq4aC/3623EgBptqwBlztTdy7fc9s1pnob4WCdJ
s5vTAG53NaUQpaZgw8R5OhScJlvRxxQ7WiR2DeTDHjakHVEJxNfApLqf4cEE7qrgMXqboqLbB6CM
th2JKwdOoubONk7+lrQxZyXDY6InR6bUKO2B5ETRsVpGMD8EXG/LKm1vSoWlzUFU+hVihTkFinZm
g7AAU0fHvncTZp7e52Ve7oYZYFCtR2raMXGzpxoVHsTW0A5vkXxQ3lK49t9JEBIrIsXgPPeVQOwO
HXs+Nc2gTjOqUBxxk9jFGOT2oMT+eOwA1oRXgE2iO0FGmDv5uI4d7bEI9+PfaAsGLktGeiiyUa93
1fLBJZ1tJwZlBzvOCQcL0hmFAkOIU5d0xBHD6+4gQZl/IIZKea5az6xSB9RNLcb4JEnW++XRL6z6
Tgvg16zaMrxnm6iz2u86q/K3QM76LYHwfbBQBL8HhMWxAZYIy1Xpct0X3EpYJFT727gmvnGN7Tv7
NGB7gzWA7C/yjih4HPYgz0KUwXRGyBzz50yBS81eiHSjz08400V7AoKkv4QGLr5yPFZJouz7rbIK
YgTB/bHH1alO1sZFGEZ5Lg7VQhQnd4m9WYjf2bClxcnoO8zqEmWcR9Tg5U8z8ilsnNbVr7miY1+F
zLqTl84dAXuVg0MJvvggFZjYl9xdXh4mdyW6rGNUNum9dErQ4RoqGB83ahbetram1jUYLuIkhsre
0pp5/EjnvuUlfplsoguR2Hc21dywXAxEP20rQUwxxl3K34q/5Zh6Yt6VqR3/zNrnNaHClbQeNqIx
QOWiToE6Ns5j4HfxV2QhnVlxWvOPyXa2S6mIeE6jOcI8BKXoNoYWCTwnbp9Rl6E5XCJtqx0MsmwN
K0k9Kq9IfhhfpOsJReB2dq6APlkjJmV82/bsc8alI8wxLIw5ZKGw/sRSzF9LutgvLn8tbgxhuz9w
EEMeaRYSaK7R0MDKwlSMkVORSbXSA8iZM1J4cFNF7mkUUugC6800SO8QyXKId44IQu8+VWQcE7/R
JqgZswlNR5NC/dvSTcgnF8kwexEtrpRhvEDkr9pNiN9rMtb3OIN/Er2yLQrSJWk36Cigvgsrljf2
HCQwQosoeiym6bdjsW+ar1stD2jVwbKK/hHLnb5lPgz8x2484MhJRCRJqKdXwkmSL3Ig1LH02/yo
55gRtWOwCxR+fwXHRs5TobuS33VhsbouRzhHvJlFf6IqGuuN5Bojb8uPjN6O7WIOUSqSp8gBcOYM
OvoG3G/nm6kX3PqBSn8hqxhBQGbDzmfxe1l0Mt6rChF6P8vyPouu676kFbDwPHv2PjE6uhM7exeF
eblY9W3Bh0TPWief/JDywHzbuu8ym2rWiz4pkfW2qLR/uwwFiXMGr7wawuK2n135GXoJEuUKTTjW
EjCy6x6L9FYHnD1UlvkA5g+e8npwpDzS/NU3tPi62ITB9VPrAye+zbJgOsw+WYFsOSy9RUET37IF
LYI1RrGmIMkr6PS12UbVrr3oxYcii6+oix7rpXiYq2pcJ9OkV4MHcVuKcAYfL41+9iVy7FIXqPw9
T/2undSjMVrmrTUYa+961H/kqyKeIEd1jfMiJ1ORDWkhyZKQTTNueNTbLZJ/F6g1bXrTe+LGTybv
o0i6AjBd6rXYiSiNcnKBL4Jz71xavn0XwanepDIeNlbddo+Sc/5/MXdmS3Uj655/lXoB7ZBSU+qy
1yAtYIEBYwr7RgG20TylZj39+Wm5ercBbzgnoqOjL6rCDttoyvzyG/7DdRMNISixiunR0OMz44yx
de30VnZntHg/GC7APDp72bDvwfdfLMWUHrB5SA7o6aJGZkXaee3F5GmjKAHeTe0EFWQs0ssIBACM
R3NcniIN/cc0K5LbAsm8M+qvG29hZLgjWtKno6QTXzm3ARmqDFyibc/OzaKTWoNuHxvg2npxLjuY
Ip+ssJvu06mKnyHLRbekd+GdqGlPsjtG7ykaWxQvW2VdoY2mHseicP7uk1TtSJLllo5rcQD7QjcP
X09Qqw7cegSOR/emQD74yIzH2eXmMh4HpVl0HWNXbKzUCM+jCI7Ngn4shUyS+BFuyGedNkS0Tw08
h8BP5Le22xZ7RKpiA1xYrH7qNj2jK+EOyyPgYYAMHS1KgbZfZW+pU6djDAkD0+eQ6p70/bjIYviK
G0cKnlOnfqBPHMCdQDB6bY+hcxuGGb4oVnneZGZ9taBXg8cuI8Wf5lCtymiEX+r6CmCCXDBQ6GX7
PVwkthlLKfwBIPf5Ipf+ZyEJyZXRDp9VxDG0YfqVBaYbyXMUkbNHkXhozJaeiD5FgCNov+DM4Dc2
oMEItVjwjRZ0pBZ1sAuAycbFUOjjztMA0dVmmgSzVRHpNP7NGWTw7IhS+HSdgmMGBK+vkkKy4W12
zRfEfNW24DjZRiizH3BmbW9HWy0grUP3DkbtgB/xaB6WAmdkiZrVhdScq1g38HQcNItkoMWG2k0d
9+hxrj79v03jX2T1KPb/M07aYSbw4jf7kwzXTf9Tzbc/2z7/VQHgpbP+zf/uH/71878n5mWwOt7N
0f9X+eOxeCz/eix//HVF4Hl6VH+dtTm/bX/P1V3vn5/0K1v3TNzYdYS0DLRHXSY0iHv8ytY98m7Y
ZmwjJjuuTVr473GPgfkQkg6e5zAQcHWsAv6drZP8k1s7COsYtmDq4/yPsnXjlQ0P3QMkTZgeYTC0
erx7ryyGzCHEEyiLVCAZQ2408kogiQ0AvdijD91wHk5XTtsz0RTU8jAnflWElG18pj9IR/2HG7BM
DzqR6TJ3eqmeITKjlhBTVHDKo8wFO+vagO9iJuE+XjdAH4ZI/3rdeR+vAAaD+/it0vrDLaz6HP+n
XnFPrwD7BxTTbMomJm8v76C1EqHyAr9g1VP6Y/p0R2fzKmnK4/vXea0s9c+FHC5jucDTzVeP6iB7
0AHIhtSLsDACWJ3nI7j4UDUFGOnZS7Zo3GM47ZCFgcb0tm6ol0fI4zd2uYpIQduEUmuGj21qj3s1
Cf3WzLDGWRcdbMdJoYhO5w0FQbwwEVjZZJnl7sEWg+Pshw5qZIR/VC+uGy0GVoKyx2ZunK9t2J7p
qsX/JmmI5SUJpibqOWjtJb6cwy9YzK8t++WuMqTtW9M4XcHhfjbMJdu3Q/6Ecqnc5Sok5no/h7i4
NRf37/ff3Go78voTsTpQx+NRcAthzb9Qc2lb5vFVMqkgHulLpXbxVNa4nVPqcmuhYo615M+dgwLi
4mVPhG8Dg1OKGLiQnM4VogiyxAN9oosYjsn9AEJ9+/4tvhKU49tyMR3+heHgbGnJdZH9pjfjLqWe
w5NCbc1EaRQPzq+4zO2kpTpqN4Ene4yRrtsM3gfaRGJ99JerlxYADXIKe3EKIy8vzPjIrWEepgHa
vPlednl65krA1EJgjx6ZLaMdF591kFjgr+AlwFOEWeHKkjWXT2Kf0w7kMPRAhbLtaTbgZxkiHVA1
4xzk0DeRShaYa80aafj770zQqHh97w4dCU+y8Zhs6692nt570CvdGA6+Icpdo9k2vOLVImogf4e4
vs/cLg86mpFXsMbhUxtnYwaVYuUPh4Vz9uvTWqBC7KMDZ38jWyyCYG+0OxdqMRBtk8mluXx//77f
fmvLQeXLQXNHMLpcOzO/f+uOfFMHTZcHo6ZM+p4ETql72a8XrRw0pZlWU7ZaufgohPzhhQlERBFE
tA0dGMHLK/eiCMfeU3kQDm1NRupJ1HYo+95/Pk6kN5/FpMGB8xgPR0x8eZUS+LCpNXkexLNbBq5q
snMq3185xH8M/AiQ/eEyNLEEzU4Dq0vx6uvTmIEnnQ55UIn8GdA5+BqnhYsalSYQq9W/y9NAgYYD
1X9pLNl5YefPBh7SN/WS7sETxexoHKKMtUeA9J5GDwCJgrxlkWfpiMGtriVor8o7DRkGHxGnKzHN
CoxZL3HEQrRgoFL0NXOkuwC0YI+4QqBTHKMZO4lt0mCEWSX8NXyFjSNWdlDUeloLjL0Jlg2i0GgL
ITMP2h72PH2Ik0tfTYqI4zhjmdhDM1aI9n7qZLsRq0Nk2KVPxZI8wbi/KeBtnofIJjIuTZ8pNPEw
g0q00b3yoOGWDCtZ93yI28/wziXuZRwLDVhBcG0Y0jA0pL6JwIIOdf7kDKxBK4u+NEu9+EPu4S7f
swK7jPs2b9Aq0g5jjFSlKboHA6YyBD8OmHnOUIeZbFjempK7aUIIJltpTbmXWo+GPnNyCDfbrd5d
aOzhl9w0ZKRO3mwxlPsGtwaF774Qt0NFtZUmC7nC4mgIYaXPRsxDDyii7wra9UijdwhqZD8xAwf6
auZH6CYDHDXOlrGv2z2uLMYOMdxuWyim1pQ3OytU3taLTblDsSzc9lYb+8SyMshALtMeLTeQUBgy
tiQJ+UzjrbCKo53Xn1PDu2taqFVNj1BLFso44FgxOfsGzKqRyN6Urbp1kgWJKPQpyIGC0C2fmCyp
s7avsd5z83bvTRECBjPBUjWpA9fW8ZsmfwYhjcJuM1w03UC9lz1jJOAFUzu3u8jiQdE1sDdIL4Ym
KxCAodwJ3b1CtpMGUsMZkJn444m+oZlVs86r9VTH4Bu+mMGl0I54hh/OiuXL0sx4thH72eIkZ98P
Gd3AknEDTTGoS1MYPWMcwCKgy4aU8ijBwVXHiXJ+nVsl23wpnuic5p967Cq3Dmiez4gr+EsaPzmm
Xh3iWafVRjWhdznPSHp6dLBHxVmVD0PyctU6NNgyg8PjtHbnkWXDpEug15Aj3B4nTxLJAnywzRtT
5l4AkepJ6kOKOXvyZHRsjdPCVWh2AFOeEP2CuWoUTjALeVd75FoxUOBfW6BghUHBvGnRYIDPxbEO
UGa5LCc+Vp+sCZHGz0MUiqlUzAoCwQRpXWe71H2lb4QY4uOoo6DPqCvZ1pJFW3Xg29dNx+2SaPXl
4qcaZxpWvuoCZe32bwwVPb/vdOJ1PbHV3Li+rDyvoU/Ct3MZqu3xWjozEIPZ2QUDzqTz0m06Dcdq
hJ6SZmHqr2zSTUEA06D7bjwXP8SF52DpZr8+cKHbNyJvHtBsQoJuSp8bh7uGGoKsFAusd7PnbiJD
kQORoEwjLtDST+5WO8PamVNGrcBq+5GXSDFAygZfAUi1B8bINg7SFnBrKpntkLuTdC+MbO8s9YMt
UH1ZTydP5yKQyTwfNFp4DqjledbD8FqklY/yV7ZNANbuVVvW0EMF4iXejzInmJiClVuSF27aNvnS
tuxj0PUP9kCspZHPC2ECqtz8qSMFXMPZXPIiYtRJT0Gptwkvcdc+IObFwdg7V6JyEB/K7RvqHfAB
EKWAYKZPs7Z6l6BlvwEi+U+eFq8Ji5OY2n49dhBcuDo9IQr3z+uWaLAwXo8CZho3Xc2Nnb5BLbyr
pNDGjV6G+iYbj6hHYApWrsumRBcuFHaxrww4DqllHG2F/WId5XsF0xX6AYvxFOkkze2tHcu7araJ
qM6i0Xr0xk8tipb7SWP/puzM/agt/CtpaYc8a8Pzbv06ExZTW3upjkuEZZGdsg+nepnOT5EYhVMS
MSeCwJhgwMgZj0nmIu/cvF47z6v2sVrk5MPVWLMYPkCPArqfVD0lP62hq8rTs5200SDwUF3Zsob5
8eu5gsQpVPM1v1/hO4YK92iSzIEZ4piRzbzIdYVNAGM2cU0lQaTxh4VPNVYsOuUReHLwuFDjiT5y
4NOYwLhPX5ch5wNDEQYaMVGfQq0McBYaSKopXE7xF37mSjgDLFhmhrnRvKo6NGkLX5sIoDwuEMWs
alANJGRLdnQc7lo0hJu0phN6SodpQOX7fkTMQgvz+QsKFdXBXSUpTHzqULnInk5rpeyKJxolUF2m
u1BHqwB8DNSSgVe9njahR1zMOrYAELbscnJxqHaQVdhYA812LPyyDTS3ftPXZePTdEKAw0EebsSo
AdLemp/brp82TXzI64oDb+6aK6Jkc5FYgO6sERmv1i4c3K3jaQfU2POzflzlA7xwh2CctUELeB6R
uLP1g8L56AkDsx7zAsNK/AHK/waJjzbwwGVQGyTPVVM94InQYZXTFN81mEefcaqrL/QyQyWx7j6n
yCEGlGIJ1Cag0bplQCgvkC3JXDPBpMAId7h36Icob3x7oZIbqmhNDeqhOlN2DM+gLxhxLVCQrJEe
WrY2zSEFQoGMyZObRV2ZRmz5rjXhoetFT72Wwzdzmf8PGRMjwSzAz0Z9uVgU26kuCfZrJVq5dbYD
mM//JARh2x7jg6cVzVVi57S28WXdItTb7VGtAnYHJAZ0S2SRozQoghUY35Yzb2wQ6meKxsG+GwBG
Gk1Jbx6Jgz3u72ed1zzkXkETcqWgDaYzXg7mynBEjAaWFFzkJLVCLo/AXdnxwyyj52cv2A4khtH7
qrfPMQr+FuXR+DPrVIwGvwzBZYRwQ4XzvXZXO+UZTROSZ82ICVpASOCXA4zSmi7fshrUJkXxBhta
HZEoqwIgH4oEanxiAgpARs5sRx0ZJwieunOtjdlWUwSAFpZsxAgAkjXfNIovtVFdJBXxF842IKvx
XDm53EgIL4Ry7WftsPjcUWSwvxnoADh6RD5Dsp4M+qeLdRNlKcYySj8qDTxrGREy9bRvd7AytZWn
AM58Kti1a+WzgGeCtUNYwsnu2ZgqD80i8icDSY9dVcbzF7OzmvULL9sx5wRCVip8HlOtgr4g8/uy
6a0La9EfBkGo0Iz2oQzpwhRZo75HCwRbTuJ+vzguwKKKJDgGvOiPGRmTvkrkbFINdOQpjltahlIG
5xxUhC1Q526vDXBO+1rxr9amg+2R3MF3yS4lYHcOGePGnKQCmAAxQSFttYWmzTgo8gJrHJ8gR8kg
K4ebWLJiQo/pHAhXgiZHwXqfg9RvDBokQesYlIWc1huPNLs34qfMrh70DAbCYOs3LawQkB/Ya41x
O52fPLQTfWVBudF1mY9H1Be/UUA2vj7Y6qLVhfrSa9lXsF5XUYeHhpg95L8JamJMs8sUF8e9JKuC
dtqRXa/hdGEgdYlwT7YbZFf7oy3v8Nd9qufiSIIBkQWQIVmgCVyUvEYzvCNUIYe6EUWlTozJJgc/
jK7BfhBYfXci51kTBYd4TONrXRn119MUFCkoBEaxIc4tVlidsxp6TVYkWLxTmI28Z8uV95VZqotI
S8a7AuDNpkMPbyfW/lqCd8QIxns7S+Ja2JLnZE08XWmaCdTa8dYgXZA4DUNN7t12yGMwPaXQGWpo
EACVKlUdsPYMQr1vzwwPG2Ytfo447ZGgYCZb2le4XOi704mOREPCGZE+NetajVgmVyi7UeWRE1Bc
M9ozZ22vccMMEzgzy7nKi81ateDbMW1g5QLljtRDVXD0DAD0PkU1W0rYOh+77AAn9nN4PtPzIdfJ
kUHAJO226YdkWyDFo0X6sJ3cmOyOin5/OuVUB0w4QZxt61mzhATtGccIaxoIiazhKTaXb4Xpxj9U
MkG1ha1BBwSKB1q0DJ01VpM3h+FjPrb8FFU864uuPyEnVx5zTr3T6qfe3Hfg1M8pVp9pQvBUuXMr
pyTAJvemxKL40IacXCkKIGsvzbaW5tBH3nBpw8bAoW49A1cH6r4Sw7YlhyIoRPWN8sqCw8yr4UaB
LkDC72pOCGP0S7M9EDxnm9ndudYvCRG3vpjFsuythsvPuSRftUiwEk18ytVQ4DeLCpAWjwaiDXSl
WO0cceAkt0Np3ZzOXm9in8ZWePd+d8H+U3sBAIPQDWAnuo6H74v2yZDCsIvSOQuQDKIQxy1wY3fd
QwNCZJ/qxeKjsYSheM9X7pZ88WNR9ISa+t4GFdjUd7pMDPYwhe6aZvSursFUc++yIbrWxbRszcLV
DiJX/S4e9XJbj8O1U2gM/2VHAtxFX0691lONhOXCD8TC4mdnQrjI7pwbI1vK3ah1xlHAXT536qk4
TppBQof4EauBGgjsbkK9lAnqa3uV+dGRtlmLsB557dte/sCOQV2U6OaApVuzwHg1Q6fm3dmRDM8y
w5g+aD4af2qlQP3QAbkg8O69VrtO8yQuQLFmQdhSU6LvFJ63iHYdHMihTpGh+3sKvHRIwbWy3Qxs
RD/oov+hKSY9hhnAh9AeoE/78quaUjZY4GR9kLotUnFiiQ8tiFw/xlN0k2kp9qAORHPUg8wP2lUn
t+RXLVDKd09aIHAt4EevLs3ONvok8wAZw4TYIKHm7sCZGLfJiDWUtdT1t15Pw324StPBIL+uhmL4
7NUiYJ5uPLy/ut92qi2+AFYpJh4SLO9XfeBe9DBLqjELrDUIrA0DBOlJoeH075Vt3SQR0fX9S66P
9/rxcYMBHA6ryCDxfvXm0eig3Az7AKiP3OfNLPdNxK8Qg7ubWnQRhhihxHJU+QEFhOLw/tX/sJsZ
ZdCg9SRfn1HWy6sXvFQTWFMXNJJkLKOhswV00H6wwv/wWukyC9tBo/4PAwBOU2EzJeuCxUgs6JQY
dKt0+oYCwFXr5V/nDrT5+8/12s6Bjj7NT2i/aP9DrEIS/+WDNaWKSEuKLoiStAUQS8M86Sx1Rkig
lTPKO0iD2O/qdM+EEz0VUz4Hw4RyG7qt/TYfkh9Lfv/+PcH/evOlmSM6No4EFk3gV4urXgfHHlj7
IM3Sb1WNWcSv5DdLyfHyqfnAEOC16wyvADMA10XaXkhvHUS+fAW9cDUnLLM2kIl7pbB82JUaeicV
xJ2tTta8MQbE2fP0S60XZ7nufoGioG2GZLwEb/ejkxgwLqimf2CGs05lX70G2/ZAnrDU2dogF1/e
Fiyreo4A+gSFN9CnyUme8TWhlYNV5qYX4gwxgWNMk+xvs6trv634RFj70NLVqgdDTTSmyOMQqxVi
A3sSXoRjXo1GB8I9Tb877cHu9Gm3WKQgnXtmtuaNIMfpI2AGRdSnYBGjfQzRcutiyL1FWmyXr4PR
DNzaRug5vIKiQ+gAxAxoMkANeKIVWz3UUGddW1nrZPF0sAEoVmfvrxDx9t2sk2Swn5jaY2TzelLm
gUzvKAzrAN4z9Aob0UC3wzQuHwv6Ym6Dd2aMYeTUFehLDXDT18ektbpduVUkhC6t2pCTbkEb7rzW
e21v60yJhjVvXjKy0haPI1gBKMMrSSc0Kj6MZ8bbkZZrSx1FatN2GPfp6zP+Nkujl0GcVySbJKUt
zprI1dJTQ6PGVQ8IViCu4BRHiVApKvvoS2h54qM4Wn8QVtfN9DKson+KbyCmHwj7gXV5eRcF4iv1
4EZNADr5XIy8GMFKQA7b+eBC4m0IZXQIF9BlCO0KSOsvr8QUJGzgldRBWNIVTMl7cHZafGzey+d8
aelwuHSlkrW7DM0PJ6VMcTO9N8OXwtJirOMnQQmPHqU4ugX1XkYJyPvN9tVaM5YU7/S3j8pk6okH
3XLQQPZ9MMv700djgMcA1HaJGm+G2yWVq4BEUAdxixK4yGH8KVQUt0VL1jkVU4M4YP9jrZfmjPZT
38TPcyE/iFhvA6QLLIJ5oilM6+2cGGJT69YGOhS6Vf00PfS7eQ1cLFdIscwfXU28TbtcMNg4ugHH
NnT0tF9+OBMxfUzBRc38coz8rIaRto4lUehAvMiIbBq4JNRLx5ADzyAApUv1UE1VdukUJPeWHj3V
0pgvc6tZcDHCfDazMirzYtXMREL/ElOVD2xz3p6j3LG9Dopd5NOBkby8Y2VPWDJNbC1Xm5Ogautu
pwEw3vc69ROtbH036PkHQ8s/JPxcjRWhgzgmbL/eSTmpA4IbogrClMZmg3YihfgkjmllTYe46Oin
RoCvjaw/a2lPXSBheXPqGdJv1/ZoP6KXX9JCCBkU7ToISTRCTeOc1orhw6ja1yYlJobK2c60uwcY
bHTT155IaVA4CcbPfueu0Syx6deu4xdL9MlNRkW1LSozPkBgtYIoQ84jCc0veYNYnaEx1KshOSHj
WNR+7K7JfDh6gb1OKAHY3yDR16KvT9+nWh1FmbkhnZI+O0nH5SYE2ozwm6mhd1XX7YggFcvwg1D/
p7DhwNI2eLlwxa3X2YDEDFpZhI1o7uLrrGCMaVC++MJGpY/GcsUZSJGbeOKJtjndbJsPXY6N3I29
yKFhqfHcnekRnWJ9IUZGo3NS0zNtof12nfh6Gm1atYH5B9Na9KoV3JCUj/D+k6yL7mWklcRXkldA
MboA+fdqUUYWI1jQogE4XiSaUZjeoRjNlsB1GBcdDy6qXIqvFtC3HbzJ7IMz03r7IqWwECUDlgMc
yngNQfLkBM9rKqtAz5miVUJN10ZGv1/mdMLNxrPuyxodM7jM2VlvsEcyXEK3k0YfO1l/ZWdls+t1
vFwicJsBZxcTJZcBkANqVzd69CCrBxi7uBms8wdaG4ZGny+cUqT4Y/Vg1+s0wKbJntKUDPRi7fFN
azsXtO2Ngit9r+fQR3XvCME+QWVosf15heXg3PvMfww9EKz6abVpHpRIVAaZy7jx/Y/0h8xCCrJv
aXgevkq2s77F307lgVldmY5xFTQMKU4DgsJaR8IGE6E6YRsuXT5u0ME/m3RQ/8tqZB8m9wwPUBpc
xzCL3oPtUlhzcFrf5Gt8a5w7+A5QXrsaCeFy1UZjFuHqxRy8f/dv454U2DPBjAHh5b2pkfpOA7hN
4yXQpLWaQjA3IVRkM+3IUzcqD4sPot6b5BmGPXHApChD5YGDfb2l395XbEC1VBmVIK1t2P915wKm
5Tg+zWLa0+ftGQoNxBeQHIBG+nUMOHQNZtPwEPeqUdneBsyyclE+Ch6vD8rTzdnktey3FTW0/vlv
N+fMcPs0IOJBEjeolynuYSaN6Ncpa76+lfdf/x8ut25xkEqmQTHx5tjJahsNuCoLRntdtW5xnPEB
J9CwdqgdP6qI5ess2CXGEVFAdIK1M6gcXz5erAamjUhTBXEc20cPQg+xUKHQYnk+oyYw2yPs3H1S
QgNAbcM+JDaS64ahlVdWZbl/j1bhXadDfwC0/glU7rRvnA5e+4hy6Mge3dFdaS9ypLUDb5wdZDHL
5FiaCEWFQ8F0c+lK5E354cmgnHV2fZPQDj9L+9LAABG9Kq0SxS6VGP9Rw1gxftfJiFY4+tG6GQ/o
D48+Hclmr6LGCgoRmedgOSAC9tmndtatLWWbGbgCPoBlqOToNFoKRSnDTpI62Yf4j9AkZPNdH/MH
sdCejBUQiHNcfzOTqPlFHqY7F2bnZVgNA21DtNx7cm4cGJhT78qsMM8BqNrgwDIv3TlFU/plbSXI
2CoklwqrzOiShSbQ6EYevIR70OoQwLb2ue6sT1GMxyWo5/ZCOtpC+2cxvkGCRuvbzewPNpr5OlF3
BQBxkFiCchUYnnzVT/RQJPK0nFMeBIU8nOoeMwc1UrY6k21yqZUT+6lumhJpYayxzWW29sDi+YAV
Ip04nDvML+Bbb1zlQpXM4++5SE1fgo7ccDI4tJQGaz9rEtE3AiTKuar0GSJY27Ur4Utz0e4wB7KO
3vrj06r71MXiznZBm4yTA5LE7s19r4oS+Z9WftBwen14AftjQ7GDyWMINPqrpU7kNGyzyaQfqyVQ
MfLQTGLf372vg+fpEi4IQ7xnIbXqr14wVRjKqE4kAQyk9a4aaL8OaE3vshoB4rYzG94NQtTvX/R1
UsBFiZ0WyQ31BGHjVYSKUGtLnVi5flO5zZ7hl9rWSCIxdsswEzEZ6Wmm3Z5VSg9RHM/aD9pab1qq
rsk5B86PBJ5+Kh2XlyFkxsluSFcJzd6pNebyWMvUwlzQ4lovGNreWe11MiDa3dF2yILccoYv77+C
EwLu98TodA+0yNELgPbrrQDx36M020a5AnEBP3UybTfMTXsoLFNRiOstkhFD4m2TQm8f4W+EV7xI
66qaQJ2WnZCftcxddjEKGNt2tFIUEBb5oLeCV9m0ZHdx7RdZrG5HXDrPbOXyOF3sHpvGco5uPTb3
IgKVsJmwtw9Gr7uGAlFv4kHLP0i+bMEzvHhGElhapo5pmjSuOZtfPuOcdMhNcoT6PbvqOJpq8tGF
N7Yesrbnp4fwsJq81rEKPrbod28ZPOKft+jLLjfAjiykYDuTXsTWjLFn8TCm2bloZrKv9fYMUuFz
DRbjoA0OEDJkFHdJZN5kAieqWiXD+bLELbqbjgIBsMjAmdyBqXa7R7gauzCsAvaQvxYQPtU6Yy81
v6jFgs60jWJbPPmZatorFJhRfXMGIBZxdDtrtrZ1wjG/npf6flE4zai4P7dHxC8XS8/hxcfDpUjc
7kGryh/vLxnzzUnL66QJD6bSpRWMy8fL11l7XpggtO35UabonfSa2uKBdkyi8XNRWCEuCpbhL52B
XqQzh1tBx2ub2rU8ZDJ3N6iBp1tUeKFBemyztMSnvski/bGZU5fxsrdc8FOc4zAgDzlpVnmgkdRj
SgCDJdOH7wss2QuqPH2rd0D27K61/EZALyuUUFvNqe77fO79YdLuChrSu2xRH2U2J5rxywVlUHOz
YxHdYgMbrxZUis2LQzvF9lHI7z9J0N/fxDQyBOPGQ05QKfZ9JbugG6HdmlqhAcRpYih8nTzMVlKj
sx32myKvii9JtMI7ErZdtrQ2nFE71Xwx1ixMJ8JDCXDcTleskbmrUlxgZLrtdWnsZ9UH0xzjmyes
z+NgPliakW9mz/0cxskPah3IlsynLopOcw8okQyXUZnI6458ch/nstl7Q045XsY17qhTFzj0BgKL
kZ/PYJKFPnBJaM7mBz2cP60dJhcWTW9i35ukcJ7QnpjWtYNZ8DOECHm97hX0anG1MKLhgzau++bk
svhEJgg1OrnCc1+DmYueXpXed0RY4FS7lDn0A8Cy+KJeSmOrQ6XzTT1Mr2Kniy+EVAQ8RfpljLz0
aWjI4NGk2DJN/HvwQizOnMtwsVvfAOUzOec4n1e7ZmZfDymQV/7utiYn3Gke61KlHB8okmk+aftz
1SLSKirAfAjxDD+NCk/p3mQP1BSFx7TVnX0WmZEfA4n/MqLHfsvAP9whlDbc1EmyICMDTiOzDFpc
DqZPkUZpA5jLQ0LcuelgHhy8bCZyLF5/WTile1QQQC5HnbCMbimu4OvtMDHN10R8+IKaprZrB44Z
LcZCEz0iN/WrBh5l02npldCrVcyj1L+hwJQDkTEYZ8dxpfmeKlZ93Ujz8VQjGLmGs4/pBZGBsiGW
Dw7oP6wWFgm9mBWPvp6SLyNN6zh5VkSgYqUClIPMNk41tc3hVFkVAsxsiPdD29vrMVUEkU6KRaGO
qtbL6zlZCTJ4qWw/LwoSkJrdAGwO9n6ayEO82M0Hu8F4m1hSttk8m0HByzDPW+/otyJJAm9rRBRZ
Pjgmc5/MIEMNQzrHpGAQVS446E6r2k7UOn5d9Qr9McKFk2GzUEHq3rooCm2t0Q23E5UzelocVPrA
p9YrC9l+1+hQmORRsJRSt0VLuLbL9XC3cXSwlyS/tsvqcV7DSFTaIYhrFp1j5I/gFxtkP0GFpojn
7SJ6k3eV5LBbHHmJTUHmM2V4bipsW5bRfs7c/FHE3Lumd5M/y3C5oK8l9ka/inxV6q5dWOuGRuQ/
Ha2IAqutklH8AKLM3KMVt9wYgHzBiLCbPI9TMmYJXlRxrl+MndUFlbOepkUGGLwmL4Ffz1Fb9MtG
X/fqLIgfqujnJ/wNgTkNrPOlYYlnSrUHALqcPVgX7Nqsbu6TJNN83puJPxc3VLsuCrFY/8KhjJkC
zM30z5/mrPdk7jVfuXivokAzItUroMNOQAs283rqprFozywEmNgshIsESemzqZsWXuLUnsWdLi+N
hgF+Dy33zOsieWhddmgZ81f0iAyiDL0OyQfA32C+4YJHrcKaChQREkCIsq6PqdlGejVoy7KrB6Pd
93PlBNCovDNRJLy73JZBvjhfnNn9XoDX3Wa5Jc7YncMRTg12HCO7JrJnGQwN2rUyIY0+bXfP4fWB
NOUKGqdA7ZHpxNDSt7FndhTtfI7T7vq/LdT5H5VZ/j+kdBpsXYLEfxZduXz8Ec+Pf12rxx8/2/h3
Duc///QXg1OKf0lSCQceHc1J2vzkVP/orVj/oprS9TUoCckM/t8ETuH8C4YxFBpqCB3K4Hq4/W+9
TuNfOgkaYG3kI2AuePJ/IrfCnP1VeUaKg2jLOqeiBlyP1FdhCjCgNy0kKP6U97FFQhLFgdGq+JOm
pfo9KkoGsJlIIv6P8sQxwYrSOJclusxyTNLPpSWST6oZomYD48vChTPz7haQlYyjqkg4xxD76fge
rHo4I+pSyfsh5LgTDE93k2bqwB7z2waa6Bdivo37ez98qkv9nqYyBl91Od4ldl3cRUtZ/uhRHf2k
9CI9CKuW5w7JN97kRX9dZBMJD9qmU7XF8ZFuFN4SC5i4GdsXe24xKOjK5ULqxohYcS/nGw/nWrTc
EievzoVqbsvJKZbbAXC0ebZ6u3yu4XkPbFI1fC6MCnG1xRrxhwUjhqmttDi8z9CuHpoN9I/6h6bJ
nrDRAHrcmIUedcd+Kj3vfAhJtPf0WoW6gS1T/7CUVSUBY7VswIgt8n7gRzU9LcZYIe6rMAsB+GVm
2ygdKdsSD67WTnMoNz7RsSlXDzB7eO5WU5arKS6ab0ysCN6OKDamCuWNsGY7GNP0LKZeQjqAva8H
KI86T+BKreHMdBhGbppQNZg6xI6OEMdUWztnwCrFSCPG8qGB8CpWJfqd1VbJVzTeoh99o6nvk966
V4WL/RZil7gJhPEIMNcu6hEfeKJbGYUjAyhbFQFvBcPOzkZMLW+hLKLGXC8HFKNRbDC66GjmWpF9
W1gctyioaozN9VI/h0GUoYuSi223RJhR1+EcbwBWRMyde4CMeeSgjmiWRDgLe8EgxRzgXKvT6Egz
6Tt+bRrVJsXGLikqCP5JlH6WbRdhgblk9Ld57h6LnW1KLylGGmKqHrHnCDdt0pvPUV7Ivy1VsMgN
vc3Mb3HtYl1c57Bj++nJNOCIeNEARWtCoxp5A6wQ06WLdx0+ghdOV9yu9HwmRio+2vaMKTe9kK9K
5cllNCYtCuXzEgdN58rvqoBDASNHyx8GNfWo9Agb/WYniSZG7RZxfwMOIc62eZpPcqvjE12ft6Wp
BdAyG0byqFAcUeBMdmlZ3soUJHFSGVYTWGmHnZPp3eWWNXxVFp4Xej2w3hFcsePtMLQ0eVAJkiZg
6WJ5RDu2j//u9SpOtskUYwtR4oeGVBzqSuOZjgLSsBn7BQenqtCT8gyMB8ZKqBjFD+2YTBiPGFFX
+RUTlenYkHP+F3XnsSM5smbpV2n0ngUKo1r0xrUIrSM2RIhMatKMykg+/Xz0W5ipW9O4jd400JtC
FbIiwyOcbvaLc74TbpJcK702A9tJduCaoMSjHLJuWxpCfyW9xnvH29swIg5i38A0VfbilR5UGTeM
dZNmB2s06XeImQmQFkNrT1hFtOPu9DQCxc7w/+QIJCrySlek1FXjjVBEbFxHA3Hl6GIR/z3CnhTV
QxLoHJKKH1n6tePpwuDkF/m4ixgL1etUJ6ZcoyQnQl0CXjmAqOuezKxwj4HLOPAxb2tEUClE+uyX
HiZ5NRQ15AzHlWzhMNAUL8yGEXKKOssJte3CZutE2Ihhe6OU3cQu/i8epEVT3pIUA/ATwf2wKTEZ
NyEE79JzdLwFCZVjnQbtTzsHJGplhY24ZypT3VSV6/54Bn66A6VlyNhUuM0X4PoGSmKSqwVuh1Qt
5Y84JEb7mQxi61kJsC4gMCyxg50TH1yTMPt1Ekh/7ROOjAADbrO9idwyQw+fALNdcUD67boHS1sT
o0SShsX8Frl/gvMLNXFeIWWvGv2OUSK4HjDZvdZ+NpGX4+rppkd7fqoah6VEI+W45RyiLBvJpDt4
VofuPlThHeQftFVBhoSWKL3xngSbCTdzZT9A+SE1VXcuoI6c3coRFQPGXFmM1tFSU3ruaLHhXjXq
yaps57XsPL2zUCGs5ir0jn2qY8IduCJLnDVoaMd4KNYOAuFsG6cGEOQYIMfenPrwStadwaKgdXK4
oQwcElFJstHr/tOEFfKRaku8tImVH71+gBDSDNEDt2Ua7JXltxjXs/FLdan4sVnUP+mm1LvBrR4J
DkJIsWQ1tttkqB+zXlDcEfUhT0rlnLyBBZnQKpWzKdsB3ki1+BvYrhK9R65ZmuyCYoD7S/LYO7Uy
b2vfVu05Z7vym/FVT0RoLRD+hOYh67ryw/dL2MK1a9r6YNrMhIuhQDtkF/WhJJpySx+lb1zg1fXC
NLOy3WTxA3dmbP2SVPpXfZQ5mBiq2JJX0HFnauZmrp9VoRndkMHL3VUNUhyl6Icz+m4gijWsJReC
CtHhxCGL+6GfHNZueXhbNez9oRUGyPur5momWPI9G1xoRxoqzwlqTHwuCbbitcDqeXCdkSYlxTYG
DHQIb3kt3UepQ/Mlt1qP2DZdzw+2TyJxCikMeqPn71o/+0WnUTyTBJBtdVSm3Q3vXvWOZJoe3u2M
fdZ07r4m12BDCt4P8VPzXUKHcUPlQvYgcue3ySJzCStuSmZRLRKW+j0ZpmE98HnziSexzNS7N8GY
JqsSScy91RuzfKzawjjZom4+bAv31zYWiKJXEW4btt8N3QJczbb7wscpPtpADvdjEYJvgWeWv9U6
juPbSXQFH8ZMVF/kxXbfkbPQ/duxboxTy2oPUbWZhdmO2CYf2vnU4lhyC/8kg85IAEjW/HNK4Bqt
+ds4zEzD94dNU6cVDT0EhlUedZjhMhu7sWZXRD6BY8Ggaqtu23VgbRFquSVtRayIXQOhvJ9m3f12
aetgvQ78N5ui/rdLSM0RPLC80l7jn8gMk/d5XbPIabHAJxuXKfZzUbH7SFTZntOEQG7Ti7xT2Pj8
RSyPIKRaRZGQa4WrZT3xyyExMB94hUPCHy5xUOGhyco228nJmT9VSKbaVo3EhbP1jb47dpli27ZD
RRpJIFQCpmtK8jvLwEXBG48yzubLqzVBaiB2S7+tbtlXzA8UpslmTGMb2m0axGwW+mLmYTWieI/g
rv4I8x7RmutUejcaNKmEsw5kscEwWwKhvZi8t6b6zCewAQJIyKfT9+2W+CWMV1jzonNcK8tFxeHm
R5+XtIXYM0+kXJv1axfE6huGFqGwTg1yME3cwcByVHvwuafxqmll9VSH6CSYOtXuTR0Ahl9rmbbH
Ss10X7aI6ztO/WnTMDyfDxQ7tVwREBs/A51dzh3NMdnacOW9MiS6pkH/x5YfmB6JaOOkPoI046qB
PD/fNoQqi43sx/6z62p3iy2+rcH/5PmtA5xEEHJaWvk6mYRpIvaHntc1Vi/WbWDOz/HchU+Q5/KA
Jj6cbwjBMw9VPVbDZsRy+wb7ZUge8buHd0ossS4cMMFPR23ZraAQTxHzp1HcVfHknpKixu2VloxC
ndoxOtI/ErjRMb+zg5mGwx6hPgtc12r8e+hlhKUFlbYfPW6djfTinvjLLn10MPje6Smmbktc1d4X
ducOOzNkPEdJYpjgnLvBw3E5xN7j4IXpLUGx7ODIpphul2XWdxmPzoOSHNRsYOsY1qtB6K47EIvL
iZftuJ8JUWSJ/cufSOqlFHKfwzGsrV1rGt6D2Wvvo54zFAj4x4F/KxsDoJ668JRgJ33PcQDelWZj
fNVBmT2aRF+lZ7vtynM1TP5vVG6pxMZJutmKuW/5A3Sse5n1OB2KuRjOPqtZ2HV+YrKuBRpf7VhU
TRMiJU6hg1Kld5hUZjx78VQM26KV7d7s3O5cLoYsf0pNc61c6WytqW/6dWWToEMwjiY5txim1zmI
ui2Zh3Li//WVT9ZIyqIBH/hVVxN5tzHitNnqKk7PAIfNIyFFb6NJ4nkU1ylQ4annhdjqI6qJ+uRq
kicsLcExbSQnj4iRoGsfg97EZGuVThp3MIfXyjGSFyyewUo0mGB4CkFdt+Hv2heH1nOa4xhH8VaB
F9kJOP37YBGCROkU/YpQVtwK1iNUVqGBXXmkOzQ6aJVll+w1JYLYkG6Khwp36N1IjN9RZZI5LUCR
g9Xq/Kxiv//WeSfvEaVFwRo6PXrV0a+fBHffzgt0e9BFGH9QzmDUC5OHtOJobnte6DRDxdYqJwd4
qKOzdId0L0NmxWPct1c9i/MFvDnjutXfdA/d0cIrTbarX+Yg3nX3k6vKxBCoC6DQGTR/Jn6AqivW
/SfNA8L4ZWqIo7Q7isU8O4VtPnzOgfqZJe6VVSGi5TqlG5NJFR29qWlOk2HP4LzieDckCV1tOjnm
dZiim07QIK0VaGqM8YNN2MzIeLg0yZ4BH4EXX+XdFe4BeZwMqdg1u415684uUTZG5l05dfTEY3/v
wdYfxv7FmbW4E36OoxAcMMC+XK5aS6MfnFqsTXmM85Z01OQ6AcOer7OpL7CEjckrsVjhmu7TY3FT
qWfY1ONnKvPxzptt1EUmKP3rCacf7hEtjjWrTgcsRis43gA0vGPsuc1l29zmJRxUkEYHfC8NFWAP
SdIsnB70YBOtKzQFbwDXhi85t9dlUqhzW2TlRlkmo2igoTGi1cgESodGLkD7spv6KSD9wpjP+AXb
m6wY+scy4Xs7WEs2Ma3yThUYXnlEDaiEc2nf1J6vn0gxHDZTm3fYxwuje1cRmPzOsodtVfZQrSen
/QqqNN4VoT+e3TDSj1FMFqIZdOZOi4DbDSguqyDLew0qBUq7Is952LDjns0t1chdwdOoMI/hXF7V
vVVulaFgwdd5X3WYSv2OK9xSCbmMwqcbNhz50TGkLjeJ0Q+//SLq/CcUeEAE4dxUdCadjW6c2+Sn
sQ3tMBUsxwM6qOpjjBvGE71jF9EKbp6M78pMmi9ROtSU33l5R7yZ/WEnhndrZ4X1Q7x1bbF7KEgg
lbwPx57uZuexFzBXPlF6L7kCerQyArAkjygRKzZ2sQq2MvY6icBNzW9DIt2jzwToOPatTb9AuBf6
t8L2DsuA5DN2DWs75Pjk8bGOHhJiHC0lsndiLy3EKKtOI3TgfpGPSeF3nzZxeyujtcqD7aYfTVYn
Zwd+QLUtFuimqZmz0NcV1gbYlfuk/Kk7wLB17Ot4nKwWXkuTNVsbA5G/74iHZ0cHmJO0b11WwUum
UtvcS25N3GpRsZSMhDBpnPKkFPOL6ELmpqCByeLLiDz/Lc2xvwlmEb2aY0miXEJsBdEpmPOwtqfN
iQlOVe+CTKGJRxJSnAw/c8onHXXzY9Vhb7gqRzAGDLtHnNlzMgEx1AZR1kwl9hjB3sHDliHqIGGB
pjQdMuvmlDhkx3Lna5rO5iOsuLF2WhMhksetxn/tGE+wMoMrw5vbNSWkAyAZwzIfubS54cj3xFn1
ZXZrRY74LrI+eGUyA1CZ+4hKWrqY7Qt5g4tWfYsmJhw1DWPnalQLrTxMCuxn0iASPMiQB5hJkzcw
DnGyIGUpyfa1GgYGsFVtyFSe1K6FnVjqa6js7dIW9jHziEK1LDtHlDwbzvVeryRoUgD8bQ1SGCaz
W65g6PJxb7NkIoPQLEEPt3RiLCj9KSj2OPxM1qNuR5BsI/s3J1JLqdzWDXcOOfZPuOwqWFxMLG+x
3pLnlpYw2xlx82CuuKdz76TcUnyyS2PXRW7DuM7hP1DhcEVNvmvIlUjK8aRD6X3lhSVfiWkL3lDZ
VhgYmsS4qwPw5esWVFcLb6adkPN0lLApscJHKvECCoLMi3U09S3tXaVMtZZZJ6HrJkH8IdSE19XD
o4p5I4C8XwGG3HV+72/cNHC/PeYfBsIiENKeKPC1p9Q8b1kLXXNveb06I2107kqW1Iei7OoVT7BT
PFTkXh5gVivm+KyNAauEMVkPVuNVOIGBcq5aVfIhKYlsI4mwrAH6R3YJSnNFEHopj1nYRP22L61s
nw9490mmiMb3wVui1qIpaF/6ye+btYe5nZ/a92ZCM/NuBmMZEii6wtofffZFYj0FfpAMW9EFHnUC
282z1w6EucXukH3aJM8wt0ixPe4I9jMN+MgQFE6h38+kKfRLJmSZeVg345GMK3TsY/yWgqHal5Xt
nRiI+OkOAHC1Z1pb/FSqtK8rPJcgPnLg0Kuy9RvvNu3j7kWFbvaqtIn3Hhevx48JkhMXKysdQK0C
sS1GZRJJuimaK7ajARiBfojDJ/jpdPOjzfEzeVb2FU26Yw5i28q+4pwg1Dw2LckDSsKkdQxG1VR7
jL6DQ1TF0CMCyUb/u3H75rnwbID+OTu9cpXbjPRWaefDwmftHK/oBQzM0ez/kHnXlhN/jj4h0KPd
MCtNwyy4ycZUoljl/OTAzmK4tyz1kQnlsF8xjVbd7C/RlQxsvGSB/gzpIG+yshg1Q9p8fPdQS2xm
X/XvfJIa+6oxYYXicG77K2naAyghA5XQxnDa+CdC75LsRrvPKPaiymDZ5QNDYWw6FuVz5gziNIc1
miy26spba65JWEYeGRbCAwZs2Esw6SDN6WqqDPCgdJFGjCJ3VKSDF3WRbW2wzPe2IvxpH1AZNbRM
YbtRJp/57cC+6xrNRKTX0A7mrTKzJTkkLxl/5WYIA4NT1RlWAYt7mMVmfzVpl4BcSGJqBtAkmaOl
jckwqfU9zoE5CYObdu6o7gtuNlqwJfYmyjJ4x4FTNB5hKrFHecpq/8hijRccG2MbXbewdSO2wNbv
ITeChybwLSaPGWtuYdTdSDhp1oH7SAoJ97aQDRHsHJskgHXKuI9pNYIXO4UnHHtE8xFyQXpQoK0B
kVeLse23ENX0AT0aXnKWEtHKFFcsQihX4Sf204eccMuDH7BA2C0Q9BcJqOU8T0P8kpUJlXQVyOyu
UMWbhNUIQMz382PGJbIFvQjPWXUQhfsxqj5Z6Bg/8Fimpwx6urEBFo86yOfYnc4FV2GzGoOivKGH
HIOD0sssG/TXN8Vc82VmQfk8m2ODplzqdkuzlpzAc4fBGikKPxE8Z2fleB5Aj6QQvyxD6R1TC2c3
MlA4M9JBqOi4/V1rTna/MfBBAOb19XxweHAfOqXlQzQTHZ1kgKBRkMb2I1InzuxuDronUtGs8QyP
U+5m5ivxbtb+QCS10TKJsmTrAZoUaCgOAY8vPKqarMxNlCY6u2HYkE/4IaxhvpLowbxDO7oO65mk
CxAl5bZ17KbkMUGIBi/Zmj7NKAV7iaZAmiA/AjUX+puFjKITUPYbNdmISjXPEu8xpzVBpJUH4IAb
L35qIFs8UYvG89oME99Ym6yiDMo2pV5RHda/MRlSizoNc4B10JrlLxspRo66MCs2RNkw7Fd9qojQ
GMH8lRz0VJSNV+7/Z1ev/xSR8b8oFMP24Hn+q/3sXf/Tfye/mmb66272zy/7v7tZOxQusleTvTiC
N7Spf+5m3T/cRXbvukhWcYMtf/JnFoYFQ1fgWcbXi8EQ7weaxD+Xs5b5x7LJpaVxqNt57v5bdN1F
AvMXKRqyRof5qoejI1xqv4tM/S8CEleyh+tlj/QicN+jsWdgoyFfxD13gmaaCLNr3MWhfyUr5/sv
v6m7f3yTf6t6Cv606tr/+Pe/qWX+v2/9N1mwnVkECpotUjKR92CYKOiSbD7IPPrSihrqX3+3v5tD
hG/jeUd6jewOZLFt88v+q1QmiwYEKRycuyHLBahssKFk5BJPEdj5bmrlG4KKbM87jZ6y6EkN8wdS
jiWhaIPXvyGspKublxM0v2Ojce1mI0rFwmX4Hb2qJWMyZ36PWTc7W07V/ldKn//k5eP0DAI89Dwr
PFB/0zLZDTWJx9Zz6+Yd6A3HyZCUdGw2mQ9P+H0JhtcSVsicOyPR3Fn6iAL41h6XC33h5Zi9estn
JpIMyt6RRV4ljtjbdf4V+1zhDHCOncLlcPGMXdAq1QIhjzWC05pYuTVS82OsbPPJqEzRUNU1RPwV
Gy4Vurj7qTbXWZJuBzd5EG52iCf9RWGzynWypWoDBTh06zjN70nleJDF9CjUz7QkfLCp+xjTcd77
E7kYHWCM6xosV8YRnR/DoO+PduIBzmk92BQBP8xYOS+isZy9Xdjxk5eb95SsYGlCvrOjhuKK9MHp
MyvB4dRhNu651mDpsehcCeYoPsSksFmATOnt1IAXEYVWB9PP4x0ZiePGNaLwJAgcuQqCfF6JMGvv
9BAJKOYtNV5bBx/4VXzkTml9G5D7sOpDGbNG8TxmP1G4hTZlf0kXkZ4E23carLO2E30DpooiwlyA
VJmT1zvXs+dT1fMtTA913oDpwqh8+ZOm2U8a195Ro9ugb+dKRFxxD0CSnK4pOUV58Q5M/qRIK4gH
zyYvT63ddmqYU/EFMovSgy4xThRlq64tNFS4cUG48X7/Fx+nv4miwQebSFcx9/FIIu5fhCV//TiF
cW0pygBr2xdFxUYcrBwgE9WxVua2lXv8AM4TeXnj1Zz0xkcSuYSpyaU6jlJVX2EOeR4hx8xDVJ11
3we/RoLOH53cLPYE2rVrL2zNB3aE+Wur+v7aHyPz9+VH+B/TE/1vvdQEbztn8b8SHSWfDQlPXfP5
11vtz6/781Yz/whNOzQRVWKE/yfFkf2H56KDNC3czf8cEWzbf2AUAKcT4JwIfZ7c/3eruX9wCeJm
97jVuHUD8d+SHHG1/v1iW2KLOfAdB0YEeU9/kxzZTOrGzjZGhM/SHg4ei380ua3XUdWL3/Eyhll3
JeLRzRguG9IgHlS1sujJzqHhGyDS/IyiraIheSsnEYY3Q28u/0fV2t+OQvFEQqrD1kaYbE44O6xV
4dPWryKyJOS926TpqyHcNGZ2L3R9T2BqAV8R7Xe+rkWlmbCCN7M3HEBNg6BbAknqWDHkK1T6xAyG
JafwKrRLeg0mQrm/rt0KClgXW78tbMlbEmlsTJx5Hx4VmoAHsucM+4YjZWDFnmgBti61SNfVjdRX
pJ2UcGeKBYjBsv2EYsENNo1bD9FNVNIN0xMAGnwIcvuN9mOyAEczl1op30bWpyNWIUivoc7NYyOy
KzE4zMEqeN4l3TsTQSw3rcjWOMiSJxEYpbcjrwdf02Q39P2a1NrstkWmxtocKYGnCEg0TGeiKm+D
oTgYQazzUzNKhqEeYlVgROjIsCRCTmlXYxaIe7vD8LqW5nJnuC6ymIzEZC1j+5ZNS31lNUFyP1qx
fG8t49ttupk1+ZgTHcxMyd3SYbYdg1Hc0qEo0lf+Nm8XD3FzB2cgqI8weRcSSFVgk4CRIR7yicnE
9aI4itZE3YkQLwHgomO1AJV3uva4oiLcXvO1wLltkGZsSW9t6hngZuOG2StJ9LoHKRdHw3XULBBo
N01bexNo272rxtHS6zSIAHQFJjuT1RAWXYVGVFoHtwtFuW6JbAkh1+WJPOdjmTLt8px+ACqtMWmN
QddtLKe262082/x7R+DttGqdJI12U54PxdGc6nbaJiUlJmN9yV0hYjk+tSQ7F4iMHPElvUg9Y/MH
vRs3zU/dRtZ44qnD+26WOEO3Q9PRrML3JWeyMfsl6JmJg5r9uQGuEoDoIuvDO+E3cr5kiFr3kFg9
q+yErc+wUaHNOzY1cX1ydCfRksgmv+rQtdw3qX+HGsF7bnEpLsk+yjjG4PBOgdY+exOrlMy5M+vB
6AkFnMMJx72bH4bapm9E2BTYj1FDrYGxnUH1U9rEaKksklkU7gY5PaaVM/+UJAJcD67ZEC7a14l1
S3iCr1bADcDX2dUshwOJMOU16TVNdxhZnqiNmQ3lO/N9dUttaKpNE8pJbiLQ6TVCWkc8qSmBvmza
pUdLTiwMTNO8cq+YNyfYn+OJdj2biIA79w5nwqqNS3HdSDahG9ZREwKfrEw/urC2x60/oRXwrBgV
oSWZzW1qFIUrEZjRizEX0X7GR74uRww4hTR6ErASgmsiMb6ijwIcTR/o7y3VlO/otfjcyLAla7JG
3i5EWZ+B/Q9PbexlzC4mlgJpEY6nVAjnrgkJYqC0cbJDj7V3W6UWOLvMHOzywIxRPFtl3p7bSccf
bo4sG9d0V0T3+ZhSL/l4P6M92Aq9Y3WVfI3SYEHNWsoecE9bPY9HoZ5STJDHEWZBSoFV1QY4FE1/
Gvle8SNdAuwcuFsOw9VgfumtuPpWWKkWUwcBpfuEGwdXSe4jVqMH2QrSvG9grhrHiJYJ5l9cF/pR
anLE1igvR7FJigpFAC58ZZ08O5KnwZPF4m9xLOaVoGYyGG4MmNYzsxtz7ZqqfR2yyb+tBrQNoZ8a
H1YMf+Q5YDxKXtXIB2UV5iEAbKN23Q1cAEQopTGR38ehv3cbzeOZvM5Q9r+6vrC2gV1nW4TcDdGn
CVOYFlMpR/iSX81EzISylqqDJ1qXzyjWFo79PO5OappCdvhjT7yrBUx6OwgVPZCXYz7FE5O+Fest
nx2Ra6V6W4gsuzf7yBeo94BJA5BwhQEQ084+gavXAyncBLBdCyea10HMkbPOLKfcslYxvdXMHvcu
SvP4yQo45jZDPFod50WKBN9y2bqvQrdiNwp1TUOfm5mHuamVIl7kN59uZym8e/BNxsIxJ4V+nfaV
lNADBl6I7SbyIb2EZXM21Mk6kam3CPOoII4pzS0ymTL1tjQOObhPPx3PeZdCho3EbBwxHMfHcawl
REDqg/ZgG2kT7Tp074eqyNIfbwzVa8WA894gxJU0VpXO3wxSCkrixQDM/dAH9YZv0ZXroc9mvPwi
zw+ty8xqlaaTmpDDzbZYBcHySyAFkoldXmZ3bT5PFAiN43wytFkoz0Rq45MN2uvalBrVaj4iBBQ5
R2vYo5Nescspb0aCPh4cptMvmrQm0Alx6Owge88PWWkGAAaCHntNHs7TE+u5gNDuLOc6wu6m5GH0
qHV9LaYD+0XrJtIJE08iDmtiGmfEjatKg2jYBAO0PgvRZHQrpoy1vugxrt1NgTcMK0P7oFudJnz3
FiVoZhtnEIqIQ31kov2iFyXtDelotKhIQS3Fm+iiLCVCYMUe8ytbVKfpoj+1L1JUFLXIUmNYGq/d
olVt5RAhYEO/utiik3WtIFqYo85XnDExJHeEr5PIQIjhGIw302LqGUYGkYaq/JOlfNPeD4uMFuJf
simKrEHiEqOyJUMuWfUX7S0qHMBYCssakfTzycAy2UABR7ArLtrdZJHxeougl/5zPoyl2UNSR9EG
JFoT9V0sMmBAREy5kb3jlUtifQYWiWLY9OCMVBcdMfBS/2ZYxMXDIjMW2kvek3Z6Mi4aZPuiR/YX
aXK6iJTLi14ZMA2j2IazqKHymu3hKKrO+0IQhd7OqgrbOA3on61FCG0vkmgi0csVegvrqfDYq7oW
UZY3TqaG36j/UVTHgBjLWzxiKK2Ti+rated8jThEEjd30WXXIh+/YhuxthZVOrzUpGuB4qyt+kdB
BWnu9UXlvcxM6E8v6u80tJAwx3HItlIsAnGHVaiivFl049FFQ25Qzk2r4qItrypneFQXxTkGlvKR
vG906PVFk+6gTh/wedUnlyUreiOIAfeT71QwYkjYsboxBT+waNyTscFlchG+XzTwvkjQwy/jePQZ
gdfdpXOTEMdHGFmVGekhCrVzSyOZYMjvdL3tRkZMZDsWW1TuMXc5NchPs0jz3cpPtj2sYayxbJk4
eIMXw6hQ9GvS1XACwCetPqeL6p+DNnyagCz/9INy5CoWTUWGQKte+rFAf33xDzhk5121du0X60LF
1qttCuvFo1a7aTs33ofFQkeGGcOw1L0MTs1lhjpOUqq1k0vxzQVZbLiyGLcageG8dlH7abNEIZ1y
KBjKxnYufyPHVa/WZWjLZpMBrhv1FBxGOlUvKu7jJ30Z9gZeQPtPvfio/zENlstkGHmEWoeXcXEn
yorlADNki2HySE3+aY2zt+4ZNGfLxNmAXsT+4jKIVpehtHkZUOeXYXVZVH12k16G2OFloG1chtv2
ZdDNmLvEG3sZgJO/xjA8Xebira+IW++XaXl7GZynyww9vYzTbcFVnmAneGimNn7g2Z8P8zDbLLCx
OPSbau77uzSAdBi2jjybResQm0lVkDLKZ27AUF+i26VuDDL32GbtlLwSFpcg+7AlGaWlbKgIZ8e0
rqWj+juhyYxGSLBCr56yrE7GE3Hz9dYxATUO7fCR9zpVO7J784h1gd+E0Ndd90aNYfcA5mHexyhD
3kgKCY4sWJt87XhVXh9SIzS8DTqQNN2aXoLvQcC6eE86rzdOrKErzFUMnZ41jlWCUDGukZoJm+Pb
LALwHxEX7U0sluas9tu85vYOx8d0IlJzV7Nd4y1053dyAvWHzavwNuBnTMz//L7lRjjIqgR28Q88
eh2iNSsXt2nimE8UuJywGcMPJCUNYx1wKr/KSE07bFjFsbGiOT0MYS2uaRqC6IQcyf7KakliqUU7
s6HIYGmX4NZcnPbIi1kzRnJlVww+ceFFW6yxoP1C3jE4S7mTZ1s+zAxg9JwPX3x8vas2Lzrs8pbJ
7T6IKj5ESIHkhsygnTaVD+IXEfetbVIMbSNlptapDZPI29ERm84G9XNGV0V74+FKT+c9M1z7w+24
wICJ9fSv7BZFvELRg2ouIlppem6i1hIHo3PYs6dtlfwMqnGPQ9Jb7yXDnw0ZNs0hlxzzs+00MIQm
j7OGaee2qYBpli5xCVCfadPX6NlR+WJzaD+EoaLbZYa596wmQTUfIFiOIcXkuwgu9v0MS7k9qdqO
YJGHkRchQiPKgBUg295eM/NdDWjKl0iFarwNZBBi3ejS8CcFBfDITvM5WSwyK7Z3ITENaNZJxfF3
AHYRX+dmcJpQNCHmVNVRsmi98weGlBK5ToOAzS2K7ZT27UOzJE07Te8vEry0/c46lrc7QrC75gBD
b1HFJ92P7ObhdkSPYvGzMZRcuSROc0ljTfgUHdDsgvfht4Dt9EAwfUdln3pXok+8e2Q4Atl+pK/R
1Z5jP3S7VeHWCPRUORxy4X23LMTvci8G8WNX+qwTuiRbmXuATFS8g+e8YnX64XGD20du76r30h8I
oeURZGu5KVJyKMuMCnm0gH2XhiTqCOxfMdTyLuAaBjzaxB/UFCVKgnTyHkX+aWKrxpMaLSqKytmk
EwIzS9TuMa9M+QhN39w3wQBuPEw2OJqdvZVW/g8CKesQmY04OjI/zFVgsxft82wjR1ntsrJxHhvL
mtDtBuZX2IjqjPdcf/aNBLQf5WW5C7vJJJM7r714yyGpv+feQyFCAIRat5EbnLpcUXQpVmkFvG5D
fbq5F0yg45V7NfUOk+2Rmj5ndbLPMqkP+IRo9weZ3+nAmW48F6vEytXFdKXHgaow0N38a8paNH45
FSQaxjJ4mlzPu5oWZ6nXVoKeuAiY0OfmAh7MfhUGUXFNhyKLy+RNhW3PcrN2++vW4xDtvAxzsnRc
N9qXdRgfOmvaqyLI91WXAMlxJMOP3JPdM+WuYkDB/mI9XnqOUcYb8Bn578BJwqPboHnXUza/W5ib
Hgjf6yH0o91dK4xcbILNHnevy3HJ5Gbv1sVR2wxvk8Lybnv84vxAY2CsIVpWFDtGiQatr6N17Hcu
jhX6094X6k03Jg6tCesM6EX3oQhFd1AYF+4LhJur0UzKAPFd/qYKx3xDiiM3SFyaG+1oa8tGxgYk
tIzPWr2RFbYuKhr3LlGLnNZP0xMig5Vypv7gjP5NQJm3xpMjzhO03Z1rh/PGduG7VCh46ZGHFGF0
bGwHLuMd6M507XtxecVBBcls7oJXNAmSNX2j1Lpy0BKipXyaCh/hcGoO45NHks5OtzWCGBX27i02
osBDXexN17ow9JYTd1qBrS92Uxcr2ByxtM+jlRENwTTtOEVJ+26wYnlyPazw9Cpz+zwPIdVenDuv
aszMPcJOk3eVaAxJQu26qWKCDxEexieEcMXW1IneDK7ryr2Yc/9rrIpPz+AHGev/w96Z7EaOpNn6
VRp3zwRJ47i4G58nueYpNoRCUnA0TsbJ+PT9MSu7Om+i6jZq0YsGOlFIJFChkOTuNPuHc75jMS/o
ZvmNAjjacz5UD808Ip1II+NaCDRz8P9eu4yLFQVgiR4xqas9KTjDmv0HqvHCv9ZuJK0VuFWjI/Wc
9mYVjW56NvO2PPpmG3xDxbgzIspuhaCdgizSd56jPfwvnV5beBZWy+Akm4xqn0xZd/SmmdmUrmbv
xbOl++7CgDJVwk0S9+nZb7p6TwRLsTU0he01mlz9E+O4eM7zyfw1tr1BPxC6d3gf9pnnzt21NnQ+
3iRDnVBTG2RjzMVn41o2wBOhpgOlt/5FtIa8y5VrH5oB4EKLukvfm3m0cnpd7kg2sKIV1BgWUhPi
VJty2EeKkhP/NZKSNfb3ppCYfNzS4tL726Lxf9cKT7r+/r//5+NLpuUmJeUq/ez+vB6weZoAmfzz
tcJdX2YfP//Bl/xto+B7vzH5YB9uC3gGHmuCv+/JxW8sPhGGBB7INO/3fNo/9uTC/o1dA+ADgMJs
ypct1H94mEOW61Cx+UIgcp5n2v/KQgH9/F/2CazpPZb0MLwcl/85f1kfLw4ZD9F6ue/7QR1aSKAf
ZerRexD8dofdVJ3HxtSbghIeiT7VvgvM79hOQXYOTWghPRzrl6DU7lfYgvxvHN/YYedGeT5m0xnQ
XbJlduytWs58OjzcNvE0f3i9g5423YieRs6b5NkwCkaJRO+u/AqZKOlIV6EVCJE5fbEr5wtNC/AV
V55yVTd7WxYW6hETX2JTs9Jnyphu08y3ngs3hXPb5ElxErNT3tQEMd2Wli8/+3wZCMNt/qlTOznw
/cZbVAJQZRyDjq1G3P1ikz9ChvpQrx3dp0xJo/yHK/sCuiTfNWKygVItXbSvpqB9bqr4Fdb1eDTK
Smx8z2I4XErIJDkTBp10p8zS8ji2wXTbQzXdV1gPEc+qypow0039XYLY6WDkXnmu4rF/0FK509or
bYYBXWY/a8wrDLwozDMRX1XijCs7GiApSv/OdsrhuSNj7LspUtKivNG5lyaysAoKIx1MI9ZTW9Vb
6UXpIzgt+xja+iWjjLtLmICxkWxcaN1Rf+5klF6GJChfxmgyuS5M2kUVpxs+Gmvuk+xj5Gq5JklA
t9ukFkzSipbrkSWyvPp18h2RW4hrOEdk0XvNm0dpRAKnrj+J3f2lMx3MGz+cXhO7PuSJe+p7YKhp
bVn3A4XmFnRPfpf5Y/jmeFN9sXTtnAXVEIHec/HlwDZCSthSn6J4da8aO++VGfey+XdC97N2ezDR
xP4c1QSBDa7WeJKmE11HnFcHFsTIpQFrLhhM+6bR/jf5EJb9JjK+swlv81EhwDoVLjhIorl8d2Vn
fb2dYx3HaKrqcl7xJsg71HD5NUxmgqSMWT/bc2GhnqVLiZ2KPlnN+los8UqxOZgUR82wiSkU1hh8
RzKreIOw+9nhjRwZ96HJqtXBTCLEnOVAPWt4v3rE8Neuxx3S2E24Qy83rROG6ccO1cvVC/1nHObN
JkTXu0sJrdmxGvefwtwYdjUByh9eYjRAK1IcN65n0AvksbXNWoiezazRfJWGsZ50z7BfM/33CO7b
OjO4npgpImCcSh/spvcJnYUmL2cGyFRxUpSoV4O5vomCyNm4WQBVClIftp/9DNe8ls2qzSKCEzVa
Ubv66SZ6b7GFOscumue6N/P7evLSXb1Ic3PFooZGcUc74+3tKC3PgW0G7zmBvQOS0XK4t9JmfPDK
+t3xSBme4607q4sq/c9sKL27OcqDQ220zq61ZMThs/yNsg0EhKSxgFD3MCrnIbBSDUGK8Em0K/ox
JqN1JUZUwlHKdHdKcRS51bUlL3PrdXa5tnrPeKi8un9NqhH5JhRfejPPvAVkRhqSLq2zmTHSpox3
tn1X+99dkEc7r/LETdsLHibUOdsIO/GjQKmzdSY6VUeHEzSgAaGcW807PsflNrA0AqRsrqfXmDzp
o/CzZEuEndrREVWnidXsIjJU+6HK9DGvXBSAFvKQo5rjGf5yNN8FMfDZ2CdmJBL0OzrSJJa1vNs6
x6XuYu0FnpyQEhU21CWRX61q3SOG6dl0E7rGLiuzkoY/XWnWVbTzEv8J/qcqekWVOq/R72F0Csfh
ZDZTeUIdDt2HPLifiEk7OivCuIIwNx94yCli0gT/DyoTgk0mexTPXlr5AAjYyWzzcuqX+K4ElSm2
8WCbpIHYZUNWrCakxl9TKJ/F2DTbGhK2UVjM8qAIFk7lg8Qu3behNO57NZKww28egV/B2L1uB+0i
XYVN+Aa4YmYUAPMr0123q6psCZ8rQhY2S2sm2kQx0Oh5/jvtrhXz/n1Xuuad8ottbvYkcMcktJbR
AOHev/SZ2697kWClFs45m+E3kZn7WM4DlpWKu5t6yukeMX6kG9mPX8Sh5YROxdYmYgealOl9Jjxn
k2csUOel70uhX+66apz3oo/qvXA5wYHVzOsJ/TkSckQ0iM/vIQQ+Z/Q6TN/5C3AR1fqtzjg2iAGQ
mXsAm4fPEAMFRDd6/CJqcWUA+ZnNSP9g7eU+mB6WOP72dREMh2iI37ucU79InwQZoraMt5WB7UEW
sdyqjhwqt4gMRp0qIdbMzE5sDJ2jn7HSiPjNX10ZinclsnGTNkF+5JY4QNupH+PCaPe66el3rWEY
Y/rxsn5jCxafG093t77U9bky/O5bhg4aT+z1XIMa7VIuYbGiAySBUIUPysNHimR565n9W28P1yiT
537M5qslY9RRCaHZPCmMUcsOhUCTAh+PMg7VyQJxsTi9RqEuGDhZHrJDspMOAXwmgHQgb0O4seqa
jKHpEpCwsebu2KIzmKaghvdDV8mf+sYzE7o75me8igWGm0cRj82lZm8xifFX6uuIuRuurjFy7bOL
5r3cD2PaeXTxY/cxcw2RnWcGdOxmgU8noSHRHq3Qxkdb8IT4HXkupEVjg75cgr0v0gbmq9ltNHSu
GxJTMAV3ixME86r5wtGTbZo6mvaqKcnitfW4N22yeOdl1NPjqllrK/HASSYTo2c9yz22xijZiEQ9
1axUJ9UEt4Hh9oRjBMYLO9oZ0holSmzW30U9TU+1ZEpsILDb9U7B7S2EDO8Dp3qBtXhXlQNL0jK5
dmm7Y3uDv1f0b2RxPLeowlaizMU9cs1qV4aoC7n2wpsykvQe2iz8t8wF61BRVsRu/pklzh6z6GFW
oAdS/zB2MKFGRv4xIRcyljxZLGRjZoOFyrZV5sJMMZsDc4E7loIPuZl8cqG9jO3wpVxnT7/oXjGC
NbuYyKG1l0FGd4FHcO9ShUUJYgGPoCFv1je1cogIVJJAQO0018hNdoUbxQnLTl+Rr+X0VwZ288qv
GyZVBgHsmwxryBPHb3DRs0La3g2Gs6WEh9NhUXU6ydWs8vSM4N0AIjyKA72ueU8Vpx+rjFAsIgXd
O4tcU1dmX05MASsnpz/3vNHrpuhvPBzEJwKBjZVyXQZsylYbs0ZnTZLhIm6wpoMwyGPCzv6Raa/G
sVoUlzHQXNFR40GxqVA/Km/aVDMIZTVG1h3ld3MK/ME+1HjkT02UnaUxNe89ZoqFCgRsf2ACuwJ2
xy4bE/tD2wT1bRhZKF6y6iMoiC9zw7aG9y8jVlPesWGctVZN9wZb7IM9tbtJbZwEWjZ7ctyyU2Ra
xqubyuCtlKOxTVniP5dOu5HeIgx0Gf+tC166b2wJcktF6d0DNI3XU1aaLnvRVp1wVRaHriFfDcLv
Aa2Ex4sq4wsoEeaJAZcUG++N6Mr+tU665oK9p32v0sra5ISxBSt8OgYHzwJeGHNsq1HT8tlJmZNr
Ga3Z6Bo7z2fzOjO32tdDHz2XOmnuWbYFmyZh4yzaWlzBw9Sw44vxgbDz8rWNW5xuiEEWuY1+YPZD
gkDaFV+VtPx9k3rlr7Cuo/001s46aKigaz9zLmRfgTyZjVJ+4EwAVTPMGY6uMbDPlanTxzimysPx
0aQvUJm4MgpY/XYfxVeLIJp9LKR5tTBobfDQCAwpSh2jWVpINMv4R+nMOOyJvAfsPMovp+nDK75B
90XDxV713eitPNGrdzZB8UPeZMVjNU72aST4iyvPSgdeehLoajqBLU8MJEK1XK5lcq8yZze3bkLB
prAoJSg+DTWNVx/00tobG6DbCo8dScn+do6i7xE0KAO7OvF2ZaEp3SYR7ZDXBu/W1IozWRHiYZwB
K0+d1ZyJWIO/V3juQXeu+4OWtdnOQPG/6w4FWEgDeCSpqbr14jS9DlaSHiB4UJA7ZXOqRAjIzoAK
PpVNYK3t9C43xnKLU9HcBiwBT+SIueUaHMHVnttbaSb2siaCBet38hTMrNpXtR0eO98SFxe0+C9+
0YaUyto/4513sAh3uMiZZv5yo/mzk7leBRC6YEsG8YYsIgsbEdmuyDA4P4syOkdJfB3ynMrRCm/s
WpMiEDBjQu+bvrIX0JtxLt5JK52Jccz8m5p8eunO2a4Emr+ubDWelyYf22v5jYljD10lPFddqLdR
m4SbGmP6SwIQnEgyBF2bhGeOOTPCPaZl5abvWwv9WZUzwbTL55gCPqKXG15i0/WIRzUfMx1HOyfa
Qa7bW3lDfLcc7rPR2/jxyOGiKclNc4dGR1/xbDW7LsalLfR0mznqJx/PCX+pzK4YHueNq1vMRR0W
9zH0nH07o+1GgLTMeAUfVJj8WL4yZqVF8j4n5jXm/NwWQNqW2iAFiUneNxxIm/RIHR2YWhUkM6Tt
/VAXKS4g1RwGFc4LylceuCmykzVgCWsGGdz2MMD3Ct/VunTjm8EXRDdRjcandOrZOGB+xXdP/Kq9
sapIgQEI7Veb6NTJCRiQFsyr8UvFeG+MfE3he0iqSx6gTujjYbwgEQaFRV7u8KjcrHyXkc3DIxIr
+myjcjaICfahmxB1TE6IOWT3srWMh8lxZSePrTOwdEfeh5aSNx5gSl5esy6zfnADtgzwmHTPScsP
nuUN8SSpBXcK8MNbL+boxUYMtW0G+pZVl2IIXMly0kdYL9YeDEW3Z/nuPZDLk580S7qjqyv3QUyO
s+8Hu/0knhlZDka19L2qwu5zkhKOSF3zMA4cnrw00H0bqzp2/JCH0B71avAcMsQr1W34C5w3eunx
ZehT+YiFyLnmPqkviVVWwAzN9lbwnt7b0uaHYS/6Etvjd11k9pZOKD0l5mDdaov/wh1F2ooQA3MD
F0edKg3rltvW2koHpyDVh2QAaVyAxMADQnqw8yksVqHVGKuCHR6LLASplOmYa68k1vuPfjEZkCxt
dscsmW5MaW7tdobOFbucWEOcHhDb5DBRMLKHHbF5Xv6BsvNm1qmxysb0K8+d7Og37Y0cWrE29dTU
KzG9KpofljYIt4jxgT7zo2pK44RLL7n/b5FT/w9y/wjb8xgo/vOJ5tOHTIt/u3589X+eav7xZX/X
SUMQFpjtUK0t+Y//6f7xfmM8CZiWhAuYX5AD/9P9I34jvwRxtSlCpPXwh/8+1gwgMy7+DywsAN44
+71/aaz5l6HmwsYNQv4FPJ5D6a8xdS1Cgt6bWFVy999ZnJPkIDQ/pCNiSIwdjIz85KhpPvSEHv1t
TI4oPv6u/pH7RyD2/n+sR4ts3CMlj9cEHR6/KP//n6xHS2RpNvqsBqzCgE6z0HKMLtHrdlLgPZjx
rGaevEuqhgQdrZnCFrHMT5hq8TasgUNsE0AvNEDQDa+Dy0EyzZN7xssOK8xNxakhixaXnQpvRKoo
KFo9VIcIWa9mvYios639ewz4bn5TS9KNG897EokAf8J9cIXzBCxnnmDLORWlyab31E2cyhyLT87A
w+3m3aL26ahglLj6KNmeKNXxBNdgr+5bHdsXbDfGkz87jCqDKrwdBUZ4H4fYDVc3CRyGoZ8hd3MY
+mCxAICBSiy8fk/P455DfJT7ZRt7nB1Em8woDYNlFayb/OD4WIh9t/HI4DHSnrEq60xxbiJWW3vH
FxF5kCHZZugR0JpTWfxgLpXBcLBr+wE/GaFSipOWC9jgVVNCH/SQqUvHjOQwErMs7xngDugRtPle
Oop8WNM1Sg3wuuRLOVPHN/hTCWHkEA8eS6FewTe6YI2Yx4Z2dw5K5xyyBz3EGfjcoQ1Y7TTGD683
wxuzdyaP9R9wv6JXPa6pPGNP5GVi6jDZTNO1r2kU+zbPz0MwQXpMvHxvIyjq11kTVJeS8u/IPFge
xJCMT7Gosj28DBwobU/0HzC87dzzdisrNz+K0jO3TMoUOH5fTvvcCG8l2tVLmAPbyNGg3Agjh+7l
E/eMdQfug6GCg4UNfxvy5LibqeutiwbnRxCXK3243GNUM6mjvylagoCJgHeO7AgBMxo2Cla0YBuv
69WrF1vB62Jwu6kJGW+n2D0HFkE2avmcd3FarBsWHTeCdKunAUEhFqy+27B5VFsBymTDlKGG4E+y
BTKcQD2Ril6EK5dV7WMQq9BiRYgNAwQX8TvJBuWzBQlQpeOPLOiFtauhmpm8xCa5T7lij79NrNHN
d848Sy760XaGnYQMfg1KX/wsnah7MEWJus7PumKvFy/OCLz7G4Rm++iPKnzuOmUzFFvMPJiOp0va
S+dJMAK0NlM1Nf7VIa+YRnkaqpaMGZd8GMswaJIw0GMhQDQYr6a8AcLX5fH4s4bl3jPRse1L1lqt
9SMIlEbz7Op16FoBQrbZy36qqS3uRkl4KGKq4kmltgs4qjmqMnUPbPJ+zcQmMd2cRoQpAspmtZio
JpUddOymN7gjkiMKEAYdEcx2Xk4xMCVGUm+6xIhhcra6Z2+0w88sEtHR+B2/7haA/NQI7ChW0j3k
ZpM1m5QZ482MwmSrwX+8iqigzutHix54dj+Ioyx38OXSX7ZnWZCPxhKSwhDQf4TWB3GU3p3VQwqM
iFFc6SlQz1EGnagYlHnppli+JZnbvABOEc8+vN5jokbEjrXuoo2bLxrIvs/Hfa1UQfVZAoMmBi61
2k84JmV8TgTcZ9QZReA82/SFI8qTLnprZ/iXmU5+RZEAleNg9Jy3FnLT+YBWaUZMlmYaoiJwEZ2w
DQ3dGfRc1reUfDFWl3jlTgQHKSq3djNlQ/rBJ23SqzICUYKvP0zJAATssUVsQ7uQMB8Fe1WPWOSF
6CW748YPL12t5WkWmMV3jZNbMUWnHcBhDKwfruGGd307D8fG9KNXJVBTbjIDRQbg0TE1tswNeWyG
1Ig+cN4vBEGmrmcoYONLn5UEn0Z2m0abBnntPWzOhYiJPH0bYTL5KLOpvnZMOO0T8oNwOxj6XY9G
aW+gfkX7ciiMx7IX9Tfj74HhcZVsR98e+q3Z9/TUDOs7FgBalm98+JmxM42kigXwAWoILh56kN5t
YDs0aGeYHbLoBu6AhRIEzVhb71M9iM2AG87aycQsHSQsTfdulMzetz7qwlfIROZbkyKKNZvZ/kz7
zgZbM4ebsJvbHeJIdUsyT/ilxFxdmTOHGQNSOKMsSGYE3sUcVXsdT+zh+GPpmR4FHl9c++KJcbdH
epTDQ7+qnK456KzlB5D5nC8zyXmk2SNKgtVlDhp3lUM1Z5PTO5wXwOfSYl/lyCyRSbk97h5PzNMu
yMfa2LP/CIyVvdw7uGyrF66eCPVvlvn9upqG+jlPu/mcU6HveMvYdWRBB6S1gN1aR1x4gGzCFdqy
7oTaH+tkkSz8NlnJ8q6JVI9shseBdsVnxosCBBZAklAS+wL4GnQuVibskfBRXaRuR07TOTnLsBn3
Sd6zOEKnkZVrxtCoYsNaJA+GFVreBuelwlUxjObyoDMMnLvW3sZmSAi6lnxue/LppyVDSv1qUZre
zjhoK0bJRG8QCEYlFFZd8kZZTw6TWXX3Rl7tRedNd8lohQ9ItuMXq3OBb9jaX0fYZCSkLRspQind
deKH7ZIJk9wqX/HY2p7hPBfoqT8H/D08M2nrI8KONaKeRXy8JsbTXAn0RTfBnFzQTECZH7iQ+wYp
oVnVVBB28jRM2XiFDsMXJ06TX+3KYPaFrOLqoM+CYMeW5GHC5LWCEWmekwhxk5SE+1bFQ09kw8qo
ZkYJIfxnMy43FLCfyCLdzejBzNKxuZKLnNDJar4fX+jthkj6J0b11X7OPXst6xr8bi1GktyzMrjD
20JL4yn8BpscMzuKdq+uzkhfSfQJHVrLig8VdRCF0C+Jdu2KYGkqjtDk5wfPzjy4WCLFdzQO/EBY
fiVjCTt30Eyqvv3uNb3Y3gnS7rMP4NjtJLnAcBTauj4w6zMvOQYQREJgYOt1Bt/H5Wh1mRWHbMDG
47KnX5wNM9VaDtzz0XE0qC/dzT1h744KKPlc7sO6T/vXjjnkK6v8YusDd4VQS6nirehEga+YQUCY
QtaY3idkHv/eQdb3Ys0Lw6YZ0vyEFqAWIMGpvratMuGexkSZbi2M9GBkdRjeNaqer7nZDoe29J2n
DLsxnFU7uxWxF7xNTM7N9WT1RbXJA7a8x2hKHRpI7Au8eRzg9RpuNaoldPPtd5gzYQMSZEs4GmOm
H5FC4ImiYrcd2MOZ6R5MYKCX3ggTtdVxRdxmJutfHT5FjvjMAmLH++JwroJGhkvtORxijHJddWmb
sRhvSwJpwEvGRl+uMRAO89aJAeDdxuYUlJssXhrZGrOIt8ryMGW2QUHs7lyd2I9DG2GLw64CrSkb
bHs4heCEgp3F5vAaVEV46ge/CCh7TKLrfA+oo6Wd/FSzylBUa3bwBDjZfgVh6L3yUGfDyXIYrUkr
wVLMoQMdj6PiWdfRUJ7phtnYmenYjCjWQlcQVBC2lKyIBs/4XYyPwGjSCT/P7BOOalJGbUe7VCnS
tkANu870WFLznoTtKdFR9FoAJX1pgSOm+Jc7Lzi63Rgfi6rtSTFrjG/TyqJTHlm/01+M8qinkaO4
CpLsTYwOpNc0N7pX3u36xrFmdIazFN3R5TA/RKqwz7MT08e7UXeRDMvZRkfsTliz8T7xQ/TryXOm
az0AOCcDL45ghVEe9Rtk4+5TZ9oNDoU/da7/oB/7a5oYPm7svAQzCUGnajkO7eif2zFcMTiZUgcI
DPi7Y9XFP8u0fGys+k2E8tF2Sy5Wn/kcReYPxR7nb+ODf9oP/iVq5/dv75lmgBgB1Yv515C4PFK2
zEcDGV2kCMye6/LCi1+c//+/5e8d7Z95F8tvSeQlHafJ93H/muij1YxYdHZgBcXdMmRGGLj2DWEE
BydhKbnOh1oSHRAiTy65nmzkOVhnV9ZQjG/WpF3Ah2V/8WrZPeQss2+Wl2yNmMm+GiN7SdumUUiR
2ZYQrzO/u0O/XkW7/5ZJyz8NwvifalzHorfIrv75PIYe5KP9t38QlvHHV/4xknF+w6Jg81lDFrYQ
VkBp/AFk8X9j7QhyBZOMWCArzF3+Q2hm/uYsAjMmOBjUl8nL30cyNvI0IjT4SiKpLHRr/5LS7K9R
GUSButjVycsw6WQtwY/w58cQZmHotb077EG9hY/oYPRtSb5LvRZh2v6EnpufRzNs6v8iuoizfHnA
//xokCHk0J3Ac+AXZ2L/l+/cKw/aljsMe8/po13aCrf+YB5JjZsOliNXfc0qFz7W2L8V9LTzFsts
DYrIB6jJZnw0PdKJa8teq1YU71ETISnRFrA7x9Jxtw5aQda5wvyxziXl3mG0saKvm95CimqNHXjD
ugr0TwQPK9GBTd7bzNXepSOnD13Z4Ys0oVdtsT4O97AN8VfkHYVvmhTMZII6Qmg9WHb/Vjqw3RAL
DptAyrOTkoVB8rlmG4NIoPzJJGKddGLYzJirNiqqcIaxUVDtmN2Hfe6/0nc2e4GL/9LKGrpb4joe
eqDYi56NoUgzRE8GQt/Anta4k779yiU/V4odfBn72NlTxkI3uQuS3t8NE8Pp0mdXYVglwUFyQAGO
q8wauR8DAyl+aCNmw9DgZiz0C1Il8J0K57asR4a2kNltpv4bJG98Ydu4u7L22FMvXYBXs/ZuJ/uD
UQR9bejQ0SosFAWWMNHuCQnZYfwfVg1OklUjwj2GBLVW7lzwh6pxbUdqBA3QNxeKiu6I+W5huqge
PQa4lqpFRmg16BT7WJGzMab+FjmH2KgpwmrnxmBZTGXtnFS4R4cx38oYyG202r5nH6owHaKCIbR7
mtE9kjCQR1m/i+pY0ovl3j5EYLFp6TX289iyIIGCToiGFRdYdwznq7aG+NA7prHxDc+4zsiagOI2
6YOeC5VvSgcJJPS5NFsFUwQievGfk4QYJDLeOIHvhEvxRB84Ckd9AKvEu13Pgvc9xTXzHvdOcAPi
2PpJzSi/IOll/jrIa1cglUBcSAbwxUTeXEBhN9NrZocNuC+WeKZjnKSo6xPZLdWrpNPgtc5acF0m
XowZ/fdI0houGVScpll5Husvr7ojpLNAMAX/JF7hMS83bBdc1on5vJR6orgUSlr7yUKfxnwqCR7l
kkeAGcoxN41XzvYWuimV/IwT7cZsBfIE1ejh3kaQvXPiRMenOK5Zuja0Vu+qCzSabpsiCxMPXtzG
N6IHDZ3zaHYpXnuPmpT6qbKPucUoa5WYQXygZ3KeKpANEZSBgH23G/QZgS+QKwQNZ13cClkNLwRX
UF8GoT8+5t5ks+c0nHbcBu6IFB68ofVdNeg/PSGtl1zAXtt30nJ+ld4YhTtH2LpdCdDe6Pln7RoP
+AVHNPoNPaNC3IiP2GZzAecS/LEAdfzU2yn5FmljnNvaZKbFP8CS49R/6Gc4CPx8Uu2K2biNHP3l
xflPJZOLNWT72jSIRNO2WMnBLg4DkVS3noOOtnH6CwQOVl/ayy9hh3R9tpbBqskaWs5Gd8jq5lqC
Pb0j6+OL9h1FbtXKddQV8cGEF3VTQsvb2WT47nwt611MYM1dEhndfmJ0iJtusrfdOFU/Z68ddloa
3tXUGSpRWqrxEql8+iVlhFsnHe30HGKcT/gAB8RozSUD6lWrXeunz0LnBE24OIe+fzsxumQ8qayO
LAH4I953U5E5kCIB1uzeS0PyXBpvHUImQFxwOTzLfc4TTbxBOfT3IbVQswIMEWw6YoJPcz9/47nj
/FCV41DOYpxB8+rfDNjQCb6ZxSqEurgdZZxSBybyzjDRFLDx7NkrVWP0gFw0F08D2a/dytR5d8xj
OtrOkP1VjewKtuQQVgBDOn0btED3yJ7EOMiIF2ol0XEGp0X8M2DmvDFKNziIYAlJcH1zXTBoZftq
289BAZTX5X1ENMIkjpmZeYQRcoXFBDY0jg59Yct1JcEoFwk7ZttLTr3n/uJ2Sq9lRTRU0UIjYewy
u+oIc2la1xHRPdt2nk3AnSq2yo2hm/YrNTReMszZ5sX3ShapdpR1pG20RjbBrR7imykZHlId55ij
aRsKX+CSAHSx16mY8G/ywOxdWpvhUNceuQPDMARXBkHyxed9whhttQcNo/ULdYdzp6Ym+qnZATqP
kFQ5Zru5TEjB6Jj6LkzAFqMT1QEuKismRaJuZ9YOs1hnvfmzZni3c6Wa94VtAXlPw83Ulm8GYGO5
6NXsiVlvLlhW4+ey9qnsKaWJsQospjZp9zTSmwOosTLn6it/xPrutfaqGMYGY3l5HwlGpGxW242q
pXFXdMiDJ2NcBshk+wXOzlRturGw6GzsJoZOGR/RghCbETgtNFluJrcdVoLROr9CchMO5lfjT5+a
8/04Kp9SwbT1MZ1x2KHJsQ8GC4pVGkOpte0CeVkxMYZq3X0wUD5HsQ11NEETBdgYuaEbv8SCYWPT
jXwAyK7djLHogM46oMSlMScPcqoZZ2bpDnzXNpWetet0b1+SCT8D0G1rybdIv6YYUHrUD91NoQKx
Qjxhr6ppYkeuGnsVK9SDtQ/zg3do3FILirWyShhq0/wcFQMvpPxdLM4LWxDFdYPMAcq8qp9HNzGe
SKJoDx1h2kupAQnEwy1d4XbYcwIFyH3reBvkrceM0c4hrzregcWHA/YuvFOG5vGVtnMLTgcTEKiV
td0Ok7NH955uwXjGuOXQZgjRMmVRqeOeKRcUOLDlTQWa4eKOTdWdl9bhNmOFEWyrMhrfQ5/0M7+b
zbMZFvkvUJbe0eDKOVpDOL5izfE2vT1Vw250zQp4yNTjHPLN6JeZzKTLu7DfWQnY6MEyM9oz1HbT
VZVayV1swEhZ5/FgnrzYgbRmZ+IjtNrmMmClvmXDlI+rxWFL5FcPdTcOJROeAY39KbZ7pECh5Z7N
YLCeUHxE34Viik4aWyD3QQsqjoPJio5ZZ7oniOpY0ecpC7exMNLTsiCBAh8Dn9sj48/3ktXmC6iy
cIVzA6m41FO4TuyCYDG8hsO6QBle8SaUuIaCwHiyfS87pInS52zK5n1p6uHNQXJ47hsUvot4NkFB
X6I5Vn0I9800c9BuiZif8kzr7z7zJI9pkOcPLc6xhxClOvaiFNgBpW3PssP2dxme+JcAMN41+nf2
zmQ3cmTN0q9y0XsmSCNpJIGqAtrnQT5pljaESxHBeTLOfPr+GHXrIitRXcOmV71JZGRkKFxyutk/
nPOdMM8PIW31dhTAQLn8HNShPAcwia0K7ECmp8hTteG56zNr1wEAuEEPb6gmJd4SoHOn1HCNY5O7
zruW9khfgqp4Ny1/j0XCxhMWnLFZSxaOwGTW7OI6DK4JmADEx3q95MQzQIlM0QMISHIHHKW2hYZr
DgFnNCydis5i0daINWEFSB6mBJPY2fecEJc82ENBDMFSZGPzKEHj7Bnxz4y33HgxZYfYoVANQ2e/
x205aRAKrlwR3G/AdrqRA4wZbFazX01TvAMe4uuNNHMWZxIZIhbDeOmk3j3G5wD9lwSRCI/MVsBq
3FSop39QtKDRRv0bLRG9YgVthzHfZuiY9mXV1R98aKdHzaupNu0h35IozXBa08U6dtxkbWdFQLiJ
GVyLQYlzX2PxuxemGNCbDlGVPmmS0O5VU07o86uWBo90OoLxkCapgQx10encsi170oV0O21rl0X8
mFl98DyURvRr0hIBC0cGxRorf7BtlV7fQPkYH23hWc/t0BPOMiqB8gXmxQSsl4lKkGnhj6GX8UGT
lnmvLAFSA0hyxNtRyuFRp0D9qcxiOgR9YboLojWqx1EZnBUTw28KttrgVLObKkAACnp6oWqzZUSW
6fcEOsyLLXWpnl1Gd82ZOCHLXE8xs661UbMGCTLQ9bCiYkzqdsBEycsCAgGi1hijfWnwEK7aQENL
3tq1WjfZKDFmJnx6oZC4BslQXXAkrMqTi8SsynOgnBANqWZiGtFKB+Vo6SD0LLoy2FdFa36kUx9u
c8MrX0tPtHdBS4T3qawelU3Mh4b/YwCLVtaue2zGAGM5zyEwR6nfYwdTfZB78X5mt71iltfejbKw
XWBeo/WBe2Y4dE0Pz9NDOicmU94CQjBxAwSDv7PidA0gPdlTUYcPDET7XQU0fNfyI7xDcelQE2jy
aoWl2mSaszWawrlEBI8dGimMeTAUP+bwGE4eYl+M2F6DDwB7D3ZWKJT4PdLRPxYKcJwFOPJEpPtn
G4Q/tC4bbogVfHDMoJk4rYkJWNSy834hHMayT1zQxhIyWHVwIV+V67VvfcwnJ9Xy5i1OA1AtA5YJ
0JDFIcKVQ1IStDor1JcCBfxjRTl7ZRILxiqKyp8k28HWD3qxy+tEPmM0bQ5TAGYNXXdP7BW0pBpZ
9BnXc3wtJmUCu4H0sM6MsnkYfKtHQIDqE4dseOsYAKzMkpAr3Cp9eW3pSb+qUVi3MMubzQhsYFG7
hbp0dp/sC6ci2G+Iipmfio8pysx2PRTAnRUay03SNhM7u3RcGEOrkx6BqXrEqkWUQyFODJKTI2AA
7z1yKv/Tjzjz7YA6TdZV98igGt0+tdgZ2N20nmq/ObVs0p8aqjwycjAVbyYCBA6mZeG5qXnku5rz
3imL9jOKgGn7RPzcRzbgNhNVWmoj75yT69CsMUTn0xVxq6wwS6BNA/5FxO3skB3pseDsbRB1xidg
Kf5rCuDzYDOQfgVGQoMayoxOsMtX7qx5JPfDuDrIag6+g3tJ69hPQw8RhJlk+S94FgykIz0Xzy71
5FnPuPMWY+6bP9wgocNqVaaOelAzQYdKFew0HjRjTYKXhj23SVo0FUlDFJtmlW/NUFa4zL3BeEqI
Lnt2lKjvsQawALhDW+UgDKv8ne2wf+8bnfgRL+B8OZJlgB2I0++VDPtEPsTg7ZBiSpYrmzhx/XvQ
9PRXdhuZX53M5Wshsok8Jae4o3spVyATnLdCMqRB9lc8BFRqEd6CMeYFEZOS5G66iWD8P3oap7ch
lb3jJ1lflDGniyddc2+ztjsaXRUtauH6a+I+0x0Ge4xWIHIearDoiyKIynfl6LDNkkx7tNPEZoWj
+wvDWTYc8cUyL0Cggd+Vw9nTgtDeaXLq8ZqQFzADHIxXBAEF/DMAZb86cnAJGdfHNX66QS78qYe7
WuTj+JbQQ64CH91A7URQuPnmA2oCi5RRGv/ayjZUAeph1LvwQ3iR8ezEOQ9QZEy8Bq0uHke4UAOD
oCB/tbLqV50g8WRzMeb3Sfnjr4IaFDOIxjHElmEVZlWxsmGNbOUQfSUBgy0Dzh8EiDs4cFC3XM3L
vmmwZYUxEUmd98ohUxwQnD7pfi+22Ke1YxA3Lu8mGvnWS21yWhFxtiVwptZ9bKLauiBbyB4AFrLZ
NC2s0hiHEnYVeX7EVSD3mMZ4HEiksA9TplqEtKE5X1PZJinYb3tEcnJV1XzSyLQhNtE9RcEYkhrh
ERIxZ9+EPD5f5e9AnARdIn+elBwZ6vapo4PayNRsHiGpXQkfNbbczf1j4mvEbjQGOsVWs/ttqnkW
uSKmutjE8swzoQ/S3YjqycreMFeJlscXKrsMrhTn1Slkj8u0q7bDAIO6xX42pvFECjxZzN+mZkU+
UPqKsyKVC69X8kZpkBLuEiY+eTPRnPXi1LvGCuEApSbO2ZpAMtcf+VymvrdoUlaCm2Zq5kCMtlBH
SzFLXFqtgOIcEHlUq5KUwTkQKS5aqEY4BjnArc6+mVFbnWA8p/CwKv8KOsU86b8zlnyvcI6t5zlE
kuEIENFYH6FblMeI1LhHAtHLTd6DlVwJUu7eyT5qLgzXaiKuzJqSxp2jnioECv1iskqiJa3x24PA
tmrmcCgUOPoPbQqSfedP/pPkZFpIp2XFV5UEKSBTTTZB3AYbZevTxWM9sw2FUxCcF2fuaUia8gay
Ehkq2Q78lmbmO4nn6g53gihAu4xfULByCg5FXTFvlLC6GF4ZCz7USBBsXbxKUt2Kla531FyEbZmE
brVNgRkRiyPtHqhuJbQXt+nYUs1pXZh50froZTgAKU2Hm+ML1E6jq+2bOetLm1O/WKNUn/qcBKbN
mWB1FkccxvWOdn2bkGd56di1b1TiMlWcBi5Sfmkj6nWzB5KO+o2Zcp2u8t8ZZATGN2vLDPmMF+yF
UduN/rZNKjWHmeOfMlKvfpVyMl5hmweIz0agiEyuWNt2Mo7WTkowJrKNqHxOaorxTWTXw0jkxZyb
pmFLKI7kZAlGsmUheG4ZfpDvmQTaG7yg+uDC02D2TBHNQj+Mu8fpd1hb4cjoKXQmrMappzHsnRBs
9SvigdpfsZNN26klAi4Rk3x0f+fCOawpq3UcS5lu7N+RcnEVesjzUykw3nmu+Vi7WEOXvRfh60pc
r3xrLTP+6jSdvDrP7XVrP9QKIufEqP85sqb8vTL9fqvFeXUZ2LBjKrer+tb9Dr4TuMGvZc8gzuys
jMDD5sM2SMnzXUjsuJe9T60gZRehFttM0zEPtSuy17iepSM5eSWbVoaCdaVBfvTY7PkpTOuahStO
ktohpIYYyKem6Ui78MfpmfGlfXAr4VzNkRQhQEk4zoJ20mr8aKT9MTWQNlxt4UERUawOtGHQrJXm
9GrHDBkeISDR4T1yJRcEI9Tx1GSWs27DW1Q6bbsC6uM9J42fPwQK8UUiVQJphRxCX3AT7PBpl0QC
scv9YkdLdGEIQwjJaMFWe8HU2b65pWkOC+RLqbfC4gYvAhq5gP5euHmCoolMP64RcU0tr7mRHzi9
MTjvb5psc7RTRrqN0Epum7o0X0zgFhdW4Ramba3XIUURwlinNgzcNiX2F2id/GzKJPyIBpkeG83o
rkoT8EczcHvWsXIh/vAWpPwzJAoAgydV1rJxtO59nBoSgiXF9Sa0h3irh9FwGeDgoICxEi8HtCK9
WxGrSUMOJOZIlhB9TmQZxhPARcQxUUaIMVw82OBzjmXhycnmOq3tJco4GqmBwNuzKoz6EbGe/ih6
M7+Mmk0w5gi6+2Ma3Ogsf4dmdpUrTzrITMY4eR3nu6ipjBcZeuIYVR46x6yKWIXXQAJZ0SDMOMBG
9b+jhGzo8ndGZx9SsC06ver9VTdh75CjSRs3qS5942nrumWeRtwETD2HC+Ap/5sV8XzA8SGyWcq+
oacVe9NophOWQOcQhoSHYimvj5ztXEC1p/+oLRBbK6/g5kPFRObhHECK6Nk5DEFcPVg98aTTHFRa
t9bM3JvTS3vXq5xFBa7up4z9bKXSdkUPkcbLRjb5DiOSc7A5t1edU6RPFjKsgyZyczElY/sjj4HS
LSeJf6NM9XwXW85AjRZk1d0oYaOsSVcoHmmRmH6Xef2SdKZ7Q0eToipxnKdJKP6hOIfqoKveA9g/
tHhznKsbObUGvYg4wJaf4RNqsuabGyhzFzMY4FnDnkKsXaZEtC7q8NpmTv2IwsNme8DZAmCutZDm
6k1zzUwnPZZk8T0bPuJTFIrOVQ450wR9zNrPibHafCF34uS2eK99h65kEeR9+ojQIsFq7MUChpNf
TDcoy7wjFDcP+hx0y3Ir36e6ET7Wwi5nPLS9xOJNq0HW7VopIDZT2PuXrBvlgT8W4JuotK9hDtHl
l++h3yVrIyqGOy2ze27nwN1xyH5UJHZnSYvUJizcpYi98SSbkTju3uy3qnCKZRx6T2NUC8hNqc3N
yOhy39Q62iyzH9DtCF0+I1miriD5N6SQbqBv87lGKV0Tt0z7yoaGbN69FmX+vqFs/3TCQl59XQcw
YZmDerQo6OkEUpuERLfllusGkoijziaUGGF6/REkg3pgu/pdqDm8uGxq+xIGwjn1srBuA+OMz9yZ
A48Twyf8OGhZ34QtT1OvBztOVX9O0yCQV2emkKhW/CqxX+OQ1CskOEZR435n7K5m618/ZoAGRHBs
NSd/M4k9oOj0KFlCJpyJIXo8W2xbCmBA5Sv71Gaf8fNdhxX5EQNcvpXu6ObaRfNWbHWTdNecDDOW
Vg050NL06xO7w3adzlHRqPXgm2hJyizYcD90RDmwMdsUNBTcCaQ8vk0h68TsrcyppYMREMiPGDoZ
5czZ1C7bHMa9pX0vbYtcnzBtoPkSJLywmJGAemOOcWpg9wmUPxXw3aYOn2yIdRvk6v1zBGX9R9GP
wxfEkOa5GjCBLWCzzue/P8sxiLkqFtOcs12B/M5mlX3wyoiU0mTK6PHQGXMYd63rsIdJGpOLJmnC
E4xz/Sv9He/dlz78bTVycY1z9Lc/58jxTWH35w4GMlECMhltNPJoU9Ewq9oGGFoGAvZD7KfjG1Zw
wd6GDHIhSu78vJrzlKQOLavwheavGieaTm3kc3o3PanmjifrQzDUiLfsZHS+PT0GuyZ1Nn5ImApu
K/E7KN3wRky+WRSqBYM2vAfx71j1LJdzYpeErfDggc/1lxiAoPjV2KLA3VrGS9op9igiT45D5wyE
YvuatmfInhEQp0iJ5mXwoVv4bSRe2NmaKeo7gcQ9m5Ph0bPlZ0Cr1o3Li9rld4S8T2B5vW90kn5X
6NGHd+bNWKNw9D8Hc3eVubgi2sAbiCJlP7juQcoTn5zqJ3LNxI/EKuZLLPU2AKYUWbJGCwDRRkWw
9BgOH6dMNw64HIczSjdCHI15SA6ffMGaRqyhAxl8sjq8dHF/Izz5ir+7p7uu31uCTg+jnyMo1HJt
3SRGverHqvtplHZ8aiknzngFOb8mjKWOo+cPoGsEKa78G/ZUnBBGW+vvOhIxQAxhckpUL9ZFo4dz
7mmHSgzp7XvYltNNEVP/UGBrY41uaGtL+Nk+NRz9Oy07Zx2UrnrIgI1fMBbGallGfbRq0376rgMz
3KGXc/ZkLfY76nXGxEUb2P9fG/Qzb9gU/hf0KUMahEogVP3P9EHPP9N7Htzz+5/tWn/6k3/XBxl/
IPGRsKgkX0/os3HpH/ogAU3Kwsxl6H/HTf1bYJP3B2pix/PwUAvXRVv0D32QYf+BHNpDHOQSfIEL
9X9m2fL+qtORtm1CwWE4Al7DtMRfkoCixI1m+kSAPJmJPITjXdYMYlmg1954Wtb/jN0xn0P1vF1b
4LjFyFlvulCaDJDRqRCuk+trVpE6aYd4Qm617JuNAdVn38z4IPQ0w9nxA3kygd/tUagWm8b17R9K
+MVmSgeWPg4JcF91hNTjFOsWSAk1RPIdP0r42lDRnKqCpTlrpQaAuGp190j7Tr5z3zfDAieMRwBB
zE4aHwg1WmtxmbLO//aBB9NPuEfk5t27pPxbgrAUAKwMGU2M7mg+FdvWTYU8EDQ+NS97xSJ+yTPH
KhEOyH5aiJRimO6Ok2CZe0F24ZqwqA0sshYJu/XsU+u7Ub4d8Nm95ErvPjygyIx1najZl17sP3NH
Y30VesKyLYJEex45DrhFtYH0x4aw7kuDOvRV5XZE8KKK9OOAM2rR9ePZGI1uh1Wk/y70LPvUzJQ9
Yc3i49Ikg8agPAe8PaaG/errvfnQmKb2HCaO/q4VOQ47gJNcMlXX3zogpWtlBsEPd0z5gQdymF94
am7KhNfehugBChdQZSuKBwILOcJ4m/MviKz2vg51ugGU1IIXiVpjoZuYTRI9Ni4i8xDmJw5R4H4R
ByluDJNgJs71LUVLQUC2ofZWiFSgq/sDyFtcqK2ACx/04WM7YDXt44AtKDAPZPjYlpn8tlN/D8Iq
PvTstU48UG3MhMLFMCBJ5VwHqYNRWXmsUGtkzdSUbIGU3DlaFr2WkBZX06BVRwPFzSNtcrbM6C0v
jufSmmTsz7WmNy8hPJ01IJtgJ9tMP/KO+nuh1dUmmxL9s5qm6cCsiOLJzEmGjnlQFeytL6Y8w0Y3
hxpQkAAlmLvPVdXTQKtiiSQpvNKosdqC9/BSEl69CVrXukdGOx4jAKRLhlbFhnZ8YTqqftP18gOs
ByNtB+E0b9Nr7XVQkvO2ge8JcjV6QquwU0N8LQXANxBeEn2Iw7ASzw7G6wEWRtWW7Q5MUFku0X0n
zqKkM33mc+CcgALLRy+xZb7TGbAe0lDz32tHdwkZj4tkVZiG6W75nyKUcoPJwCxSJGkBca125Mva
Z50fHy1tg4oH71q0h1ODOCkrpPWax651tjPX3LGfxUgzZlj+faePfukd0ylFcjFivcGvv/Q0Q5lM
IJP37OQGcnpI/bz9UleA7W05XkOLAA9MB/jpY9gXCzG5wbUkoBNnDb62x8F1x3LZjxg0cbd2H2UU
l+cosvrDqOf2mUkgHR+45YmvRD1JhLbx6InK2blTBUvVL+3umVG3eKF76XeyH8YvL42y57ERhdoJ
FBZfPN/Rr1B2polAw6jcBQzR8G74qcWcaXCJrcO+7uDnr3IgLDTxc+yGWTHzjCvEgBWVXmb74bZk
O3zBQ4+WJRPBwVe2eEoysmmUVgleJDXWNWQ1lq2ErIy1rprA2rZ6G1ymPjZunQrkFqVO89CEZfYd
8wjzrvqmeMXF1zzAajIRU0/VzjURKhr4s855nk1gexUZCjiyff0ofRJfvKoPjrSz8YPBThlPhW3P
PZ9mGM+aLcnOJDdDW/P5dc5O0mQ39uP6o0W2bLlgvWqGB5TyzkuQZrq5bMtRffdTQaBkxu7XIfyi
WgJ8WMrWPcQVSGI68aKC/jl0ag1mPUEn0lf1OplzxUxyVHe9l5/1WIEvNTRbW5XmQD6m1xi7wTWy
m4ybfmnzwWXYk0VbZskRgsYpf6pZK1K4R7iwIu9C5E9wIrjG/U5Qrp6Q7CQbQ7DVrFTTHQOZiZ3T
2PpXMlUJCyF4fnGOtjDMbOdIs8t7KAL54HtVwsCOqAHOovzIAAY8FDicfu1k2Rc40mKdGpramQy7
37Sw2ki3fYtlWm756Id7I5H0OyJcaXHS/bCK6Gdcl85aIragBzFInChYaYBOBaJhVVu7ta09mQkX
oVkUyb7UbgaxbLtxCvI9W9GDHiggE4Uc9HWTauP7WM6WSVbG6iZ8lMOgALVyrSyxwnPwPGXOsMls
TA9FWL6n+ij2admQKq6ir9nmlh6EJRxzUaI7Rc1i4fnDojdsGt/qHo3Oik9Dp5WYr8rmrIQ4Oq79
2Q7lDmcREzhI6AssRe0SsYOBo0I8GFYzwSkPXR2WgYLuuuhBiK8Kp42PwsxdF1ACs8nFYPtMq0Kd
f20LK9uSHXFQid/GS98mLAPVDfL8leHSXZNn2JdYeNN7NqbZQeJP/jBBtrAnD8foxNKs2+Yhw+wl
vMHqsWpStZ2q3sU0ghJz6XRDe8xCNjsbgddqRSQ5M5JWM39mIGijNVe8naytsgkpZrQAOh3yrW7J
5Jl7IBJ1MSxGQe+5xAkuv/Oibi8OosFLlIQ1UhHwTygpsHtBDF6m7KCLwr3wbbElDOwxfmb2D97R
90geWBp+P7zCRPrh8bh/MItdUfac7NBtN0kNu5EDsXqMJM0og+bM/O1C55tiFgTXTtywP04f8C9J
sILUcIgJ3+gXegp8We8B45qe6k8oDuyvWiT+Z8BfvAiMZli7nkkMBhvmjTJL9VI4Xb4LZLpO8YMd
pMraK5l9wSsZ0OU2Ayb/y9Sd9L3vrHIjHESOi5lIFO1SGs9dn3uEenW4lqEG5h2sJ4KAr9wB/bZN
k+7s2u50EBRkr9HkJAe4TMOhQhOyMqtK35eZ3XAhOfYDZlUaMVdE7j5U/KzYO03forL1nRs09cq0
J39TZ1UXrDKDaXxob1mXvCCYnBYICFeODeS9NNVK1HM0DgFZLk1bS6oyud+9+mlaPfVcwaOYDHLN
0KVYcBCvyH/IVpbUVlKMN82szENR9NYempu9Y95S3G3OM9LQKSnsOlMEsOX6huVOwQ1DKnGsXPcm
J814CHwI2Rme7lOOj5FYcx+AdJpDHPbZVEamOAddexRi/GUYIIDp/X19QNgobdjiNTxHG4WsoNQ6
eyzXNzlss2NDPONWm4hyrntuFU8Z3XPjq+ZltNoUHOKAPMoYznpAF+6wY4HdApTM79Bl1ujQ1iy9
CIW3Sm8DfHUIl4ySme123UOUOdMXWWDD2o/1eGOFQf6gl4n5xs8bkpjF9DhZlmXkbCDWW2s70LVd
HlnhwfEd51Z23OU+egKCjP3kImwnnZk1/k1Hx/+Q6XkCkBQRCpkoiX3lE4qTEWueeqAPyW55IOyf
JDAHS4u5+MUchHG2ZyVWq1L7JzR/7yRZK6BEDaMnE4Lp0dYl7NS4yqMPzciaE8dmuq/wOK7qyvkO
2s7bOTmpGIEVt+eG8cqHZTVkrcQ5Kz+CjmbQmxmXJxg+0LMUmM19kQU1Iym7HDk9QBEF05BvSGxr
d56CrqXZzvhIKlNNHrlqD0Xk+KtcQ3NlDsn42pt1fhmy8L2Qjn/V/TL56HW32plOGa3GxNySE5Dg
bIurjRPN8BV89quRKddZOTE3XekH65K6aZ3rHM6tJ9GMZ4n9ptPK8GN22Xqg+FpRPzJ3xFL+6eVp
ciCQigdY1daDazQlw4+gBR1XR0F4CwTm8KyV7VqU0/Dtj2mylBH3ng+mfgVyutvUrI0eBgfqHxqJ
F9l0wZs7J5ITGTZTJLoPpYI967wtArlybwAlxTHfXblRBwQIlLwr3WYzkSB/13WEiLRZDf6G/juK
+vY58crsEKOx4LHuur1pG8bBGdp0LWrQ8kOW+LueqYWHnnkB5woiTPqj73TvR8B+Yx8XfClKWH2B
wFB9j1pIjndH4t7CilJUzX2hQe/tAUsxBd/kLM/XpdVbF8128eaHibr2bY4lQhbll84Dg4DL6Pax
gEMYiRg/g1FTTlSetmucsTllng7fPohGBsVRTb0Qp/fE8Ca+FbAfWT6F3zRjYt/ZDDRjX7OIwWuq
F5KUWCN3k1Muqtw0PnBQaJ9ENbYb1gnlDlc6O6LIS0uQZkNG09O4xlW5GbrODg+EmxTkQHleskGn
wW7X67H108l10bKseb9sx0vex3zoebJ6ItwxZeNpbyFBsDpksIOjg+Fxi+kDhcgvj4K/a7yHIff4
+mUDrz+fVmzg8Hz3+oE9k77OnAyS1bADtfbs4lBdQjiOrhFXIuyffNwhdMCBYqlq35kFamm+y49K
L7r71BmKoGFfvmr41h6KsfC/Qb9xfY5tjjlV2d6WtwfsXoaCxZzS8kGSFPPhuH5LbWTb+0KnpG1N
sNALb4QgZOAO1XceYji1yA0N63Wec8RXUeZtBYkpi7DHSUGpX7gbX8Xut45+zcIAao8LRMrOpyc1
6Sw0VJWvJSXSGvSzd24ger0zCYu2Y0jCrBTmcJc5Xg5GlznO43ZEEmXl0y3QtO6Q2NNAZG3d1zA1
EhJfcHOuSbCc9hOTikcv89QdQCO7FtWX7yX3G0d8TZbmaGVrmfR4nxuhEz7ZlBKWLEmbwq+KWwNV
Fx1E0amfpOl2BBHL3lnUnVWfpF3Idd+ODLsTtpofIFmqrVOLX1GSk5fEVogoEuTaVzcwUF2gCyAo
hFEqer02XJWgIU+DM4mD8oXYaOOYvbd2QuU6Oek15+MOZjotznPk4DlVagbcQTJekYvcsxfIRH1N
nKa8UFwTYGMiX9qpmNzMRcUlip+kIqwmCu10X8rMZbs9qae4pIYlmi7JdhlhzyvAUC7JxQbbjZSN
kNQ1LNSmA7G7ToJXK0Zi7isfNaA3dfG+z6VY2HU/HUgHLQ8VKQDv3WR2zx5V6K0VPbfJFJuvmRii
g9cZMSHPLXeR309ne7JL+IelHjyQ5Gmc8hoxGfwrScJJau/1sgPNgviAYDxsZ/a9I7G+XHiJqd+R
VCfIXJ1peLMSADkwoL2awUNj6dU68Ir2qE01GqYCMAfGI23ajKAOTtzj5Uc4+OVr51T2HCVHY+A2
9QIPVXExXct9AU/oHFxlI9VqO2zomsjOdjVSYiHFZzfvxFH3bjgQRm09ZrhqDWKramPCO98n8mMy
4LXas9CjQUUOTN2m6oxiwL5aa1VrNGbxNa5lwFvr3sueCUgYaywZhwjNDz043wdueFzMHXJv6buc
rlhRE5wU8+yBOMRsZzQgV5SWAuRNdah8SU0WZ84u9ksjcGs1YFIKwE5LiV5UqzJgykbp6ziA8iXf
NeWtJsGT+3F6QrjNixVYcezBwvT2/9YbOsccfJMLo7jNmvpf/unvsQere3P/d7/AScJQ9tb+VOPj
T7bWzb/8079afef/87/7m3/7b412Hcv2dETyQuDAZP5qzKbe/7sJdHX/oe5/u+c/AHMF2EF39+5n
Gv3tf/MfVvfsnv/+rVXU/nkG/B/+FX+PJTD/wO8pLJKMbVufrZH/mAbrfzCDtXXbQfygW6Qa/8Mt
KvQ/HIv9hMdv8LKl/ie3qP7HHJzN1+Pbmb+k+z8BeBnmX6fBNjNlSyCNMqRF/ef9JZeAR5uJnJys
td+/tGNxYqG7CTYhDUy0AAEK+zmyMW48mi+oBTGWT/FLXUWbKHvzh2ZFcsjS7YjMS7JPz+9WSbgL
Ydq2ZBO4atvRaMCM3Yfu1++YTUJUFm301hJ2FTUkeiiMbtPTPGTqxXgxQ7UxtUPp/mJflkLaeu4o
xX+EebogIXWEjJITT6TwispfTFaWCd6TUKNmkHs7brIF7vRzR2wJlJZlCiI9k+TpSPLiBive2NpW
lzG6RWIBl0WbnocQ2iB9bt5/6V7+Ujf6LaumcBUBY1rY5liuaydeWvl3k17QbjeLtkvwmcYAewMU
OYgzCXKB+HI14hh087Q3TbArI64Ui/AEiNHoxh9Mkl2WdVmi21Bcoiz/WoCOMtavKZuzoSQ8SjOL
n3ZrMWyurA+dY4W3ad0VMKW9gM0g+e11wt0P1owo3ViqFWMhgGTNtZHm2fDN78SR16HgtYKFtZnn
iNchGl9QE9Iyo9e28EwwvDOIUHWyBUJiNDxhdA2ykguSTmRhIceowFfHw+lPH5vrvzp//5a32bxR
bup//l+GwfLk3zmC588dS2DdIWKDBG35l2cr6fQaha+GNmzKXpgHFUTL1lfEDruwJ5xH6IzvHIkg
Id+m5cUGsIW1+dhkbrsadbNbZPU8ivO9vUT3mWgIq9p+o2JyWlrfvJpdsRkG+2mmnWCBg7NpwrHJ
jzosdlXmR2MEIOWu85EpVzTdQCHsXKdfK4N6hLcQJvovS9mPdvJBeb3xWxtvcoYUDjkcmZWYGVdV
T/4qZDNm4CssLqsZcFZO+lXZaoPZ7Trq3gNxFieI/4zDsm0WNs9xyUjbkNuJusH4lDbs86k9VHKC
9ASYXisCriMHSZTHUwkoZ1OCiHDzk1OlW80nFipzv0ij2aUpAaez2KDVyE1M2ulhGhqWmP59LO1N
ge424wsS5RrV6DPHA8cF+M7gHOfPQqmTgkBbs/rOh082lMOxFCNLDAI6Piof9ZkWpu9abK7DElBl
PINTpLUxpLerTPWDjq9adNl4Qd+PodMHWTyr2I9VP8d3TJ//+WMi/kpumJ8SE5Kg7oIUg+byF47f
NDtwVJ/7a7IffoIKeYOKQbVifFbseKdOHQxHPdK+nqe2uwS12sf9MA+EFwaDlw1s1YfE9uIVkzl2
o94lxNeH/gutm8fCpiHzIux+lXb+XzzdTN/+8nSTtoiRTucA54IxdHdOfPkTf7CmPSqpjXw0vAqv
ljAPPv72yS6WA0kEBIDaOKJDd9twLpaB3GmwTxeVgYnB2RBFtq1C5O2OhngKWApEccfhmQ3YG4to
x8gNioSkW4+6Jw7WrZkO1yhun0rNeJlMJitK/Ajs4Smz5pQC9/9wdya9kSNblv4rjVo3ExyNtEXV
wp0+avLQrNgQUkjiPBlpnH59ff5eVnWkMisSXahFo4EHPCQiI92dg5nde8/5DgbABDMlAb18sCDy
ji46S+Ngf5o6IX6i741LYMy0QRYgNoSV3ybDcBoDfUGAJoMAUZGYBH4L4MH31l8sZJnDPcLTG/g2
y0p7zSfhvvDAneZ+7I1PmTgFIYXiUxjFXUdSQEn8kho6hIfWJ2haop3gHuGESuMWqYOLI0qu+8R7
HLEqOwGNSl+9jYlxmNHQ1+W46Sxg6uMa7TT0C++pauzVmCZ7N5o2tJ2uTCM9kRwLLMa0wyyQe/zw
OSJmerX0WFoMwaJyn5e8fQDddaMJ5w4H3a/PflyH9nUbm3tI13deMu5NIIpVn/0A4XhXEB2jbYeO
Eu975oUiC05xZR7qZjyNLqzvIrgrLbSSusTkZsoNkakcyQiHSMwtt/7StIrNOIzsMukT6cb7wddg
xYH7zldmfdlHCBpnb9tLIkR9utzdc7bcRQKSYhqEib6Q+EvoWj8pLuFu9mF5ZZG1JdpmF+TLJhlp
8iun/8wTquBenDRdVWy3L20JW1Oe9XL4HvG1OW6LVdDH/1H632qGTmCM27BSI3DLZjilXvajLVyg
TdQzQYluRj65QOXp3eMlMLaNZvpY19FlxWu4kkN96tt8b5OBkdXNHSXubR5nFy7YfKJbBEEnIPYI
k+Dv96ji9LYjySCKO0yS+XNmj8SsTftSJ5KpFQSxqOfIm1TPceddTsp5LHqkNp549pb2fgJZSJyQ
PrSR/7ngB4/IItyMpNswWY4vEOD7ULmZNao4KDaeu1zmINFbUd+ULccLXxFr2C30LkZ1WzvzK+xJ
+Ha6fzYLB01GRQmeyvmk3P5hWILjQIgOYUbpxsgPue09Ch88Q29NazvJ7q1OEJagL8xpeiunRa4M
Uq6twtkbJItOpnkqMd1gbHukD7kKkOoqV94SAgqM84VyZ1UDmJQRVpkh/eYQmzHztLtZ87mk9mrm
ik2TvCNQnL5duqv75aCs9jYy3oacFsFifp/iiUDYaWtpWIL0/+n7DcxVvdtIfgCHo2m4cQ1cetcN
PTjnptK3dJQRfZahJotBOLfDDLY7Cx5KKGE5p4566TFyO7R7p9DOPrCM7Kox2OTdsy/vMZuu0snF
JU9/Igkt+0XHd0RT70SgyKL8ZpzDMbrxlvEwj4vBkP6WeGbM/sulCWuUQhuPybxPhXtQPgqckukP
4c6ZYH+4ITCRPjPtDee51xjfZt7r3H4O5InxJm49wPGkAbBWPrVwBtY69YgDfRtRCZb6c8pq6GDy
bXKcYiuH7s1oxD5V8Z545PdhJCtGS9jIeS3DGTs2vecxtOd21cs6OGTMwvGGSyx8cfmYzpjQCTZ1
3w2FfTwwAkagRPqM9XLhqeo+icFyL5l1jvd5qXF41DkyY6avS9T7a9rkyHYqBzpnnxcbZgUVY7RK
Y7yqftR62QWLv+9RH4syVWsz4DgVJ9MdYyCyn034/ybIvGx87ckG0gzFYRgw02VyuAj/DWHqUY7J
RzDre0kQ+rrNbCQNM36djqOJjBD0Rz5z07PwKxv6+wLfZWPR3VjcS2JcP3OzWGfWLu4x1p0zf2t1
BWKP1de9Ivjwep77XeC0xMSTYLNVLpMaF6F2OGLVxMSvDPrksicWx5hX/ztZ0Nf7mmNa48lTzgCA
mAt9n5olCMiYUWfNJAhj862TWEeuTQr7nSghm1RLQm39fu1XmkR0g8wytxR3/1P16P+DlaYjLIv6
6r+uLZ8+uv5/rT7QEBU/l4+//71/FoySAg9OEQwrH4XOz8TnACGQzbwH2rPFaQnK0P8pGP3fQLn4
UJh9iMjIE/kjeuB98q//YlsE2cErCnyqT+A87v8VXggZ0h+O9ALJkCSqz/FsYvP+dKT3zxluBYwP
Qrx1vm3NTK6GmMAetCwBrtf58NPl+asa4k+HLJjXFmdX3+eKII76csjKbLJ8QF1jsMy7mIzmPPvA
tNh+G6yq2ZBoNYZltCCS0fxbHc7oAQ83+WUay1pUrBEkOsijo2AI/+Z70TL4eh1cG5mWa3o2aG7/
C+zobJNx4T8GOyy63/uK72GNuHwZue1J9zhKudQE5lASRmkxhcl85aFjOv76S3w9OHMvaBJQJpm2
APTkffkOeFtENGU62DVYfHfYxaMjsVz1/a8/5S/uOKnPzP58R3JKl+c//+mY63ORUYxmAcEz3t7L
x6cAQNJ+TAu66yORq7/+tL/4TZ5DN4I7TkwiD9IfP03ZyjInTng7WZGmMwUoqQiKs//mU742Pbhy
9E8gl2ME5hm2vzxVdkSU7+hF/s5LGIW3+UwHv9C3Q5n++PXP+YuLR+NHWD5ljQcv7MsHecbCFT0/
vlFKd7E0sk8YP/RAnepENN71f+PDhINWkJKXuuTLh03arVE5uP6udgjrKYD0rZIBDWy50I2YMrH/
9cfZ53vxM/DrfBVtZJOOy4oAhf3LvUqtwF2UH5PmYgCZVEMtL0c/Mm8LUKTM7ZI8bNDUbRPkyvul
zs5ZRGX0huWvWo0VpnQ8pGrnVOUQOrmILCjhYMmEExSh5yHa7+2GpN8gqQAogetlNy4RCK9UswAg
rSE1rsm7xmrtZRBLzUx8U2Wpvv36N1p/8Z5LTwpb2jg///w8jlVqj2Tw+Lu4SuxD5hnBYR48E2WC
92Ccq/cs6gifiD99J2mQ8+b2PUqM4G8u9V89r5KVm66fb3qAKL68FRkgV0QXclcUGo+WC6LGJE7c
Yoq8/vUP/vMnSfo1mF4CJ/C41l8+KWnQRONpDnY+QX4Usog+EHV+RxJob379SQiJ/vx2nFMDCDHA
ae34//zzn5aWtrQcw7c7f+ci797kg5GeBx/TiZn/dCsMHgS77e+xRJSbjDogD/vAJEQNIDuSuBqt
nOwaYOM+oz1MQp64Q/zhvXpDG+zxL/fF2mn1fCe73r3ESFZf5AmCo0oRa8RhikinbQGiHW4Dud5m
6esDsyyiDxNXYAGGImG0XRsq1dobx1N0+FttUvZ4cU2q9tjb7TourehKw96+qTxrotOXdIL0rcnG
1hOkN5FZZq+wScqDCyplYxZy2ROMRnTb0PqHvO3959RZ3JvR5ocvHWAiI4KhQXyUwBRoR1cWWTgS
u8GmiBq6qB4HTcArTHYm3dy7tmqebV01r0FsBhw+24p+6Nxi4KnPkq9qmM+JYsU+NfvszjCb9iYw
ywDnvw8dLlcT7IFpdNrnZhqiKzBL0WMiKeMHaqsfiMYQ+Eem85Ib2VNV2LQNc/DmF1lPxgkhItd+
mYQYQveOa5T7arCoQtQQ27cIC2p6pIkILkzX6W4WsLP0H1qx61qV7/g5DR1jLBUQ0PFtLvRiwTmn
zK5ZpeZLiQ0WZFeO8xv9b0TmrEZVvyvacfjgyMQ1wU52mZCMR9KctuAkRRQknmNTRNZu92SBrHr0
3ADkeslIHAe3MuUjx7aZpAVGsIChSpfIU6AuYwvSTQnPvWwHUW7q1gSTmjLnBuWxsPUjL8bru8rI
S9RhPgTp3o6l2lYB99vuBi7fYHSw25k4EpXNYG1lDlaKGsnzXhL6bRe+tN0XMGYmXh8zT24G5D/e
KhhglWL+MeEGs3hMrJzuuROel6N8xLfcF4/UPuiBTZO63WPutPIjjydeDll3V2DghDSWjA1x5Co6
lmT3FvAgP5cYYz36rxSHqtk7UbYLyI5fAOvq+dLOS7LGRS/qMC3GmVcIRnMCKWJnLxxwkBLa5Ztw
vEGu4hqekjzPmpUsfZrdud4PCGCu0M7gwsvcWO5qusvUPHlZhkEVXed6ivc4TkEq4wDj+yajYpKa
BPAV1yVkLYppI10uKdO3erDaI7AhdRH3VXnnVCNeo3SmIeYn97Yppw2z/X7b8d32I83SrWx7uQ88
s+T+TmWIkJnno4AOIFGaa7H1CYh8HJzAv3Dm9gOcTbtJtaIblbQtIwmJE5kksPZgWArPj5HZ6xxK
O82YBW+5AYQvbIucq08TEqtaBfZnmvHhVwpPnEsQptOl5StxVhmdVWtEiqmi99xZvGiVZyNC64wo
kIJbfBcxy9lnqUFHaCZxxJjYhTmKqh8D9INvtuzmvRyNkrmjxvbPrHYLqxt5LakP08ABcVrofROj
lG0mn9mu0hlyhuZIDEEAiSFoIZ0vIz6DLg7QHkcP0ItweiorvjGYWV/Qr5avuFsdwvs8Srs4dmgs
RkqfWTTR3ja9mtEMxdvkYY71AoMgKMQXoWg4HCNxTS7iZngOAvLkgtrEJOyBRxi11nsVLdVVX3g0
OBBzLGGNvghBr8poBBg4Gl2dQfGAkb9C+XXN5DzZDJm/3KHJ7a6aJU/fGEgAv4btw3DUSndtm0+n
bqhHlB9IlBvMaiudL/JBtC5UUDUbYTX7cMtk9qyFRGLRlRPtxKhDx36KivIWnlKBG60Uh1E74Arz
jEhLyKOFDoxt7YjxgwSFHh9Ug82Rd82wnifZOldu0V2NUUJ/oMmI0BvNeW27s3VZ9I4bozlPiq0q
fFxDRT1ua1ei2mFwS/SbIMtFqeEWUleVUlCjky76xV5llfE5UeGXo+/dc0hadppEvLN3+XEUAJss
S3ibcaytK7fqCaxWl06G3de3DAyerOCkLFavVg03CwDk5DAkIuaiXrUuRgcUfmGSMpmb7BE3kx6d
63bU0W1lEgSIwQL4VOBeuTVAERkYcJkcMW3HUbffI0lQtD+T7iHm5YQ9P9hmzPzPfcpRPFc+xnqr
iOctg22CTAMTqgWTLgPZHUG8zQPnsumbXaXOnoSaaKdSYn8RHUTXOH+bldUa8i7h974gYRxUmE+F
4mqIkiDFDtcSM/hCkzALvC4yN96s8oHOPldkRQ6CfypIuYJ7yeL1NCSqe7MNMCFQJqXShxindUBu
aElbrls+Z/CNJCefmS2+fgVOUR/4zyEiDKZum7kI7C1PtohCi1vW/tBk8SFwz2x3SwZwznZk/oI7
pz0CW8QBrJdlRTYwDsQiTgh3xp1hiYDXeFQXRF1MN1AJHwfULyGBh0zpR5C5bPInAbxl28FYyYFE
WFDZIjHy5OYdTG7fbe9sYd75KUlsdZMZK6SQ5h7NAamvc+fuy1brgyasg1VeV6AtPR6KgeS5HZGM
iL+R2JBa15mrsQFhN/elfdL0z8PKTCoi8Nxu07oeKus5I5iI1WLqZP3JhoQbFS/tfhHm8IAkhT5m
OnnjhyrIaFzVZlWGROfA3l+kyZnRm7eGEdQEntTEpKfdZ23bRCHTkbpzLNlu4Z2cUkU62Lx4QMil
M2nc48bwSEpf/Oktudok3JubFrPnwffaaGtUUt0uXoGJqIzelWz1Ncnf8bZIkd6JIKMbSC5Pvp8G
czoHY8KridoMHpT5rV0ImOucxN7CyybJN/JcVH1uXB0zjychmGxzazm6X8GDW7b1lOYXLhELxaov
dTquAVIQZwLu/Af69eIiquy831Y9V0SKrNhFlbQwoNQoXBNxkbv6eVZTfTXV0/VU1N07OllNnITT
hOekvjW14bV2yMyRUde9Op3wYMG1w6H05l1eG48QeoF96gXwHrS+6liTGMzQDJVgrEX5MHVTfw3O
FAMsm+B+auJjRSjEg9skmAqSwA5bOaj3thoXdm4OBXgy65T5czyGjc3anNcivvabKv5mDQjjwB8I
dLC2kdOnBuJPI2M44bV9amb8FbWhLxN7KFBsjxtk2jCI+7whRmYKVY2rfjXUyw5tGLw6ZhYdZvAr
e8F5bKdp+o2DPWPSOIvCeYGku6qcgFjvqXrsMoP8Sb/aDDnpWCLd69HqD0iyUKpi5wdJ4kMdhC/D
3je5+z71wEcaFUAZ+KC1529ngTRq1TRGcJQ1+GLbSf29U9wPE93pFoVfSAkVVm3c7DjK55sgBsMo
kizaJUAvdg6fv1Kl96NvvejZLwlqbBh0mOMsAI8teyA+D3PfIT4fgGsZ+jHI7OGUEK7IpX2RvcEe
nRg/grR+tJ38irCGO6Th8FFL6wbUx0ecf6gxGHYQ0uhSpvE9WQzJqmwb4CX+ZepZV4ZNkAMd0O6y
UMal4gkCdCfzXTQ6+LAnP9vGzBTZpaDWNYziRFs+Lc47rbhiG9ittbbGrFwXbQMMx5sNbmCX3usa
I0PfVQ+E8D0KIilF277mTfR9qr3LxCpeUGP0Fx0spbUuFGyIMnlIbLn3yvJ+DLKXym4PECAKdEnV
tSNyvrsN3lU0A+Z9ABw0+xn/2obOQtejf4FNAfrx2G5HUdxmvFUHPNNvtB3oPM+hEbQe8x/QUO1A
anSWRHvBYOsGh5t3Mzd+94EnTdI08w5IkcujTL1zaAfR2uUYvYEEpTCn3L/vW/B+5yKfVxZryY9k
sZpt2WF1ikpvq6RZHOecmZQdjcn5KCXajeugoUwKZvrdVGVhYGGvk1V1ZbvIPLqKoXbREIbIdBJU
ZUyJ0I1pTlVvcIbhB2c2ZN+JhFfmEm4FdZv7Td1ar0bDvwtEfOM6Y7oWtvo+EKfV9ZzzGXvUyHTh
ZRFIurKamAO9I2+Txblysuipn6vrEoLQqpq47xguTOgHhTokydKw6VcPZk/kmhrgOU9Z85xZ5IeC
KW3wMrz5hvskCpPRIgbF9dx03DSF0tF2NPLpoXycaIYy7/GKvQIttXfRwW1Als+IabvsNWUquUtc
BhiahsjRr842eL81wrZE3B776nuFgG3nCsEvJd2OCcJwg0NpJubCARLoFPrTJ2zpBrwBpzvBjGQG
L7M1sEyjZzavKmqWbUb9c2SgzuGICZhnq5PqKTC8JmifE8SKOC4ivaPFctfquIarDZt3iK8Djoc3
XWvAYWPt2LgyEle1tKGjk2ea7lJLtdeLDTtcpVO+NQXFcXCOssrhtmgE41s7Rcsak7G09kcx3dsI
LFd+hdNyVEBMiNaqf0z8qCPj8iJEmIPNzNLN3k4MzXx7NK+bNoHSC+P6WLb7al4ystfAvZkEN29i
KCBXOWq/x86qxWMweR/RZJGvYFfDLikc8wlOdr+vrMy4a5qB8TLP9qlXgbhCuIkPDa/kDqPIsJtK
BPYjTB/E7F3JWI3AKSiE2BxbBk3w4eCWc+7r/AfyqdeGjntnayJOxy5Djw+fSAcYUyeNPnRlYa7A
Xr7MLUdFIHj5DyKxKzKcLfxBiqNQf2YmSQhU9KozzkqZCRK1rTwgAEIcG9XPL+S0hhRMYlPw+m7N
ztKHc9reZsyg/agyZu4PgoLTYt4cfT8ZQgDO3xIaUeuh5I4TFy739uBZ24leSk6UpyaPrkuv3Ekh
lSCHppLjtJW86NRSMOMg3A6QJBXnSqgTV3LUHHCrIll7uTUCUYmSQ4PqAhiXLXZl0ROgRaTvRuOZ
2S2ePexB9QfHKJARPZcaYEPKaZ4C7G7sbOd7XkGGFFP/PklnfLZyQpf9pbhqp4RMlHR5pxxXt3Js
CTNFTQNXxtAkTudquDDM7sG2vSc+tjtWSh4SQdAr2Uf1qnNn9E9kwj3YgFs7bpRKrm3ToDdUKUxy
pTbpBZWGRdcxFes4qHh86pp5WFJHqDYztDE6RiPOI9g8DRnbdAQIYhVUGsI9sOl+PWei+kavonpo
jFGucT81r1meOLcpPtiT3bZoZWZKQ3hZqWJIJt+I9ZC39ONIV8UDuyrdpoYrvEB4QdVHg0mjS+kq
dQldLt8IOeUH3B60RNtIbFqjLncGAD4U5UGFPdRKj3MCmgfbQO2vAgvCflYt38fORQVE4uRzUiu4
llmm6HCIN3AMGYcDOZMha8UbGBDNTeFENfEjc3oJ4yBbYxzKDjx+37CpN9ZKVXG7n4AIXMZDRQZB
XacXJCGkxcrI6aheFHgAfOglzvBtxgH0PmRjax8NeDS7YfSdYO2IxX8mjcHEbzX6k7dROkk/waIq
f+00c9ZcJjEu/KWEOL4uTENFm8CYejd0c4UhSXgawR+QktXSL/emjRGyGQp2xzl3Q6Ymd5nQrJlS
5T/KCL0rsNBz7uwUb8xKMNHuGu8hyquLvMenVFrqWKDJJHWLvYN3tViuKoXaDWirw6/wyZtfJRA0
VtAi6kc+SD2QPF0/5+e106rL67rq821WNf6ll0hri48dow9xY9VLw3j1iIPL3iyuX8+hW7fR3vKi
4WFs5+Uuj4b2Ps0d98rEnbAZDTKmzIox6mxkdNm7oin2ViNRz8Pr0DhDooX0pxndiF+a7L+4lHHx
Lujx17F/jnv3Iayu3MTISHknNqP1Y3rpjLajMEcaD7hOaxIKRYu2Bpla8wr10vbO9yS/91l/rjWz
2g+85AZSC4rJneZSB5fs30m+TW11G3kdq1d+KwJZ7uSQ4GSif7lqpBnjtdYnN4aLQyeH/O1oEKQg
G9c03LFiYDnphoiFlznCFhAf+JAcOL+PTvlsyV1r4a7hksFgn/KzrQyn5ZWHk2aVt92j35IQHCa5
Qwha2YhXQSm1lwN8FqWArY1YV5iV9fqWkjLi/S8zxHOG2Extw7fqk+dxZvezPT1tDCs3z9a296WD
A048JFqLZXzUc7Jvxx50TzUDmwsi89QRyLRxZGBiqSa0ukjx+1d9VaznJG+PTpDewl7SGxhvx8gl
omHN04Kbkq7whq6OvvK7zH5DSkkkYJmVJSIoc/Z3ZGYPKLnMpr9wfaV3vu8hro+VGbyLjJBVYgKa
J9ofzbcq6PrbeAx6tA5BdsOVpy6mdbe1BuXfcJYb8YfEAZ7zGpPOYH/0Ca48uVjTjbcQKrgCsB29
0YPlhE+/vLmonBj/lsuaZ66Gzvf9LYZjg+SpuCWtBA1EjzjINa1pA2B/IdZ6nBg7ll4F86RzGvnA
XqqxbDgF3SwPMR9N3DpSy4Gw9IaogNJkpBr02BFqv7zqvTx7yMUQbawkaC+7WKDrMc8Tlyg1vs+o
FKYiTTZFUvNf12N3642Nuysby7yhLeLzn+7wKSAb6bHI+BNNdM6yEkN1axc3WNY2ZUJEIJMegk8U
oXGNO9xERRESltph6M42VEDRulHNp17UQ9VPEsnxiM6ri2e8QXHVlaFvLc/kfT8tHb5Zt8/tLRjW
0DjHCwfNWdk7p+kxrukJMdA5xEVqPHajkeK3oXdJ2x0+dEL8dhNNULMTd9vXVF1t7GX7wJQUs7gV
aLwkyjlwgkV8iiJULFuzZ1dc1V2AKcojkrNaq6DPVqQHY98PDPhLiI9N47omC7femqhnEPv6MrlD
+O1dcOirD3Ym6g3MzuZODJjnMT0IC4dV2TGlpuEhyF8Hd3HqHOj4LGCOuDfjpt2rPKaIVFQrdehE
rjpCSiY2fTbnaZsHnTprihVmLF8887uWLZZb8lZaTbqiswwwlahYCgBUMVRenOTO+2y3HHqh38oQ
ghphO3QWmweAHyyWcMRoIedO5Hy6IodTNSIi3GXMENje6Jc8gVnyn/s58S9VhlScEAH/lsGnfxC2
4zyYHjkiofCMJONU7eLe6YtOvgxzUJ85wWV1ADPYmzzbJlKiBXU2p3wMvKtsgM4aGpZrfQB3ch7w
FJoALhBP5X6FkrKXXXlDrAd2dUWqxoJu2c3fW8MzybeDzWcyGblLceQj0EqMjn2nFt+Bffg30CmL
t8JfIjqmcXyjp9oF9uOA7Ot0XL5mnlyODdGMIPxGSRuiMCiYANgpTEegou8kuOiGlAjXeu1gNe1H
vOflqgsSccrNiG5E0HbxiSxUeruJsbUxNz2anew/68quHxkiRU9lXNYvBu/+xui48hmXMz8ITpL7
uUqXp2iuk2eMlmeDEUa9F1sZ4pUusPu96OYOFRJhntEZvOh2HOHx6Pibikfk2Biuy5ZSZxviCqdP
IAoEv9O3WVe4B1YdoMdyPeN+ezS8Mjk4kzlfoQeULxlQpLXpdzhV5yA9CtrM2FaMnkziWkWvC00W
XoC6aF+Cqo+OC2dtDtULtmwUXuynXdkl23jw7tm8qo+h0vUJwK+5Y9hgAKLyFCjqlEOQlRvfU9o9
0DyRUdC7MQH0kdCzG0gNvUbHgRKKZb/F7dOUJ8ZlyPunmH6Xl5JDuarssrmbuxHnUz4XwJPJbC3W
rt1lV5gFi4M7zsHhHN5zTN26eUcLx2CwJuCkRRblF1iLgrS47+RommGfl/UVC0bQhKAnxMnGvVLv
KJOB3gx2SxVNDEhG8jAWRs7Zwrd/WDgkv9GwHk+mGbV3HpS+D6/VxVWFZZYAFBwI0vWCqwgOx2Xs
+oaxtq3B+fTgmn7AbRtdZGi1fqmQnjxnSnU+kABfiTBIzxy2eXTdCE6Ygyi4FjJMGJDed16LGzmo
PQKX3Kgzbw3Vu4+xX5bvVaweLUlXtOo4kQwz5iwA4rEFPdVr89Oix/m1JDiIeGl6p5rzFJ5pn9b7
su962noeQrpySxnARdbNwAHDEOjYj1nSuiUaactk3jBF6fU89R7UYaaurBFxFWwdXD4XMEmVTy6n
12/HpeXRKauhLNZ2wGaDbZRBdAMy/2poXezMPBL2tal9GnY+GsG1J/z4VasmypHPd89keTVZiKIx
OQylqm8TblSwdYPOfegYEM4bs2z9d45G6FVx2s8/MqCBNFeKxs/2jV+e89XBws1bnuas2xGKcO4M
giMTa19W4rsGR5msGo78F3HkjPhnzzubFOMuXs50EwOW/DH25zelsKMzOR6nFaU17wlnJH4BwwTL
FhB62XLpY0/McYh8KpbiXcVjRMuyJ5RVzEhFLOuSEHci/xTxJWLn4NlJQp8Otr1KPcXAw+EP7q1+
GDReA9eqNk18hq5oy6/BzSYprbPOQojcucXBd1PPXhdxTxo2hop0UxZR+wOcHCiUyQWQNDC6mS/y
3CjOwADxTGYm20cWU7yVCrngXhW5854VpLXOyq0ocJfZ2s34YXZIucW6yEh7EgVDIB7J6jDGmkGZ
zzDtJCTtTGaQmt2ki7ofS9ZYHPFsQz2B0C/JguE0AYDi0xkseeEZrjxmqK1O4+JgGuVnd0eY0+pq
nrURMqulxp/JCRdE7xhM+3bUNnUSUjU3n20woMuVRZaeksC7KZj77uy4je+TsnSI0gQ4sM8I6By2
zO2TbdW5r15tzrcGFoUfhqC1Q5TKJfkI9bv2nOzB8RNcEstYo8wmDuKZ+BTQbHFtXRdNbdzGJEX/
jRDjLH/4o+RFmi4qKDZumygQ9yyf+EmxkOSmjz++Dc41PcNTKuaTL8C1FX2Tsm9zVL0ZLCN7MIeB
rfTXggn3r+QSSFCYgmIoQ3jzRd+z2AbwKjkFu1nE/Y0UjdoPSMd3bInnxDRit9FPs7Xi6R3ex4Ut
RWldbpshtzDMdD/yBkZrEJQ0OxuTQI2KAVM1CWc7coxn3mxbJ2AGDm2ZUoAVYUdd9kq49XF0M/CK
HXA7G2rE6NEbdFBqFWs95iRxAOxv2OtxtkO8tnfllCP8Rx0UinN4nFba5YTi3U+a4sAbZ+vUpuJH
VhFPZ/hDv28NFvysxqW9ohhDKjUFzt9cOvvPMkLwaXhLHIBsdAf9LyK2kkeJy+dyWkdDSd1gnlx3
whGjsxlgC5KlcUab4RBXwozojG/q9LyVxYZTwFljMNphlMYStmEyEO6NHWCTSYCOJpTUdT0ZELw0
9W6RcwB2smxfZYRQ//run4WkXx896THQIunUQs8QnJVzPz16KXtJM0gld6ZqkOhWcljwYCxTcoHN
4daaBhEObM5rIALJ0TJN/cHESx+UeVbr0XDzsEzwio3QzCt0G7/+dn+W7Z3JdSLgucRC6H0VCcb0
8IQl8IjjTmYNnZxYohQnzOjXH3OO1vzTRZDYFc+vAEu79eU+NgyM3S5q5I7x55yzffvGfhyVDqep
EG82BTxrZA7LzYqqkJQmcZtyCJ1CGuPkXva2vIGfnCOb4WXBE1Te4GsiziuPFliMqXnf9Hn3+Dff
+eu1Yb02LYyaSCdJEGLh+OONa4t2oSHBszd0NovCYlfeGm33hLsvh8NDGfIo85vaTGvSTs65KqVt
rpOhSI7Y/vCdqHR+9zI5Xf7je/1uuD39c9XCgfvFkPvzP/7bfV3yv3+YdH/8h2n3j3/j3/6/S4G1
AKOyrP/XIu3L17xLXt/Hj4/mZ5H273/vd1ev+5uF4JrYJ4LQznRGbjrai/5f/8W3f+N24wvjPUUq
zVDiP0XalvUb6j1Epw7m3uD8NPynSDv4DQmvhbgbTRBm4bPh9z8M0X+4k/FH/fs//+y8PBMmf3pN
UGeDRECebVoCzqNpyfNy+NNaQY0aUcNWLh0BZjllt5MglS7jUn1nFR+pL80wF7gRM/oZUQBKFKfb
YwJt9rLuhmeywF90o66FWubdlAx637f9iYOYv+ZXpGGtqajbhqmP8ornPsBLxLjseeToKJnR8R7Y
dGCInAWXvUbQcvPT3fiLX/fHbfAfPw7NKcZpUph9hk5ffhwt7aQngNJFc5KFFtDKPPqsVHMyxd+t
uV8/yT2/uDjHJbR6Eq3lF2dibCjLH8rSDRk50Nmo6MkaDOkZBzVx+Osfdc7//emW+ZwOhe8iFXaR
WfF/9peTBUz7sQQ4jfRFDD/8qAV+VVbnWRV9N0baEZZgYsiGPDRb0YQ+aTtrbATDyo/bhGPw2O8X
3ezc1H/h37qHE3cFEmRBSaueY2O8AIDzCmfA9RoYCKJ+U2QiAGFKkI1U7eXsxuA+vBQbrGMeS0d3
Bwcx45riYdpQro9hEs2vYlhe2jb97rQ4iYvc9P5uizvfuT+crthBJMplWwiyDP7h0//5sY08xhuz
Q2uiDoJdkrEXlwQkNklPcRrtZP3clOLV4MhtJ7in04hCaSjfCyP5+PXNOAMBvnwRHzczDKd/Z+9M
euRGsmz9X96eCc7D4m3cSZ89Bo9R2hARkoLzbCSN/PXvo5TVrYjMkpBAP6DR6FoUqjJScg8OZnbv
Pec7gMqgsX5XBf/0/tDoh7YeWTS7xCIVaxpiGBXn2Y261od5/CXvESWk0yrJ82Pbz/eVNYHcTJ2t
QZzuqvD0W6MH0iETX1rN1oyclzmNPheTBv/Uuvzmyy7Hvp+v2uLCYBEyEZrQe2QJ4ec/fVnQjK6S
CUm0sUrhbZEBA1Tr3hzUu0axz7VI7pnT7Inc2s0I/pJGfVRi+tO9aaxiGZOjm1KZUwsRuQInLaa8
se/HujV/cwb7ixuc70kyvI6kjlfJYqV7/z2tqHFATzqKz9ThrkahuRmLAtDHKIkJ6YH2YQLFMaWu
TBg1xNvNn4dmvkNOEfTYoH990T6mZH/4Lh+P0iojkZwImNAPS0SLTIAzTyNj18ANr2+R2P3m476v
SR/uEVYDnibmMRyS1OWB++kegWrM3Dl3PN8QM8PfiO6rK6ABFCNPhXlHY0TfuPQFSYuAItQsmbCk
puxNNf7sTADFUpSiQTQWdEa88nnxqkedtynS7p5ucXbUicpCYePJTWglt16h9r7AmaMY88kVyJBS
mq4rwqghOQ7YEfVKo4fcHzFIpGsiVBmCms0pbxDwQKQiwAV7yw6tNXGYFtZGUvBworVgyoQx3/z6
RrxfYunB8VBQ0eCM0HBJcER/f2HIyYHlJbgRM0K32Yw2aX2F/4OJxG/82t89He9vAW5tkDd4dvgg
w/qwbVizTXRbyDttpA492ewbmu2M+11DB/QMguy6+CmV453Z0B/vpwsRHZ9CpBx03sPPLYK60upo
TOAeVpdqW78XokVXlG9/fUG+291/9T2X4+RPj4pKbmKk18wMmRydJm3cdBlwB7LLn0M26JVDaenH
QANgXwAxzGV5bmU9rd26eY5mekRk8yhXttkpgZSNgf85Gc7U5yjCYN2AjnXDbdTYJnJghAv9CNu4
bsQVasyBqFfAYbUYJFKRGn2ExwejMGM+PU/4hRtTXykjVThVPnppXfTb0qyepEhfwkXbJOtx+jxZ
/SPdSBsqL777gtnbWoYRTcy+iY44cudNRv7Sr6/ZXx8iTjuWyamHbdpgB3l/yTLhcdwwSs+PrPBK
MLS30EAlBqVkrW9+/VHfK4wPt2c5c9C4pymnUYq9/ywJd7rvDOyngz4bh76fn+akNo51O0WP8Yjl
Jm8a3OjTuYveIocWcUXnY4V+Hh6sAGpNW8bmpljtjeZNv/lyH0tEh7LcsL7bmtA106Z4/93ydNAK
y2V0mBbocKINk6rj3Dz85gp8PKnwKQxDWMQcPkPTnQ9XoNUxYQ92HgUpURyudORuwv3nE+GwnZO4
8qeuv4xRXb/kjfWQjtOtxYg+VSn3HZPxWzMvlqs2wU7byRugTfGJdF30kaFj/uZA8Xff1MaOhl+S
dHASh95fD5EaIVlpjPNcu2JVSYoN4bE0GbCBRypOCzt2NjR4jy58yF9fJE7y7/dkWKq6jeHLsdiV
rY+LzeAWYq6Q0vtF7TyGo8MS064LjyFOqV/IECTvsPnNR2p/95mItlAZk87EAvfhvnjFROsKFIbv
NeEWDSFo5aSWh5ppko+s9VQV/Zc4Gx6a2CQv1X4BixmvsaCLNonWsVJVV3A4iZYy9lrlrJP0/teX
xPzLOYW8RM53HHAdouY5ub+/G0C6tUrVheJ3aMGSFO2zFW7ClNeFjE9i0rM5P5o8RKPU31IrPvSz
/ZkIQni2dvipbWaCMmzzghb6LY3jTSGRFA3gVZUsuRntbFvH0Nstsmjo2Xyx2W8Dh1CzgZThfcWP
Z7Trh5TQUUSPnT/JHpyz1X2bCvW+n8xPWrfQZcvN0NK7jMIxGBYx9q+vgPPxWOm4uk3Z4nDI5d3B
O/f+CpRJIqg2YsfvBudeL6zbGVEuRh0F9aSEEeGJNiC47kxDFsU1k8G8guDaTlBHRdRdRDtezJas
MCYTLpwMcy11UJ3CoaVTqM9OA6Gg8LpxpRntKeoEkIiJxRs4NN1yfBDExJ2QF4xQm8IX14LWbkfu
3WB4nzQ9OWukpxJ3tm9JmxxSNFEjMbBMJeev9P9rzDjNVdsn/sAXxcd3nefyJNP0lBG4uJINoDch
fMUwgBaV41YItGNKtm2oQQLpYcuHxjBvzNIgNcpogopIeJqCBOaIQvqTlslNjP/JkBD6+NGB5J8v
YxtdV/mzM3tBIr795lZ8fD9d+oAU6Q6lnWqYH1eG3kbM6yAK9A0ds8/OcnZDBftmRZzQj5v+X91m
2X6rrl6Kb93HXszyOf/RmvnvwVNbrOecp/99A+UuybKk+Ll38ucf+TMfw/3Dw3tL/xx4ztIzZKH6
0Ttx3T+W1gnHYzaW7//8z3QM3aXdwj/w0PfRSgNq/R+dE935g7uoq/QCzMVIaPwzHtr7LYMCxTT4
VuwVlCmcFK0Pr2hoxCrWEV3fmYBxD3NLVDX5gmcz1FHfSXiRMQuRbxI/Gox1JB+SMUPzrZXeqlEF
JA2vM1aFPrhf0rjTfOaDzgUApNxXSi3O8Lzj36wp7xf9v37fD1u+pUy2SNwJBjzGrh1jJpRnmB44
gYS+WmPX0BtPPVMRhL85p/KSvHuH/vrRHw6qtW0WiDUMMCARaerQqdKrLMNqMjeywq+pVP7s5QA3
tRZeh25dywEJm914hY/PPFqntUWm71yi4lLAYFaL6Mhp42usuP1er7l6tiEXVVvEmBU+N0op6Jxt
qe66ObnUQxq0efKAotIqkFkqNWVL7g7PWaJMM2yQsbmp4qLaxky0WePAVWYdZLcsJ8krr/XigHyr
Ols9bPkWUO2nuB+Fjy2nOiUwUIOpmPFF1AL52RfsXOo+L6OtInB4lB4azGjU1AdzrOTeIdx8mxs5
pDtItZvU6b+kLZbTlVfp/XOdWOo2hp20mRlwrNKoSYI2tmAD6OmDZYfX/TTeNmnd7nHSj7nybHal
dxQ5GfdT6j11DC22llcf28lUfcDk+imdo3NRgDytI/Z1F1XpigBexj+ozwfXeREFyvhhZN/QvfRA
2Key0ofpWiKS2HRkNAY9Ze5aiQ1xqAdJwdiHDDfy5KoKZ2MjW3VHTuJ9bspDOE8hM1u42NTHuoK4
Jm0OthZaqwiTDQnApoRrVXSbZNaHbYUZCRBP3SCrXtKNJ7UK+MViuMe12FutrX4eI9QBdjQSNmJp
YsKOltyiPjUOvDUrhKDHcPLI0XT1AZi1vAdeP9wi1hU0+lDZ1Xa/YfOqkXso9wgRxwC1rkdzjHuC
JCm+9noq1AHv5Inc1wAxkxZ0rh3u3dJWt0hvwr1p1u4aaGgcNBXtSQ5B1trrQUEP0pjvFdkcQMoE
CgKx9RAX+9loDQJrCZBPYNfRykHNRkuTKBfXGyFkMSciHRi9SCKSrToUr6ZT3osFC7tI9BpyJbzY
vWeW4Xc2QiE951paI7JFOxt2KOLGddYYzrp0oIbmurvMm2t/RFfbDx6oBe4mqtIQz9BjSTz3ujUm
dwFh5z4y8NRXQiTAYZ76NPDQATluum3y8cKEVD0qkcmrNsrRl/nYr6paOMepqrO71NAUH8P0Vo7m
XVZZ0sfrBZF6immB9OmVjf1mhcBH9wV0kbVIVXZnRd8qY7u1dNiFph1del0iJyu8Y2Rl+6ZwL4lL
l6yZ5L2QydGqk7UQ8dXQaPUONYM/OgOK8sc5J5Wl0ZZIif4Sx7X7oDdZsqGMCUq1f8kSPVzbEeS6
jCCQorzvlDbQpbdp4uILBqdAzBQZuaMN60ZnzNUZ5hXo4XirYbxN0uY2Gb0DDdtr6USHFFvQubAb
ondDEM6bCM/4AsStule6jhbXvVTvZDdtOj3XL0qn0vhI6DwxVJNfBh0Wk1q2Ns4ZaXgvcZ7w//m1
9nLuLG6VB40RZ6RBRVznG8bSdGbjBfPekI3b1km51zPylCmmI6RbmXXrhnq4ygcy6pbqcZeTQn0w
WBd9xHsPRQILmtVvPE7q2N+3SAc3szDJY44UdTvGWgcL0IEiPZaOetIcqe6xWy1EPOD/2B/rXVLp
uNKQQ+zytIrXkHzjNUEK6sluwmsQ1odWN6bAsrP7qUzFIQsF+0NmIqGc46CtHaSSU4REeJFPUvi3
V3qD11N1w9hHtAjrvh1hSGb45xbsyT4iKWiVKoh+MASTfqsSKOxVnYUwTwE7P7PepSZmVZc5KE4W
X3ds5sgjnRNFq96caImnScQW+oC+VnCY7Tov+WQoCNLNJLx1EoOgwjhUNpirsPkP8YDKNtX2RZ2W
VxhULj8dTW5+VO4/z0qWqug/6/nvu5hLrWZpjqEt6uAPvQNNMclhyzptB7GcrLrC3hW4pvskto6/
/iDtff3z10/6cLSgRVvGCJ+N3YD4ArSd902bu2GVq6CSiVd/tXVGy9JC/+ctK2+Nrex3Qwb9b35Z
W+OMQ3PdoIb/UIIR0DSmBH9oO1YrLD00vxWMpeBz3CVkSWlpzuJdyO4ElMAdUtPmKlxWEnxa6lFN
w+bojaJFCFk9Q8JvbzNMPkju2qWe1sryykJpt8s0NYFZlUc79Gwg6qTsAgZJLIKlemgb1d05dfRW
2g4nfUGQbtEWt3wPJYhE/vLrS/539/bnX/dD/Z+aea6TXqrtFAt8VddKg+m4i30eu+xvWg3vW1A/
bq7tLFll/BcijeXnP3XtgP+EBRld2i7pnTdU5w2KNfMzqMPSb636+de/11/me9xB9+dPW9rbP32a
koTFgAVA31nJgPzLMp6MIu736Rh91ZIW4KGdiZs+ZoTsCh0LnSJpAWQ18AGUI2cv7Xcpd5JoALHN
7UZu0q6HhBiyuEWyL/wk4RYSEKqiDQOLCDq0vIGbXa5qsBHrXBK7rmMjQWOsnORyKGmW4wl26d+8
Msuv8eHd5MSPRdphCMN1XR7nn35NiAioiNhHdnZjRWuUw4hHDaIvCyDzN8mg6BjucO//5lb+3Yv6
7mM/nKl1UbG4VSPoP9Pi1Witr06msTO3IfbsVlXweMor0kfbGwKWq8AZRfabF/VvvwKLEpNqDa04
OX3vf3Pib2VHZqe2MxJibTu2xMTqSMG0UbIKCCI5nD3LVTlvGvZnVv3mN53Ev3mcvZ8//8Ob049e
V2llhN0z7z+DQJBXogwNbFk2D7YS/ZAi/AB6/80avFQKH++z7aogplRNZ/734beNxwStY+UC6TQ6
MqzGjDiIDpvAr9+av1kNuJ7/+SkffqfOUI0BARymbCG11cgvuOoIXhMF89R//knLr6KCzaJa/cti
QCBTOePN3s0hDM7R1Z5yGz8TXu9ff87fPiY/f9CHdYD6oxdh3prsJrXzLRnFdao75tbr8bUnU2/c
ZREMDpgeHI+b5aCs16L+zWDlgyZnWfqYkyP8IbVS94Bsf9jXwliODZ4JY9djkkSN1w73NezyfZJI
Y0f410NVe4g/hwhTyTBxfANVs3YarHNOobwoDgksqPVYMTldIN+Jiie7NfIbLdEf0xYh66+v2ULC
+/Cw4YiA6YQjcfnG1ofHgKz0LCzmlq/GBKycLBTKMSa9asa2aivzWXq2DOpe3fVdLFfRiKCOIlTZ
YHrk+G6VeTAULKftUO45poZBWml0ealpOjDMpM43b3U9Rnu1KTjCGeYRCUGDls6hPJvcxSwG+rye
kUSKOgSznH+jN6utABMUDPQH89R13Y8jzn91C+p/ntKHV5BWEWvbv+9VLYx/Ql2//tytgpfw55/7
k8hogfBnLabBxGOONIF96EfDyjP+WASF8M84TaGRWTbqf7WsbLpcFis3483vjSmew+5PIqP1h+ah
HULKaSx7m+78E7EPR4x3TzRUMo9mGvN0aHm2hfDnw36VZcJhyDRHezeK8qvabCsydbqhu6IeKf0e
eI9fayxECGd7n9WVkowBRWBJ+Kim6B/soVM2OfgcsFUprRyB3MW3okTdgO7p1gQ2Rp8EfQKJAzqy
0Pur6ZEQZ0JeSX5JGm++qW2NKO7Qzc9TlCM7beIHKwQg1SIE2HVyIE9H6zAiTdZ928bExvVjcU1N
THUwYku6r0cYWFuP9Lh53TkzaV+kKTUe6Ryxh/PcqYHXzpiW14QZDXKrFlGMXSg0cVZoMRipZiDu
3Jq1cpEEu586whg7+Cwb+uSX3lG2ZSJQ3Rs2QLoJ4JdwSj9R4W8kBXphg21uKjQI/71xqaU4xXV7
F7aOu64rvDaDtA4KJeB6LsMkyDTQFobSz3ic04lCpTh2szkcw7Y6OYxbEL5CfB66aLOg49Zpj6S9
YICOzMGOvsSDNR6ARWKoi5ZWkmNbV9WEs7jxNCrJRPU+ERLTHNOcNuROutUE6LwtrmJzCk9J3lu+
hHVbqAUQWAI0raxXto0qiYAyLeecuigoZOdu0SaXcJpxvkEXWkPwuovMwvPz1nMkpY2TrCdI5WNm
DmRQ0j4bdaP1x7rP79wmxBFrZE99Fh+kxs+wXNQ73ajo2ZjFqxjCW4JsaS8WzPRE+FYYklzsqvBu
ooHeTxo71SeHDtp2yLygq3TMjzPJAjbG3EBHmbS4Z2aPejfXrvO+gK+Po7iGkEKkKJ25EbsLySn4
5hH35N64J8OdIMVyT9Idal1sGquOoy3QbKhR1us4PogO7o8ShxRtpFZq1KmYzBotug+x1F1T0FUA
gfQomAv2n24QN26sM+wXtXFKp6FjTJxdwebZxqGl+coQqQHQQno6KXSOWp/mq/DRBG0LVrc/GEpm
oo8ZC/Wr5pZvwlwgFHYKrkTzpWsTI5reZ3kaMRamkTXU9YqCIfKVOd0pU3+r6NaAj72TD30yW3t9
cDZVb5jBVPcpVLYm2hVVFN+VRXuJjeGVMEVcb7gDNlJO7log4cOtHW9CbficW/iiphBP3hQp6dYV
ZriG0MRfSu14bxTVxcgWVINmmD3T4Hi6U/OQ5NCuE/VWKGl0Le1zOE6PjauQuIj5+WZscbGIYTjD
S1273ch1cKG/gXbIp6s8RWIgemmSV9qelFm9TDKGdAg7h7uWqphNq7B6zMo7FSo+64hnMFSpsV4W
E9gXLXCJ06GOtNqraVAB9qM2mIfpXDXTXnbqw9SDjyXxQviFrl+iNt03+AdadOoPegKI2QW6uKJ5
rnebMibPsXBHbduEdGws7cUMleSIjmRe40wrYryG+WE2531BoUszmQVNNPanoVX598GvBCYGszvP
LjdR3jeLVJ1Sa43qG2eOGrYu/qeZMN4ASZDZbVyPbFycqE46khEHbxXlo7SLNeOydtoVsByGq9JJ
3TX0ShLjZtL9Zl/3pOXtNHp56aGcu6h+IuqFNrhuZSSApaWRiV0Vwcs7AXCn21RBk0WRJdyhD2C/
TdhxGkg6KzXCFUfiWgwZmniuJgqK2cL8IwFkqhDI7WJhbKbVFjyYcW0og352I2ndggLA1OwZVN6p
qV062ibZ2pjDQt0SSJ3nAY0yDGNhCpWpAkryagx2M/quRzW4ap05VoK+yHvyTdOZxpYzDOrznOcJ
ArG41NgnJnxsa9lqjXaCUK9fMtFwXcrm1gmnmYyYFNxhh3dF6OWuo1ChLy4exHCyZ4Z/UaiSdenV
Z+xYdJaFEq5BNOA/bAmcUZ2+WGl0glEhRbg0YfGvDNMhLHNIP9eZN26mdPyilTi93BZ4lTfp+Bub
8aoSrLd2174mzitSJu8w6WCtbGeCxii88UQUJzw2R906cXULaPOSVuixZO7eEO0Z0ox2IAcUECz6
xnSOwgZAl4P7WScJwQ6ucsFKu2T1acZJ4YkM1Ln+gnRJWe4RM8+JUKw2Hm94yB5mrU7eLHOM911P
c3LMAY6nYIvALVbiEV/H5KcwPd68SovsNQiO2lh3rVCxgHuJ8/9pAPk/8fTHcW1xIvz70985mav2
5d2oksPfn3/sz8Of8QdnK91i8URaSU3558lP/4OjpcYklJrHJb2JMuJfJz+TP0GhyX8Mlb7iUs7+
6+Sn/YH+gUMapQdLr0Nl+A9k3owlP5z8OIsaqmqhawPpgh/iQ/PS8CKl0qpwoFZp4rOuwdypq067
5NkN1vKrmeiRYLSdY41gGYAd0MwQq5oW0vFD2lTAV4IrBOfgztXEWTdg2AO5+zzMcC7c9AwyjGYf
Xnr68cZbJ9vs2rIHiZM48eqb3p0nyAVz/tnpkhdaQRosGtN6ju2RpCYnoiIqUJMmBEPgUnltvBEX
Ui9fdehT+NAby740aVOxnYaV3xTPXSRuShsBmu7E0dr2dJbkLIhFjVaV9ugbO1u4V+cif2q9nvxk
MRZXzB0AqwAsaQZwYuZ413XGGe7bijU00Kq5XSW6oZECKd/sUmM3qlWwkYQGEmowXJkZEnhLqO1a
ILg8hWAwpJ4dsfGHwSggzpVJ6ldyRlAhILg4cAl8nYzkFSeu51pxxpuq40CiJk2BUZ7mECrHzk+6
paGbq0P1mvVav5UDqoshOzro0/SwS7Zw+ppNPlZAbc1kPvbghSp0U6smTYiPsZ1LbEJjgFwIwyBK
STBBNr4aGqt9dOMbW88wUlUQe2xS9chUMCsGiOXkR6F8Eq5JUAKky3PKSnJQ4/aNUSHpAOYmV+dH
1S12Az2zVsRkBw4a7hOjwpwFPCgMhl65ayNr/JKb7oSgA3Qrqc2Iy79QlLJEpv3KjPTrdJDOTdrM
t9xrTMl6hb9MH51FPJpuKke6vmaOS1CIeh0ZThJADdq7hbFv3Yao3dZ090rK/TbItWHEFEMshdu4
Aj5rkjMW05HRO5vY4AJCYOyRcmyRbO3wr40yZCSSNNZtD1OmBj24RojGt1YP6tR/aqbsKZucYitq
PhgRSZEal9lJ9MtkKhfPjfay0JrAdcpDE7oIZ8yEeEWz0hdjpXXIS3zp4zINhaCwmjQ9p4NNCGJr
szGkzpLhRLtcSZQRZpOMr8LFNjrpTnjKbQaAeqo86JVxYqKE+5zNcq1PMbrKqH01C04VmlE9oDwj
g0uMnxxSVr6B3CIJIjK/qW14ajr96DByuZsJLl9JTyZrRQGSl7ckrBOnuBdaXwa9ufQ8RXZqJCdW
1QL5FyVfS0t3t13eb7W+YdCnqm/NkN3CbTFgg449VQp8g4pnMwVVB9CwxYLnGukuB6e0buFQ1Hhc
09rZ5JX9NWuap8KKLxRs5Fr0mAI7HsDN1MbauW10BMUtg3MXCMTA32OPSB2gFWnOSc6Gn7htHnSj
V1AJOEHlqNecWnnOSEmM1lbrPbsps8SqXzdTfLMIVTtNETszn57GaIvVV3mNwRKSR0Z48k1RTtmW
cwjB8cq5dCkT6r66htV7iPM3K+9IJO6DWcTqtaIuIB/u5KYwR4+xL8iUUg9fxvQGysW+1xhoZ45x
jkroKxZyjIRs0nUr29cCqMMpscEkC3QgRMVpRXJo1Jil0p2T5FskHVgpqM95GuFx6Ou6Hh8nzQqc
AVtLdIY612zIVeW42AKeYJCrttc8hGSucOUUa36c5exeGmT1JPjwOhA8w+jTtGSxj0b1MpKoCxA1
uSvqCr+4ihCd2cuKtlMgKmGvOyXbDKrTrluECxtFmG/4/mjhm+LFKDzlyBkYK3Yxro1u3PfVZe6z
fVSCqJChfSAn75kgUXNcm/EQPwijaCATzYa6rZI0fWtgWLHi6Fr3OIIBeSaIBCLLlOT602Q5A0DT
Xp8+JXmV0XeH8LU1Eivy58IdAj3xCA+FX0bej11tspaTO8PM+g2Ts7KblJ5gVrOw+mpHR5dwK+6P
tuksfhE/Ed//agOiOO4WF1e8DBWnXDOXIuKoq6r8Rm11SnXeXj3dqoACyWQWS8CunheE5Q1G7jEZ
o6vXbHqNTNo1B3gQpkNhkz7hDuFNysmYgSKIXctTqteJGnPVS1iGadrcG2V1tJrY3YWzNt+MaimI
iy1dYj5pG58N0NMB/nSNXaOJ8os72sqJ0jDifJkl9xFmwxcD1Eiy1O0dBYDwtkmrFf0WT6H5AJoV
Lk9fh1dRPyVbVo1nb6ASw8rd5cdYbeBvRbhDMrV9Acll3UDGncTJ8SgjV4Qc1YFp9+6z6zBnxaBp
76Te6BaLUZY8D2WI5kGZ0HiYPVl4PSbL6xpG8b7LRuMzUaeub6hV0gSw36x9ZFi5vcLfYj7g/uyo
O8D97OpsSs65V301s7S+Z0JNOlVWOVcmvCfkO62yr8J+foFIqXO57QKcVf7JyswnF3tIAAmCuXxW
vklMqAE4P7LscpEbXDvSeeM8Ur5ywfO7sdFCsUb72AWpMqBIwpwNyAvseNNQ8y2leKc02YOHlkpD
Ng6eeIg3lYKvzIzzlHh3IyxfaV6A9pGdQ0PIKOupWMNi1q8dkYLliidjP+ddt0gow0BlvkbcdRHa
N5oe5deucpA6/XAiBWdtr5FZ/GT0EQlaMi0+N5TTgZPzdrWGVGKfDbq/W+ZKU55k5Hx5KhFzanjR
KKjQC+R1y4OK6UFWmaZd2wNZlCBaEN+0VRZ8PxrF0wRXLB++1qJ7bUh637pJRP+tlc1j7XZz0DiM
azJ6wKPOFrD20ujHNPB/27v3U/3t//6fl69FQjuuQ4b8RXxo0y4ndWYe//6Af98mdd8yNv6RFLv/
SkzljwM+f+zPA77+vYeLDvS7XfPnM772By5DeqtQYBep+88BreYflrUc5JcMFhelwk9nfJ3GL5QA
14KgSirgPwtoJSvk3Rkfqb1tEK7BX2hjCrSZr/Dzn4agdZkpCrq+nhkPupM+A2utjO6uAMGx0jz5
7Nqw+QcZL6RQaG1zJb5JXX9KXfeZoYN6CRu3Caxm/CqIsVhlyOECIe3eVxQNnrAgFi+r1e4I1ysl
xAzdL6HiJOk06a1dK5y+9CHelR3ZNtB9QNVmOoquKQ6mynquvLrZ2HhlKlP9VgAa0iYId3lkkXzs
gS+fM+WrGRlX8KfYMiql+Qxrj8wuiogdKx6oWwtQ/aqKhs9Jl++UuTq1mBjAzIyg5wlcu4mU0PMT
HRio2sA81Yy0PNUk1RxFaoLuUWr7FJchXc3aMfGSqfn0GHrRvZpkL2PcPmcqWILVIKb5rDiAlFMp
w0XZBG6bdg9sUbO/0KDasomZJ5rYEuUOhtIZKo8fEUNPY1ZLAIA7/YQWJbW0/o2AtqtuiuxAaw3n
Fj+nCiooDuKG5Pqps4o1qgnSPOmsrBXZ0VlpImVnm61zAKZb+y0uJCw6HvkPrVYf1DyyX4U9fW6l
F6/JjcPuONKV1L2c/1Ua9Wtve8o5tAdUPyNw4ESMqY+J0DxDZe43dJa/pRpLpYJ88roljmkzRgYp
u3B+iAep3HXmOGaQxeSFjl7THppC6heWpa91TXekymRzPeJmfDaq6Rkv1NIVBubbeUsIWKeezCbr
mc5BNpknypFsyN+S0s12TuV99kSe+Ryf0H6KHFzHSMA2szH1UC3bI/9WvlPrNj4mTn6f4Cl0AH2R
a7HUhZHElAj32s9AVgbIEqNzumy5SAPdtVYM2XrOPBCYyeJBrc0HB25r4ECcPcOQeOJ59b7JZfdW
lbKASYqtphBQ3Ia6uw+V8D6eZGCTFkBx0T2m7JX+oEJq60hzW0nF/JSDMdylortoVi0DxicA9lJj
yZ+jP6NGcL8wMmDT8L7HwZUGDR7qbwtRoGlTOAGhIYxB9bZIW6LwzFmlaSHUCeh04QIZjibcyKYt
60CzFMUHEJtfeyjNgsqMxj1T/Xpj8wxeR/SuDwhskl2UxROZwjHLmddtZ2a0PXKbeO3mrXG0yiq9
dKnpbvVaZ8JodY9a1Mm7wiuiw0gjYkemMcR0037Q1FQH1ASHNk+zZM2tov63pkFA44Yo7/UKToqq
HoIw05tTIrroME8jPb9wwDJHT6DVmRe136oaQFvEqWxly9m7sgtT3nIchhkmzSyQqM7WorMPGIWM
ayoYePqhRZayNyLo1EB7TrXbX6vpXJA0a89fxOTtEjEvJYMDhVxNsfuwOd+GaKJ8zOTgnWJZbYTK
sEftQsL37Cj26Zhh9SWfIAERu8xdi7woUR+otk+QQv80dZ790Ee9s4NLDl1UdcK1okJrtgY13Sam
E+9Tp5mOjWMlD15SN6eoakhEjK1Zv+Szplx5RQvgGB7Nk13qT5TLYlPZEz13NGo15iSscPq3odaG
SzICw1OSDqY6rVIG2bKaD26srGj31q+J1Y/fBriw105tjAdkieNOCBdgVVhbQE7ybKPNEcFZeX2l
tO4xVArddxiNRKpHrkGBrGUyqrWrNEc5hDpvLhQRH44KZ90hdo4mh194O2F9CjWRXseAMdaV2p96
Oxm2hSmaJxSU/YpivL0SDe6ieGpVv080PSg6ChO6uOnD4PE1Fs7JJYznWwn8wtfdkrPLNCb7Ou1v
2YcU6oiw2SDRiF45pM87LVfuI9mooIeJ/670UlxXmWv5LhUSXiaMPKWenKQbZ5cmMqtbKyW0sEhM
GkmaQ0y94+grQ7oLdFxjmqHg1NorloI9VWksmCpusVXbrD1JRXAKB/20CmHqMj8wWIUT65umxaQb
2Lm2xsNxW7T2l0R3yS9JqT1Nryuh79YGyUEpVVDPYWvoAfUVIUzRqgwfVbNiV1y+g57TwImQiK4r
4emcaHmbc5Qb9KJn75xlMcRUILomB0nivV+VqC+QPJZje6+TR26BHSvGntVX27koMgNcztcDiIcV
zR1DIZE2HjEmxf1mcGHfWEp6caRWnzGkpo81c9uAk/wYeHP8SHD51lJG+MfsCSWCA+8TSpF503j1
10ryQNkd5PQGfEwqCVwtc/VqHuZz4WFBZ7dLHzgn6fteUWDULnfazaZwYxC8gwWIpQcn5NdSn197
p/o8OP+PvTPbjRvbsu2vJO5DPV0KbDY7FFDADUavNiS5kV+IUGP2fc+vr0GF7LTcZeaJW4CAOno6
J21TIYrce+215hxTdbmpqEEXMT21BdC3cKYTyrrFkHkV+EV5TvRDh5pb3QUKqbSD21pOlrbq3Goq
MSvHlKEufrB11UblrQeMcs4sgxCDuk5Iec32ssQqNM0g0LcujFq/H1IYeUJ/pOmhI1SaYgk0ndk7
Bdy/y92/U+7iO/1duTvfP5b7P5Az/DHpGso/1vv2KQ5+qH6fr3Kofk2N4Ej2CIWMIAF2BPvMS4fb
pI59hl5QEQuLJ5rC80uHW6ZkBmRCeYYBlrL0zwa3fCJPzioZyQMWq0kQ8Q8a3K9VaBRkqCTwCiIq
4pPYpvxdezsMawTYbkw3NudtDPsViLWlUqlkjojVN/fpJxI0ZZJK/alBm352imvCqfiGikaT/rvv
5SVYP3Jkogu222VrttcDDHKs18s005ejXdwl8C7q7oOtLSVzvPQSBnC+9jGeDstBf9rHbOo8/X/x
qV5r1l4+FagxEDN8PEAPr4t/Nw/g2SWFu8j9YVFHxSY2wKt2JIgrXrkYMTGYUuIYpbG0onRme+18
cAUkYLIW9BpeYr77/QdSn+/5d/fJUhFl6prB70TndPPqOJL4JuxQEmMW0Cz9lRqSj5vq4pqBmnvZ
+8zzcl0C9xq3DfFixrgNsjSh8aRTbUet2DA//CSBK96xOsSnGkK1UyHYf0yi9PqmZE/pPpn9Q8w5
pMXAaGTpuYG+H0Vgb7UgE/WZipUC/edCq2iz+qTKWAEdznFe+LqTqvq5DEPFzsNlTloA2V3ndtQs
waJtDem6U+mSuex7HljqonV0a5hacvMJgZ7K6tYz3FVTZGeVoa6RhuBS/jgk0kZCrza291J6apgN
HZhO2+aUa6pYR/b7tmk/tA2t9BLulpP35kbUOH6bDSNrB8LdSisZaldxz26/G8U2MMOLmN1nlEfH
0hGHmO5W92usAKjoXTJg9O4madMtCDoU8NraQBDnNEm9LEKLGBecUuiJ5qrB8YIufiPK89Y3lpX2
uTcZ4Aq+J6jRPGuXWgGmV/+AI3cbJhCnwI4qRNI3MdkuQbtEbe2E4ADLqmPCX3F7+Da2gE9O7HOp
7/h9IvJH1Ffjgxi7dm7q/UyFYa8U9755qUKNSeGVB4HldFI9k2UbpzFvZmstYBXQK7+JumwtMe+n
uWzY/r6lhBeCFkn2qaoe0rKdeYTRRZ59WdF/IaY7KNM1OSPM9s1lkPRESlTNBbKr/Cao3U+AMKXz
gSJjbjbRpZSH7Lhjn9WEZFP51K595SYie/C0AuVIji/JSdo8pKeaxk8Ye/2dOnrZ3iabhM4YtGw6
r9N+Du0e1uSNqTTqO5i3LT4sr7nrWuwiQA69VddNJEsiH7z3SR6lOCXg4wEXo5iF/gcy1tWb5IZd
uFkqRmXO63KEg5p2U8sxz41+DwoyXoPYYM7SI1M699s8ONMa7VIH3bcrx9a8rtXkRb/7703yrzdJ
Hn/BVvXrntB8n+zT501yHjTf7Y0v//hlb5x2QJV+ETvRs1WVGe9h+mvKJzQZvtk2Eff9uTfyJwjW
WaxVTKs2n+XL9Jdt09CgVFA/Y0ug/fpPNkd7Ur9/uxLrlqUB/QFHChnZ0n9oDJVS0YlUEQslDD43
pnFhlvoqN+zb0M0jAlGVRTzQGWk5EAeeustH484svVVjf/I7ljFF8k45CbyPGoMAYX2pYMEIz8aw
3Nad7vQm5He3Pfc7+X2haquo9pb5qK/CseRU72Q+L3OcnyqlQ9N6aUCyD4v0LA7LtSjiTWRoO6PU
Lxhfr7pC7ISrXIhsphrefU/41pDbwBKLG0vKb8beXbgUn2Q2ORHBGnF9P8Y3g0crOxlXOhhxU3Tn
Zm5tIDafKbm4SEX/PtcE6a/plaGj1xqGVZwYwMzIQFHdW1glFgdScVsZHr6j8DJxRUqWkY12DMsp
mmzmeV68qz1iivIqZPDYfqpL+1a2yo+h4JZ5slhprrFhtrCA5PAg1RrqluRMhPHimyfvZ2UHT8OP
v0SSuSm8eM5+oDoOSYmZTZbEAmzI3CMwJTGTM68rLonfuzRLBkm+T99lNBcS0B98nX9hdvgBNzPV
WJA8ZKQE6Fs1farBvmkvorK0CHkJ3AWRTmPO2mQ15ZJME2ITB12nc6ReCjcyVo07TnPf9y25cGdU
hdImMbRgZs6eBqaKS2gyhsNhKFiaipss3Gw8Ixdu3RQRohnLkzYyZ/5kZM8WepzMV2mHwocWGEmY
HYmJms3gk5lFlrn62rUZXvYlsz+ChhZNpT4MHYNRRrO7BqU2KGcgiaryQSvUU3p/51aIkJvYvW1W
5N7BgvKPFtK/J4355d+avtcbs/CzprHSab9tnZ/v06l3/uMCOf2zl9a5OKEthMwFo7w6ZdWzDH6V
x5Ctbdpg3AQanFdefv2ELjaNe1YtFQzTFFv+ZYHUTqzJfs8VeRCh7P4jeQwynVcv1ySMZmk0WCEn
5oZpfm9304sqzSU5stdZHEnrOnKRqgb2FgmHNiMtQGUu7fW3kRWmK4E1xCGVsH+XVLV0kyrBB483
xskDm5wHYsO2qpaIu6oVOyWF3aJp1qWLlg5WrhticstkerEcjmd+iWBUtYBOR9KGZPp8CXzbW8dR
dS2lEUUVhEXcyW2Y0nCIr0KLRv0Mv3cUzqqJcDxG6aqXXGOOMcIe5znN8lsb1xoUJbIgxm7Iz9H0
wW1rFbroo0zQa5BH5ppEPqETiGz3N8w8/Y9Bnj9Fo5Sacw8qeolJOfwUqOF95JvM/fz4PBCCSFP8
FUMW7+lnJcuOtW6OrxYqsBg+I4eA+eSxSVhFQrQcnkUiBul/4nS7Zv0sqKyB2DeUR12iYE8OdDTS
ZUerxigVxxVBNQ8Jb0MTSWFEG1Lb5Ba1vNv0eGNpV89D6Bz0aKG0IDF3WRhgm8y6OsmvOd+VG4k8
E0fzoZ84dpvcdYl6aVXyp0SB+wipmtgnQGYeCkDh3TRhGVCKm/GujQ1pFRPuns5z4co7vTOtHOlK
x4BkTBW0GQDLLXB3o8aMwYrF1PzX4AJMimuX5j1j8lCiV0UMlLkpi0LaAE/xHpAtsYFNu6BvNGcl
OtyAt2LZDm5HDdidycLvTnU5PVWJDTplrBEuQpUqlqggn6wJz3bU1Aa1j8Z8nMTmYWFUZ1AaJqO4
So+rBSyukBlH288lFD1VcQib9RNpyoTkTPL2QgN2vYiqAqR3FSmTbIPE9cYhkGhYVYh7g7khh+Uw
gyBsZY7IlTC6CYZKwVhMBjUE8A4Fvt4DYLEN0nsL0vlIhUrf+5OCn2qY2ABE/UFWhqfYgcVVI9Kx
n1mul94NCnCWuDDHJWjRbG6irAqYzxThZZs31qNXk+4TpOGujDN1y9uSzjMvCZVz5M/RRfIsaqwP
Asc6GYOzhHnbqY9I9TK1Emll0ld/sNxWWimMlK9cEkFnhA56Dy6cMfYFmPlgxWRo/VarEqvSyLsA
ANU8U5R7Ebu4WXtyvMgiZLakJrjyeJxm8NSpCrJhhUZ1K3fAzc1Gak8tr4BL3ZfFovOJTqaXwAjf
mhX1cJbXiNe8EfOPEn6I8UzNRAQ7KvNsTokWmfNqrtwmdk2d0vTrUtBNI35oZffaoyfDaTMK6aFg
QOXPCGgAR1RvNZOUJiU8IyiDpD/3gwtix4J8n7XdPR03dPP2BTg3lNxNoy9Jo3tM/F65gArwxKiA
vmSTC6Ln5HKJSd9ak2+w162q2vrTMakiuOaR8K9u2xpWtUsyddhUFW34MA8sdCGRtWrb6oGlmHOx
rj22IraXRJMYDuMWC41VEMCwlO5GP/FW4BqUi7Swz0Osuo4WNSoxE9IwB8CaLTWcSmSK0G1Fvz3S
kW9o+8J1g3CxjQSBxTXRCrx3yyyv6vMxx9g+jBRlpoCtx7wJXZnbn8eKEmzURMVxoQwGCnPFuGCm
oOwiPa2u9NRbaHYbbKSpb448hlQaED0c221dRf4hxeKJrBTkJ5PUJGo9UB6T/ERMQpSk0mkzg11B
nIJMJZwEK2AlifiNJxlLr0+yE6Mf1A/ms86lnSQvgR7U74taoINB5xd+riZxTPWsk9EmyUynlHrn
qHrczaxIpryMDQ6bwvcWLdayWc9Qc1YUZTEnOWucYdHXZ22guY5tn9k65VPRdZy4oSO0nf2xSKMK
m0PKudh3z9ImvfdG+yaXaJl0xlq1V7naek4Jz6B2KlnUuyZxN0UPQi4u5hkRYcybrtQ6AA/bWztZ
ZlvJkKDRk5KXka72807O77Vxl9TtvKK0nitK/jEhcXlXyfImN1gcOhIPYJPK2bu8bEMHSFh+b+eS
Syh2dWUZA10Rq920usVmNbkLGs2/rWLDcwqJlz0CQoiSWfPWJFRNSkdeTHuQQhCtWeUM4ygvfAwE
yayALZFC2Bg1gjUSWAxDY4hVkWlzU8D6cuCmZ3NXSTPKttz+GLTKpVRDiYCY1YIpztObtgmXkaCG
VzSzduTUZi+tW/2KbNtrc+j8raoCz9Zca8Mpn/mR0C76jNusmzfVFG5TSR1+i4m4USf6YgjjeKka
Y7WuCm3eGy1DNaSKNAAfY9OrZl6k3OgqVm2/y0AnCGMpKutWYgj+1NXmR/YU66YZvc/Pdf8/Kiv/
V8K3D4UnB+lfn8/PnzwfT96w/0npyT/8qtowWfLxzylUkQf99aH0tOwTupMGZZ/NGf3wJ1/O5sYJ
DeUJE2mi2aCx/E3jWj+RyUAHykbJagMd+UeePEjBr0rPSbWBAkRDPTLxB21zQn1/e6xiDFVbOpaC
KdIOUS6oE4O9VENmhWgj8B/7KI63tdH3+YZOa3OD7swCjtMpZB57tqu9K8Iw2aS1YeDwgBfDu476
1HX0ru6LVQK/551dIWvEYCxfJpKk11caydqaY/a2hVRXiNBeo6izopU8WEV+JkvAioYK3aWueyxi
llt7t5XOCYsOQVw7TaNItzYq0lOrMQEXCao/0ML2QpFx2BepdS2z6c9bTb4Yhoxwligv0llUteUD
hPucvELmn/BlheedySEZSJj/lJF4vQpgTScw/VVNbK3QiydrsymTy0IN1LWrWz3UzlFbD8HAnFcU
NgKKofecJB6MXedr9i3nU2vVKVF3nlux7YRD0s40W5MXWglJMm6I44J/SzVNu/t9m1ldc+1mPYFk
RNVcK7YE86fLSaCHWMrCfaZiC2FunnbtrmDTGhyPJArvrAjqsAOG3pL72ncxa5ydsgCD/nZ7wqIl
hp1UymFN51QZKtq/rS0pu1EhhPGy9CzSIxUhIxQY5cIt1xF8FHcD5EYZN41cG+HWZRtAxhri3lo0
jaGPTO38+GMbq2iaraSsVWbE1nQW8FVBUEOjElCujVXbLF2jaldmLfuPcgb1yUlyghbSslHe625n
l3NP9rxlFlafbbs/bYCIX0ESUc+ycqAPpMnSWqJ3/tE0wG/5snvV9bQZjKKrWSD7xD7Xyg5cUxHs
sDbKS0OOgXHFLktsocvdqhJp9aghc11nquQTA9uOgTKPM5kgdWbztxijQEwNJoPzeRLU1k2MTvGs
c4PREX2gT8Ku+KaOMJfST40BxaT+KvK0bCubTKCliixoObC2+CTtBUPi8dZNA2XZFpm+NRBlzPxQ
WgVEdFx6MGmImKtuBhEGjk+39VLyFHcJLcCDAKbRYBUxcZL0EHyTfSjhv69Ai8VneDio+UI8jgMS
grOyoCqdKYjvb3lam9OMKRZMRZVB+Gywg3AzeFFHiorbzJOGKi3GKL7x2i66JGWwvav53bqUbi4o
I0/tUSUNHJXk2Sihe8fdmlJ7me/7IEh2xQDoq6NpBINtfE+Wb/AIRKlblJaZ3ySNV61Mvwm57+Gw
MmCD3U1i0E0sjc15Xg9PWdPk4NwGNVlYnP5Q9ofh0gDSEuE+6IybLkMcigU1Mj/lQ43gUk4Mseni
FnZO38PYVJmNG5LacNwsmiWpqcVqtE2U872ONVTR0APAs3VE6cXr2Ja2coIwUu+S/py+WvPRlSvG
7JUXX3m2VmwrADxbxNs2UubC3YuuRej5720xBWY0/EXbmo61JjM2xUeOoUdVGe78boc82z/uI//b
7fGnFzjslBZdZ7rRjOuMKf/mdVSFrsFbZAQk+B/TGPdlo9QmqCIIW9CYbIWH9s1Lj0ab5JImGEZ6
NDZTSRqK/2DCSybGq41Som3ElBOExNQY/abvKGI4zUpU++u4MxPE3Ew/Obl0nJOtPEEprNnpeGpK
qbVqtLLayrVublnA/WbWGpAGu3xk6pRag04oJJ3G97rkNheVbQ3v8zCxhZMGVpovyyih6A26wr6G
H1XtzEgm29sME0ueaeaIYhqOHjkPTt4qjDQ1GcVEFRaqd89ZU8o3bZaJ80rVtS3Um27fukN6n/uA
YxelCPNVlhA7Oxv1AJ5h3FYQP7rBMD6xCpFarGV2P6wGuZYxOcZxW2ywC7rS5H8QRB9yyiy2oWUE
O/Yq8DZ01gtWU6ZJjWX2cxLf8eEyRjLu1CFKrvpeGSSnb9WIxLEQM+ZSHQqwuZruy3dFONDDsIFo
BY6Nnu26T4OWOKVQax9CXeq3dpiIrdJ43rUu6emisAL1RtXD5gOGV/2KciK5hg5rrHAZ2Hgy8nHV
yn26cCUDj0tLGx/nBoFhmmf0zB47yVoy30Xd5amN/4AZht+jFFeTY0c1yDtj7R1Pc8nQPnf49fEE
eyN0EkJmp8l0cTeqkQDXNzCi8KvQhYwsQu+dKWLKHBKr6isfvfoFHlNEl3bP2AFi/tCuojjwSM1h
KX5nKob0vqCQYjbXmfI7q1FQ0NkGPqBFIMUyBxpfvQ+VrliVo1U4ilpHHmIhr8JaYoDwy/I0MRcJ
yfOnHBfrM47tWFoKjRmkGRZBtRFJQVB9pKT1p0REUjnXRVM9eYnb3+ptBk2hErWrQPGHwme6jXWO
Zg7ZI6K5KdKUDKNVVISVfanbTVws6iFMSd61WzzZgxRDFO1Gs6eHMhSZWIRtKmn4V0bzKYVZLeY+
6GyiUAkoHhcIRpE/SXYSZrNaL/NPo4j9j7JKO8pIgj69TPReb4k/TQYOuV2cdEDeTeB93FjyIAOR
BNw/7F1kOPONekhCg3+tw00oufuG9zGpNPdzgAdo2IK1d58il8hH4hka5YExvpzQ0jSUdqUl7sgj
1RMwsTRLzc+uqF2Us8ZGgDsjx9Xa+F1XPTSGT2ZvyVl3LgcJ/x9Hl3SmSAGC+RZf/CeRjSPeHL81
KFN7V4daNSTvitoTjwPZh3e9F7kWWEfXzOdpQM4gMlZ9Gcp47x1S9LpN7uPgpS4w4B4HEjqqOcPo
GAN2FtWK09pesxxsechnUOutJ7stDcbSlY1qy4x1PCR9be6I66o2LeAL+GvgWW8k4uDv7VKvPoSh
L1+IfqTV1VREvdCRwVuC4azdYcqqPnSlrs/oDGSn46gUyzZG5LXoOcsyTW6xW0JcqANinkFQqnka
cy8w9SORhaH8gXBW7IVKRAiBERqQYkMQFhT5HtBFxdXAV/NUdhDhOnALvo7lvQ1NY2FUWftgj3GP
azMkWdFBz1yfx1E8XBtoyqzJep+7i1gf+hVqY32l5LG8QaqNvVHl13hX2tH4WEsk+i7UWh6Irq6l
8wab5bmNwY4edibM6y7Jg5u2lTDMxK2hbOQObB9hWyV4x669rDzVqAFypBLC0Cb9OFVZixZy97Ki
T3sLGyANHPINR8CgXTzMoJbid6pleh6jsMJPadBll2Fc6ouqANtJnlW/QWo6PjZIHy0imv1MWUVR
ppkzNMX87tFU+Ij8IMnfocyJ7kzFU9FWapjpHL03yxlreP2O307fzmQalpda0hGYGiOA3Ep635Ep
bFWavcqskIYDeFFyTyswqTyrYXaPHtC4rUXDQ1jIDY4mZm7hJ5yS+Ue08h0436LMYsQmotZpFkyo
9CwK0djUZknangpa930V0mK9Vq0sgZRJksWVxeCwmGsSWhJCMwe5m1N34Z0xAwhsMyMf6NircaeJ
TSkPlXaZF3l57o1TkE2X2lBTSX6wL8rCjO973/M/+1KJQa+SMR+pJSlLdsyRh+RPWnth4YY+gZGZ
uXAHBQ6ER7NsLdCBwpvIin4r2gJegja48bbpWmN09DZOaOJmdXaBSrit5oiIvXlruf1VlxfaOJdQ
eK/aBNatAu0FDWYTY5RMFL1fFpoWnmmlIumOmtUaE2DNX7X9Zdn0owd9tSJeuKza8WwI8xx0QIJO
Ry6EzMHRSMJ7s4jShRxrp10fgCMNYxoqs4xPuMszs/oAPLfb1hIVh+MNtc5JMcLsP8s6KHQebJst
r42efUg4RBC6XFdr07BWdRWPBu6o+C62SpC5xjQBjkgGJvjdjre+NsHFyXEtIo4gri4TGj6mrEO6
tCqVa83qd8RI2jNLbsfHmN2AjTqob+M0tk69MesBV7iWw9mnvk7dpv0s2HxWKCC1Kd5qbzISmI+M
PsBd0RJT66p6p/W6trYiMoxmEBYIJSU3/QmKg9s62IPsq0ZRtGUEjpUpCSOJLTapZGEMQcO8k2jm
mQbpBQpLEPZnQBLqs9TLZMYCbnQe6yzki7BLC6zXPa4+BzO4hNgTGG9EUpykrKpwsImWC4poMwYc
e9FlxVvYr9qZZdXh6WgH4rTxGwQ3zPyqjzbP2bwiC+TBGFwVDnwqikuRxBawatlEGl+njHFylyjI
XlIfbR6YOfE8KahizNVFPAZikURwc2S9zt/J2NVWXcOvH4yp/zHhQDIxZaIRqq/hkaNqhuZFGtnG
A2YKBvaYdzM0a3U+Td1RQpEudluoiIJ6T8mvDLoi5ykB0xzbo9C7qHSmR1pm+qtOlwOMlXGuMSYD
Ev4pGTUYPFkT9+8MMRE0OLt4T65f+Mz8JQAvDYmxTpzwFs66vCbEC+9Hc9eKwVxA5bJuJKERaFnI
rndnypFfMB5s+0+S4UufIqRVwSysQ8QGdmisfCs3L5mla1u776LPfN7yiv7hcG+PTZAxOh8qyrOg
jPNZW1o1M7uOMWFYdXo417zAUmcGI/2d5ZXW0kTk9Z5WI9qGIk32Nmou1EJY+TiRV25X49Kv09JR
Cw1nLKvemeJ5MAbBj5S7oNTQ62f0hELQOjErlZr1dQyxzC+DrRlKTbZq6pLuQ87ExYPp0RvxMlZ8
5aLKc/FBNbuWMUklR8MyaJMWYlBpeaR9qgjTA88cEycTfVXDkLZLHAjo1DSnUQsEZ+7QlXddHZTh
vITckTnBGLvnAZQrcFG1Ae4CDvroZGpQ7z3fZFPrdEu5jlqT+0/og0BrnMCeVPskfi+EX1wzHaxI
/uA8dB0Owp5mmp4jqTIBPZVuXSp9Iz8FSmHhutOrVF2w76YsgGpDUz4CzHiDvxM3Mn4k3rqurPwU
kfeYB3NF4ghzRQeupUGArnttQgLN5lEEAZrt7dlRzFbRnqtBlbsAAhLPc3o7M1eGUlvXcEPzAnx5
x6AQVJH4HCaSrc9TWj7vbF0a9gGBx4+WFTfNmrwddvKoLOuGYjVEM100RZ8zbwtzDOw1wCARe59V
MPLX9ZiHzmDnSrCkxhyTmbCCxWhm5a6x0mpemiVLVAq1ejlQtYVz0SPhByJtsU5NhBzDqNy93RXq
tZxSYmBN9m3JKRMGDosetRnpxV4sfWYAPFKjNeXGHvnBZyPtlKXkpv2iNDVeE8G+TEBU3ygguuVs
r9lFrl6FrRcv3JY+Jf+vv8rkGOZPmmedOsPHg66ep0p13KTwr9w4EhstsrzLSE6ScjYw4VU4Aamk
RZXaZNswuaT3LgwEnwmnVP4+Zw5bzQskjp+zGF8+iD96NbEMxoqoY+xooTQi7WM8WZY9w3pkkwvD
1XLPcTH0MaX2sDR4aQ3AfMQ1gTKW3Ald9nL4zFJ5GvUjgfW9Mo5rqVbsz4OARLPCaIE+BH2UdAtM
nKtYfoU91mSgw9auGOqKvpG7BR1TPgyxTdE8Amy6ZufGBK7hdD613Czd5LWMwLPvM20lS1XjtAUu
E5M9ZOGVarEwVD/qaZaa40aEWNYxoTQLO5Pwkw5Vg/O8Flv84yR0BHWxsCM7XYIRwzeg1zE53Z07
Iv1sC/SYpkdiHEwODHWT+z7R4qyCMg0bESZVsDPlMV4oue3jRyJj5FROVMopPXIXquHeU6cSDss7
uQBDVy0wTHif1DKp7wcQIvh0ETvOvUGNPnlVZu68UamglYkk3HbQF1ejlJAY79Vw13v3avBr5Y7O
r7/Tg5L3Uu3hFbiG3m+tou3WIo+9U8PII+67EWCEiXGv9Wagr7JIVj8U5WiyRgUZeVWBlGhLn0hr
b2YKQT+r9kKq2SiQ73WWmHVAWQpqqQ+r8y6NiSZusb40JcHVDP2CsJ572hhvsqyhiJaTILsFkWUt
KeGMK8PoxY0YM22D4UwCxoHHozMymrNeiGqikHLcDay86oacE2th9q1/y6vn3vmGOrK0ueDWLdsL
WF2a1oY3ljL/ToccOLfrG1f0kwlAKSwLh5tmyNG5LmnN2g987SJAegrwPw1DIBmFN8x1OcHoJTfm
xk28oSJ6NqxvBpWAAvS27ZUtefoD765ypfil/VSQrbgEXO8mMwNSBCDkTigfVFz/TEmjcKMXRoh5
RMayJbf0MpIaAkLQNMQUNVYSkkXQYF1Ok4R+NdqMyJYwLuZgTF24/adSzA8bmVxk5kopTfray4yF
HmvNh5Ktzue7FTG5R1B8A8asN64aW7e13+B2HJocAgNJOsaywCSOwF3tzzPM2YozVS66g6kqvVUS
hT6kaMOrTKifTQ6D7MpFVFWMQqWaMMneRFUoYFdEkZVex73o3htsyvwuxyKzlhBP6kfSAwbn/3I4
j3M31eK1RnAYIdJl389lI8zA0gy+fjmypTTzGDti9T/TavwfyGV5GRLO9/V+8dwc3DVP5XD9xPyj
PuT1kvI6/elVFqT1bfav/aUvTbmfX+jFD31oSz5wXqunT+Ahxv+2q0hF+l0b8vkjPX/e310h3tPz
bB4xb6t0C3UVl4A+Td2mr//zR5yl3ssfm/akiMVyAULp+etAa/rmDv3qHvz+xzvczN//nVc/wO9M
5pMmGDfIq4HlL+7Dd5f55j5YJ5i4cXGDAHr+ot357X0wTxSw7HRcCSmbvt7cfdBwMtO6Pe4mTEhU
hH1Y7X92E2hUM7blcbFenpXDw/eGHgaVaOa/+Ub8+kkwTnTyA1VC6A+/6u/eCCSQSLlxW7G+T180
5bnpb+gmmLasEdF05LOg6NObr2pTEtTh6/ULIU5k7Je2oYJXm77e3G3gkyNcPe59QAnLyodYGg3t
9PV6UbD4Y/QDE134rT0D6Cu+l3D80xWRB4BcRB28vXz4DX/3HtgnNmMhxufUqdPXm1sMJo6Iwuzs
2IfAPAEsiFdYf1kV+WV/szPYxgk8QrQqX+7Sm9sZDlryo9dFTT4xVQaK0FR+9jKYxgmimomm+LJs
IjV/W+viNMk89lkwqJaI9rB5Kw5fr58F9cRSTQwb9lvdIBX09pYKJv3YG6GcqLxa+EsxoE5f362M
6gnKYW6F/OZWxml3VLWjdwYVjwTbH8P3nz0IpsKaAW0emfTXP35bLwMecOOwZR9CQL6eQn48O/yy
UlIU0iANVsWJu/TNkmhaJzxhk1rv8Ji9odpI0XTrsED/6z+2apMOYClIMl7/1KwNmOoFssLDK/H2
NgLsY8eWhZpyOCLgnTz8lK9ffNOcaAWqMlkvn7/e3k3goHvsEUHTOAjhneIc8PX1/vb5Jz4Cxx4n
ybd6WKRxOvEVjiqOFbxliixUIX7+JFAXcY8ond/uXkgO97E3QT4R1L8KXz99EgxWQjYBobzUTG9u
O1Qm8diRN0HldQA4wWnh5aX/bk2wTogesjFWv9yjN3dSUAGZHLsmqDRH0AgKMXFXnr9e7Q6WOMFU
SO0o24eF8c2dl7Goq8dujYp9gtEUTiM18PPXd0/CdFaybHApL7fozd0E6jX52CeBg5IlVA7GxAa9
Kov0E9YBiwfgpWh8c+8BxRxMIFbsIxcExTxhJZhsGt8VhvYJmJHp1PDyABzO5m+pPnw5Hx3bNOAZ
UBgYUmS/HAB+uBFUx5oK//3w9eZeBNTIyuFDHVEoT61SOkQolV+9CJZ5Ypu8aUBT//FP/zeela8j
Gofk58fn4UzwVP1shvOrv/BlLvHjn7/MJJ4xtcxeXv3FaVZz+N5PXyXl//Xq8PTcJf7mD790jZ+/
z8s/f/kBf/zWr77Xl5/qy39cB0/lvnyAMfX8rV8+5sU+YcTz/9JHH+jYVbl/fKr8V+Oj5y7hnx/o
B5bv1wLxt9evqtcJHYdGy7GXnQX+vvz20x4ausdedr0vh326//bCL4fCo68cJPsHjHE/vdOHo9ex
32K7T5Lmj//YJ/l//nG6r8hff3WHKLanOubY73K6L1Omm9Hrm3Q4Mhx9bZ7TKSX4cJ3n94j+OWX4
sRc+20eVv3/snp7yLxd7vvrkjvjyH35q8vhbz/j5/tEffv4OHQroYz/+5WPAx//yQadP/lKUHnvh
q+axefCfynJ4dXFDm2JAj794Gu7vv1zn+VMfCqhjL3y9D/cor/avpt0v071jr30TRFHwKlKIoNGp
VXXshW/3SRADdnxsvlxruiMvnbZjL/6uruFF/mQRfxn8Hnv9D09V/cfsKSVt89WnP9QBx179fM9i
zoJVv0a9v5w5jr36qgm5ev3t5/7a5j362tmrt/LrcPXY67Irf8WcXQQP2T2/3U01JZ1Wr38OWgvT
7Obo71c26a+3p6+jsmO/ze8Du77WRf9apfH7sIAjL/6P0KxHfq+/CLU98uq/B0Mde/G/MP8fefn5
U+wHX5725w38GUgw6XuOfTT/DlbwyE/vsGM9BoB9X5fZhx/h/8NL7Pj+vq6D6ofv8OdY79i79LzP
YF7lB/lyy59/DX8ejI/9Dlu2gl9eH5HBsde/fWIV9b6v8f9sbRx7/b9r7j3yWfr5evQH+8Yfv3yS
D0RmC3Ycx26UXMAx/+p+/uy8+VXO9OMp9Itw72f/7PURe/obD/HTvvyv/wYAAP//</cx:binary>
              </cx:geoCache>
            </cx:geography>
          </cx:layoutPr>
        </cx:series>
      </cx:plotAreaRegion>
    </cx:plotArea>
  </cx:chart>
  <cx:spPr>
    <a:ln>
      <a:noFill/>
    </a:ln>
  </cx:spPr>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Contribution (statewise)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Revenue Contribution (statewise)</a:t>
          </a:r>
        </a:p>
      </cx:txPr>
    </cx:title>
    <cx:plotArea>
      <cx:plotAreaRegion>
        <cx:plotSurface>
          <cx:spPr>
            <a:ln>
              <a:noFill/>
            </a:ln>
          </cx:spPr>
        </cx:plotSurface>
        <cx:series layoutId="regionMap" uniqueId="{77C2F198-185B-46D7-B2E5-015D9CA914FD}">
          <cx:tx>
            <cx:txData>
              <cx:f>_xlchart.v5.10</cx:f>
              <cx:v>Revenue</cx:v>
            </cx:txData>
          </cx:tx>
          <cx:dataLabels>
            <cx:visibility seriesName="0" categoryName="0" value="1"/>
          </cx:dataLabels>
          <cx:dataId val="0"/>
          <cx:layoutPr>
            <cx:geography cultureLanguage="en-US" cultureRegion="IN" attribution="Powered by Bing">
              <cx:geoCache provider="{E9337A44-BEBE-4D9F-B70C-5C5E7DAFC167}">
                <cx:binary>1LxZc904si38Vxx+uE8fVcRAEDzfqRPR4B41WIPl8vDC2JZUIEiAIAGC06+/KVuutlTqsiuO+0Z7
2xEOiRskgIXMXLky6f++mf7rRt8d3IvJ6Mb/183068uy79v/+uUXf1PemYM/MurGWW9/749urPnF
/v67urn75dYdRtXIX3CM6C835cH1d9PL//lvuJu8s6f25tAr21yGOzdf3fmge/8X15699OJwa1Sz
Ur536qZHv748O8BTDr7s3eHli7umV/18Pbd3v7589MWXL355ers/PfqFhtn14RbGouyIJjjmJMni
Tx/08oW2jXy4nLIjFPOMYJp9/iRfHv3qYGD4d87p04wOt7fuzntY16d/nwx+tAi4tnv54saGpr/f
Pwlb+evLfXOrYOXK2/zzhdzer2D/6tOSf3m88//z309+AZvw5DdfgfN0x7516U/Y5GV56Hvl5cGV
X3bofw8ORkeYMU4zQOgZcDg+iinCaRLjL8/8jMr3zuZ5WB6PfoJLfv1T4fKP5rZ0hxcX7nB7538g
Mig5SpMkQTyLHwzjsdlkRxlLKEqyB7shjwH6/mk9D9HT8U9A+sfFTwXSTpkDeFD942Ei6CjDJAEb
etaA0vQIE4YRYfyzfbHHMP2diT0P1J/v8ASq3c8F1T+8P5gvm/QDHBw7IgklPAND+vx5ZEYZPuLg
3sDGyOerT83oW7N5HpSHRTxB4h+vfyqj+YcLzb/JanB6lGQEUEnQZ7OA8PIVJ8juOUFKUvbF9T2x
mr81s3+B0J8X9xStq58KrfNb5csfSNtwfJQgElMKvO0Zw+H0iGIOlhU/sLontO3b03kely/jnoBx
/nOBkZcHoJI/lqqR+CjFGTgzzp6jasCjUx4nKE3Sz3DRL070C2P7nik9D8rXy3kCTP5zsWihIMP5
sjE/ILokRyzNeIIS8hwmHC7HGWM0A//2OZ/6DMY3p/E8Dg/DnkAgfi7bWN3pUn3Zjh8AAT9ilJAs
Zs+bRXqEUEJTwOizWTwJJd+czfNIPAx7gsTq9KcKGVv7A+MF5CuEEUwy/CzRSulRnGCWMYw/4/Ak
XnxjLs+j8GnQEwy2//iPxuB5xeFrreXRN/6m1oIxsF2cxDx5oLPZI16VZvcYsRRc1rPZyIP+8a9n
8zwMD8MeTfw/W0w5O9yW878hacfkKCEcYnDysMHo8f7zI8x5xgh5cEZPso3vn9bzQDwd/8Q0zn6u
THAbKlAj+x8YKvARy8AHoQeGlD2xDgRJSRoTDl/5/Pny6M9B+zvm8zwsfwx8gsf2+D/aVT2aLajD
u4ObD80PDBk4O0IZRxmFWPBV9gdMltAY05g+76W+Yx7P4/DHwEcrg4X9XATq+GBMePF/Dqb9/1+c
gFpv1A9ktAQ8GFDaJIkfXNQTG0nuM3MGXOt5OvU35/Y8Ts/e5Almxyc/le2cHFxz6A/1D7QeRI9S
FFNM6fPKI2goACRkJs8rW981o+fx+WroE1RO/rPJ16PZgkd70/cQYer7ZP2Lq//fJySQpyOCYyir
PIQR/ti7ZUc4TgjOvtDkJ0T4O+f0PDKPBj9aLSz2J7OYO3fQP9Jc4iMKpRIEnz+i++OgQ2OI/BQ9
pJFPMvaTb07neUS+jHsCxsnPlSmeBfPx8M2k/d9Y/Tzvyzvnv2Wk/8YJXISmOnz81gQeV4j/qioO
XoJTDOU7nD52D8kRHEEOquoDSX2SInx7Hs+fwy/jnpzDC/FThdGrQ3XwPfjrHwcEZkcJpyBc8C9Z
wWM8yBEHLoQhqfucMj9x1981o+ch+WroE1Sufq7E4PpglH7x6nAbfhwsCB3FiEF1iD8Jn/yIxmkM
IRTs5mtJ9fsm8TwSX499AsU19H78RMLG9Z0+NPKHZmkoPYI8jCVQQX1sGdlRHGf3rSMPHQhw+REg
3zOVf4HHP4c+hWP7U8HxiY/9+KYD8Fmfmg7QQ/U0Ro+Q4VC6YwyEQP489f/uWT2PzpPhTxB683OJ
TG/vfP9C3IHN6C/H93+fAoAMCKVRlMTp4+DO06MsBXWJflFnnwST75zM87A8GvwElLf/j8P8vyZi
f3CiFaTD608thl+1wv311U/rht7HJ0MfvM6zsH12SPvbX19iRAGMPzoX7+/xyF096jv554A74Bu/
voSGhBiSOpDNCWWQVTNQRUY4Ob++5Bm0aWVwb0ZBsMKfrjTW9SU8EdBmKdSdoI8BEcQJlJ68DZ8u
0SOEsyTj7F4rJilCfzR2Xlg9S9v8sRMPP79ogrmwqun9ry8ZguSk/fy9+5mCDwZPDE9CGc5SCs+C
c9XeHK6gexS+jv4/W6ZjXEae7IpysaOIp6hE64AKUm1jG0KTc7voC66KssyzjPAmH+Tcp6Loq9bk
ZZ8OXjg4zm612B5tGh4viSAmCXY3RaFQWzvTaMczN6wxQvRuRj0ZRdSk6pgmOmghA9c5zQa1Z41c
V0njL6hq8GXmEXsl8cxyg6PmdMKZ2ntZTGcB09ectj6HHZy3cYvcylrcn1U+3Xjerio6VuuEkePU
mDxtQ1gtblxyNg+NwH1b5IvjdpPO9bKidcBrkoQ5t112VsgIvRoiL7d0KT80SKmTGWu+qqKB5Uvs
s41NyG2b4SQfB3/TmJpv61Zx0ftkEWEq5n3V2v5yybLxuFZxeZt1bMj1jPxxg/pDOkV8BwzFbarQ
0tWYwTO5YnfFkKJXfTfdLiEkm3iataBV9Ip1qbDV8jHryn0kyao3xdupIyd9p09pWq36ORwbiraq
jJtSpF10Qy0fN8VEbrVut57aStRs3gU92xyP5Fpm5SCsqpZ1UqtiZaS1okPVW10m07pP03esik8r
h7jg6Wr0o8tVmLp1Jju+4iEaTtDoncAdOjbGzttZ0e0UMSWgwfiidq2TYpm8WVNp8G5s6cd5jPTK
OBZfLtDodj6HBOfa0fDBeGxmYdkgb3DBClFWE9whkGjboJHeOBeirQ4dPzdGpidkYvPvLusHEagi
nbB+Wk7q1oynrqzPY9Sq36kbbV7PLRFIRlIYbyORKN3ftnWo84hHV6jLjuvQmxxJVGuxRI6c42Is
drPmF7VNs9XIlite2ss6jbeRHNOLxahxnwxanaiuZ1bEdYEvssF2K5XMNzqppg2P9AdDwnDmU7aP
sF5iMWBfX6VpSNZp21UnU8wH0TG+IVU7rpuJLLmlzXzS1+k5imhy1Uvv0WmaFlWWx2WDulUzR4rk
htYmbHqjg8ojPcponWaadaIaYLEr3VKwu4qFbMxZUEav6VKYeFurisGCowpfOSgnaVER44fVoEhT
rzRb4jgPQxdXoo0nJ9c+5bNcLUupWJ4iW6SrQhdjWMsKUSdC1JSTaKQb5GlElel3AWVtn5e49kZU
NVXt26iunFJgz7xfVrXhiRZpbHmOB94Mr5Ky6ucdb2o3nxRdqccNnxKNhGyc468N7hK7rxMd2d/b
Wi0ZPLfKwAJ8qbNc4qhiYi6KhopQZFyu50xak8shTuy2JGzGwibdyNY9jlW5KUzE/a3FQ2lyCy19
wwrZ2Zai6bLkQ4zl/LYZwWKyviounHR8XlUFUp1g81TaXYFHHQs8RKbJWTUFIxKrZbJKaw2bldaR
cANdB5jGm7qKwUJ6DqagllLUVWNe+0r2d2PRWbpS5Th2eV0pVF8wW5lqswTa8LXpBy9flXUD6NO5
LbdymHC/xkXtdB4zvpDVLKO22ppQpmjPOtfrm85FQW2ytO7qHBteeEEHtByaLFV5N4XyKmuWeJ1o
Bg8Mbb3qkRlgoW2Zhv1cTC4R3TAJbZdjFmH8oWaqPGsy2h/GxgYqdDl1Z8H60IiSL9XeTGw58CTK
k9JTETN/XfXpddlP73hTTSvfdPN7nozdZqlLfUkqBG5PSbaRTdO/pmlqN8Pg+XuJO1cK0tPlA4qX
25GFYuXi0PxWRG7VZs0q8tUgjBv6Ewb3dYL1MajR4ELHwZz2bqjJNosK2NFhdiZncoys0Dzqzmen
0ToqpyJs5dj2eGXT2o1r3DR6PAGv/dvQ0yndsLLrX1cm1eSq0N1QbHSa8tUUPDvxuKGVmF0fT1eJ
Vtmy07STqyHWdflap6i8jZhGiRiV8eWKO6qunW364YO0S++OFzSly6YclGeik6VAqp539Th9nMqq
4ILBWUaCS5blWLbLBhW+yt3kh4u+n9U5jRqZD2SazjgJl3Md6L4oWXUJfVth4/XSvImWOD2NMj29
91PSXrZRnCkxzFl27Rc9X86FM/piyKz92JAk2YV6GffFYNJIjIGbAysUuox85kSK++x86s3QiR5V
/KPEPLzVqq66lWsSxYQjoajzoif8d66X7rSdw/h7UQ5jyFVmU33toy7NfRrNLodG5bJcpzau9O+K
MyfzKirjV/UwsCtrEXtrxqjaqkHhdJPRmelT1HQTeIW5XEdN5q6t7FqZ+3ps7nDK7e9DGo3vxg6H
dtXRMluxxDgrUNXXSqhp6c4jq8iZ1D4yZ7pu6XVUkc6cNu3E612NLGVrqaKhWmdxyd+lVhKeVz6b
tlVbWHzMUE1vbeSGS1Zjfh3bRp82qlfoxPVF+kY7lHxYAkQQNYNXFamZ5Ts2RPElnpBshJ71dGZn
MqygA5jtijEjayQTdFJK3O8HiutBSCqbVRLGOAIfYV294c6ZLl+imWIRZYt/M5UoelU0zixikr4L
gkm9uDMTKRvEIk0zgpfs9CxcnDV5iJdZr0vd22PfTwFvFkJ8cumqQb8zXsKhs1KSYW2GoSArXGRp
dZw1jix7XoS+2EcKR24X0xjiXyc5ay6HBEfzecKKEl9G8exnMdmqHzZRQRouPEnndtWWsPTVOGpZ
CxPVIxGKo3rcSpcl8lQ1EZvzoRmHS4QLJY9puyTx6VhVi1nHWdTyvPX2KrNTm4qliuZwVXQqaX8r
TJJPJmnySletgNbEeN3UYPJZWWb5iNhwVqeIb8e+y66LybDLCpiLzE0Bfp9NndpFdCG7LOHTqsUK
7yCemXOyaLPjqefbgZalyObB6lVU+eXUF5T3ovEkOlHEAwqt7toRDsTgbibOukZMswX6QOJXfh7V
SrniKgaDz51XxbpnsRZet8M7jkJ3Yiol31S+6/Paj1Es4pbJa5rIUq6B3TSAsJ32y8y79tRZy+st
obTKdmzKOMDa9gnJi6qk/QXGOj7nPiVnOirJGzr2U7fVKhqL3LIa3LLpGatXbVWZfcQL8mZGgwKY
5zmV62wO4fVEqrHdo5nXxyVe5C2EOXCWhRuTSQxjSeROq7hYI8g/Di0y2clMY32xUHvRpWjaehWQ
0FmrhWuW5NS6lq+akJx0S0LWDe6vJVM1EqopTsYoWQ4QMKrXMsX6tg3tsO3qDnWbkUT1HvWuaASk
Mt2tlA1QMJsUe6njcacHAwGqncq0EVS5Cq1jT+imI2kchCIQCLbjBLT9LCn7bOvtiDMxTtNyXlPv
8q6f7U3r55u+i2qS90iZLLcxTrpNIDorVkibqoIM9Y/k7JmcB7pZ/zLjgdzq64yHTKGJre2nPbW6
6wVJvDtudFRd//3HgDqcMYqhbQo6qx4/ZlhMY4siGvfp5MZGVFJWeTd3NP3GckAre7Kce3wRNDLG
kBFCPvf4OSiLcA/d8mG/hCYcqvsIz/oFMgI5c13mU1SrOz0spRG0N5h/4+n4frce548IpYSkNOPQ
HMaeLlONso5aR/o9dardlPdEAHPDNvSeHAyj15e8I92mtnR+X892WklgE0OcXS/ALugnmoHkSt8T
j4YB71+miym1ds9IN7XHcSz7VlRLn7YiGpU+986Bq7LpUoi2Kq0TSQb1sr86Hn9eEGTC8AoBzmIE
Vb3kfr+/SogXQstU29DuF+V9JbpayVYMVo3xOrAhgxgvNSf7v/tQEjN4Xw5xYKYsjZ+cSVcUkg51
5uGhcjklKQEu3b+PnTxW6dxBrfOvVnif0j+GDB6G4AUJ0BZS8E73ksBXK5TwRmWjuen346KideLw
7VRHGxNP/TdW9WdLI3AsoaMtSUHkgP7zxw/CxqPWdqrZq2Bwf05RW0DgbFASdn+9IvRn0OBdA3r/
uhTUx0HgfwKarBWtkiXR+x5KZCdlAEpRhKmUp6B+kLCqMcF+my0K8ry2HP15PQZCLzhKcghE5W34
xP5aNMhV70Kx7KZP/NB94op/PdU/7QlC0McKrd1wupIUWv4e74mMqOyd5Wpfl2Wc7lse+ovJTpAs
/e3n3L8kk8ArGKCDkOzJ3rOu9J2Uodw3BSQDK5fiRq1koTUUkOAwPchwF19LSje2nZ2S5cPrwn/8
+D/X1sDfT2P++cv7t43/+dPZl9eU//Jb2zt73zDnn37pfjZ/3Av0rYfZ3Stxj374kyr4L3S/z289
/4uL3ykKUngN6StI/qQKfnkd5Ssd8fOQz7ogCLoU+gXo/TsZILZzCgA96III6lTwB15wAqca03vF
8IsuiI/gzHyCFJwF5ERgBw+64H2tBWFoQaAZtMWB1WV/RxdMGdQBvnISKWU8AV9EGDQ1QkvdZ93w
KyehBtZxavtl02rbRbk1iW6Em6L4rExduXYpyGGhRcU6M0lp1lib4hSxRm8KPXUndQVMoJhiU6wG
orJWFK0MAuM+DYIXY+q2uEnc2YRUmYoMgvFa9j1HeaNGCMbZ3L1bVKJXAVu9V0SXOwM6wy6YoV8P
PpS7rpPNuaIp7YHs9kO2SggNLjc1pP8CFMcwCkyda/aYa3qiJlVkAjQ3vy5AZTobK1d3oOfAYRcm
m6K7wgdnBB9R9lFljudxPPIzm1Tq2AbIMISpF3sKndPsrYdOkGmN4tI3om5B6hBOucGvMAmQRFZN
9VvV6/fjEqsz5dR14ZYlT6QZ9knF3IGxpTyhuCuvCtez12yh+ixWFd5OIDuu41SVQs1NuR/mKIJM
P973kdMb0HyXdQZbB0lIVeZR5woBkt945YDE5XXGz7id9AmWvcqlr28h80xEYFZdFTyp9g1q9TpJ
h/nDtFh2WiZLvIgljhqdK+ChoBFxQo7re2Ew9zFZlPChBeHH6oSfRL1ULTBn0H+E1gh1op3GyghT
pvwNkkt8wWY/XWWD1tmeNwp7EVeyO6/JNDvBDfYHm5Zjtx8HG06YlNiJ2I7FueUGMmXT8eFeCajS
9mRskSb3Kl5JRZRSkIaXVmYXfpCY5KxPKd80M22O/QQ5ddFqg0Vc8A68WjBKbRj1kBeNdfVKZh6/
UkNUfYgGSKQKPzbbpgLaDksa9FUnM/6mBc12nfR8OgUtazjvEcR84bIBsiQ68aQXeHTDa45sWQkD
PPZtSEb2mwWxeczb0aFLkOjZOcN0MKvEFXYXklTvTEbHNh8DaDA9SE4fu0RVl16VZE2iUnbrSs2z
PB1hScMmaGTXyaxdkTeMqSvw0nzXp3W8Y7WcNiYxRudFPdhd16b2TGPdb+TwGjsV8mQcNmlU/mbH
bsptPQ+vQg97jHxavZ/SLlwk1g15QstOcNec9xN6ReYZreowLZd1p8lZ1UWwZZGzuUOmO8t0QsxW
J0kPVg2C2HZ0To1ibqIe5C+H3QLaV+WWPGqnZEWjeLxLq+J9T7Q7rTrSnI1dNu1lC6khsLW02wVv
6KmdJ3vcLJ57wTEqzivvIyeaoWhOgopcscEjUmnuYpVeNkr731Dtyj6fSp2e+Qy5dxOmjVkh1/a1
ANmAnSQthPX9yLEP+6aD/GUdD4TPH2gMIL32vBtXPmnsrc5Gy2SOOsbaUw5nHxQR1AWF3kaynKZ9
WUFNBDj5wLu1JbSObwgriuy0sV1drZKZKIDC1pCrhJSbYxXB7fMYDfObkscI8v7evEV4oua4tKrb
qriuq3zpk1BtIOnCSICLjut1mgT9Vqlp3IbMRUkOzv630GXjKSK9fxWNcQNaBPAnEDtZWguup/g2
Tat066dCnzls681QRsVmANGSiWZeyLlF0/yx8QV6r92k89T1yW4CKwIP28oNr/r2elQY+VxDIWae
clC37K0cenu5UFbcVZEHvSoNy60bpwGywBhujEA1kmtNFjptJwkJ0bWKEOU5hWRb5n1p+XQ1+y4d
1qn3E9ukHXx1LyuCVn3jinGtqkaDToKnGsoKYTT6rDFpi/cmkGDWCVZjEKiWy3UVKDaCQHpMBKWM
livPqWNbnDRyyLnP6rMpsRGEF0k2LSqhZLMERAUGWWc7Z3bJ4wxIP9LyXHujTx0HLSqi0wRiE5WL
IBB4hBl9exxYtXgRMjZu52kyZxJ0wjeJ6uRpbzNWioXi9kNwsJzc1WASwo9TC3pvgAqLjCK+bLrU
kCw3uk2rXS2b0eSFMvNNTLtqFkM9Zx/LLkIG8hAF+V2blgsRcxc32ZalC8Hr2MzznFOV0FnUpdVX
Pk09XhtdpeVJwUipViwEmUEEs406B3XNnYymHO2+Wlq6H1tMxzNN7biD/0QArAC0sBM7a7UbQQ3P
RFRNU15ZcJPxWPZX6RR6kBBdfOj65YoOKSeiqIvwOp5q2ggZ+She9ZVLh9w0Q+oFXmp2cHKO9apu
J/bWhSRkOWVtJXd1vwzlOnRsYcKXsV7AZ1d9Hs/jfCdRFr9JUD++7jPZ1ys7zP1rBi/7nnRgw2KK
ML1CvqNvQYY0oEg09NgnoN8mlbtXmuazJdN0ygMrR8GT+nTJlmPcg8EKj/Rya7QFfRbY+TzDFD1L
XqnS+Cg3ACUoW51x88a7MWq2VFPyOxCnOWzaiJv5ksi4fJOUZLi/e8xPamSY3CpiyZtqqsDfQd7V
t8edzXq3BrGuP4/SoAsRDTh72+rM7FBTUStqGndkl0RoKPIiKoppxUrga8IYVycrX3sAGvKNypz7
aSj7NR+8ft8VdXzuqqifBVSEoOznhrkBDpFN7SpOdXjfmcacB7xEKyuLheRSJv61X2h04PAf4OA8
CT5V6wAiH9APU9K81LjrcqypOYdVd8dFGcV+x9p4nPK6DP7O6zImUMYbJRcFz2i6s3MP0p4LJC1z
kMuVz8u4BIfNFhT5vOrNeJZOcQs1qKZnowBJs72FJDip87QZQHgsO9LmdOxuoK1H79puSW8CHRaV
86ngUd7jKPE5RKZlDXldBcyhiuX7pJDuNImr4W2kQMIWIDVWZwOyb/jYJVhoryRap2manBjnq3Vl
hiqsStPcQlG8gFBWuHdLAxm/62rAfAgsvJrqFmTvMja9KGw9gU+poJipGa/nTVOH7qJSywImX/QR
KFykKp2oui68V6F2QcgYenk3MsHju7k0WIu6RpVcR5zKk4hCBSdMrLyDqiUBkx5Gbdc22AXlarkv
DUzSdCuQ+tsOvHLwWHSe3lfHCIOcElcmH0Iofhs614iOlG7rWI9F2+k2j8y8rJe53AIh3dVxzaAy
XlXNBgTxNoe6OOtFPYG+S/hoxWgaClpZCi5Qmdq/HVVWQ+m0n3KI++BPajiVx5KTYtdL3Z7aQY7X
XcHHXPeFWRFEp/dQXdY69y7uPkpnuMqXsiQ3k7H5WAzrorbL+7Jgd4MqnIhYLHe+wANUJ2a2SEFn
nogsWGa3RWHmWNSqXLbzXOJ5HfUufocoRKO3ZWcjA3VdklyQgfF7UaRya+K07nYgzUAtb8wC7sDR
NvXHViYTSODgIFYjtVBDY7yMhpzZrN05CBd5DzFgPyndXtlMjb8VoIiKZNR43HrQiUNUNicDTstI
dH1VzrvIGz6BeNkQIxqcjde81g1IPh1MmqS1+QjdEe4dVjVNVmaooztHIwOsEzO498TdJXigGIO0
TtoODoH1F3E7Zqc0hirxCqcku4DinXsN3YRJvS1YrVsxzk33galU1cK3VYNWQNCg5sWn9ibIFKwj
7aGgeAKGB8RQNaU9ZCz46wQN5DRAr+iFmZB/wwmv2zVpg4VgJ9kMcVbOST6oKNtSbKcdnJ6x3Jgy
Dre0nzO1s4vKThhJjQRXm7agF7qRQ0V4Js2wqnwfCXhvoNxpbagUkU/lOwztQvkMR6UT0EYBAPaW
9H0OlA0dMu7DMWKjPBuxsVrM/J6CDb0EPmAW7IAckIII4IReLNnsT+eCuQVqhXMbiQUXcbYtG2ru
wElUh2oc0zPN4woKlFPXrGHPYpsPXE350KOyXk2gIINUW9jfPKuGEzBWmis1RvnQEnSMiJoEJzUV
JZRL1uBVm1WZRhitQI0pqECsImUulxlUd6mzW5m1YNquZPXHKSTVqWv/L3tfth23DWz7Q5dnkQAI
kK/sZlOTZcmSp7xwxY7NARzAASTBr7+7nZxEQixrBc/nVXFANIAqFKp27Q0kdCKqaGuTZRqDL1RX
6rj5ZXGoPElOyuDduLJOpT3ZrsfcyGTYJSpDtGze0nrv7nrBa3JYvIIf4qmBY1F9fbmOyD+HcJK/
x40PoEWkw98qWe5ftmZom0ShMP7GxF39RZG+O+5bUzzoNpCfCMrsD8h64v0ncIfcLkrla0aCbpoB
SCGzPMCwfHKafZQ/5mocrwnMIt3adY4S37tYIwQFXfdgUM4gSYnffR+jFgJUgEK9SYtYXJuia9qD
3ubmw1TS8mLbEVwcR97s5WHspvIPThWCxT6P0iEUbXauAhWnsO3K62KO9R0P8vKywQY8xoAvPMBf
DDcFxc9AZBRIhC6lSeYVF67ZzfJIVu+KY0NzPL8+ixredotZ8TD0+/sn6Y+/EkVPsUbATD3PKADh
RONQ8B+QI35OazxNO0YUC0vVvGdyDOp7te7zLSt5cNy7QFxVeyOyoNvK468/ek6n/ZPrRBrj3JaJ
9HQEwJQAmRJSNk8/Sqqg33Mht2wti+YGUcZ8V+Rrf6R+XT6qfdQnPMn45YSa/bdff/l5SvLPLyNt
EvjIjQMfzqy8vArDVTTttGdDpIB4igRbUIDj3vVoqNxRl8nPrUX/l4p7iUnwn7xaAJYMZM/+ToH/
KxX3v500//pf/kzFgWmL/iB5AptghGMS4GT+mYoD9QCCryjyeRAS5LIFUul/peIC8j/CB7QfYRXw
/zwOcbL+SsWhVZv9aIIE/R0gfITz/5KKI/x8Up6eYZweDp4QINfxPqSU47c+PcOxrr0VIYxMaT6n
PO8B08O93VSHEhO66epmPOS+Jrg+9v7Cb1GL6RGpNoeojdWbUnrzR7YyZLG6qKw/cYXyISLMrr9s
8gCwpjiSkUiGcu4QMi3RW7+ccc8vnK/VzRgO/Ve2h/p66kQ8XmmfI8um+0ovp4LlU3UA5oLLdPZi
v0umSgEkUiObiPCuKf7oYAPtMVoiTo8RxYWWzA1FSsIs29ah5CjFe9/UtUy7oNxukJbKr/dpGPVV
VPr847Cv5GMuUL6fSm99C/SFKpNln7yEd35xtQQRR4VRlhPAOI2Or0gg99upWzvgXTy/mpMFT4/l
iox56afrmI9wc4huHvxuBcpOyrhqjoPZB55IPGnqZAWIsQMiEOCSt6WYNFByJUpqyHwyjtfhsDbr
Ww6kxXSDVrB5OpCcAbijeomKXlkHG+rLohj9Q1W36vuwbv0N0V6FrF5lRmRCaj+86EvURg+AX4dl
ApCieVh30p6faQT4pXnemhkJ0LkGFi1GhiXhq5Jfpdfv6tIEuumPZpL4ACt49MlHHPZWenl8gZ1h
j35ULxfASpnbvDfxHVmXbk4qZGy2dJr8/j2huDVRom+3POPFKK/UuPnFgS3j9sFXUiAp5POv/hZR
PEG4DpHgA/SPA8kS7W2y1rxJdTiRj0ih6I9REbLltDZsihDWtr5GokAM13WruwdW4l2FjOIwIG80
Byh/sm0uzSFvi+2I3MkWHcPZX9pUa0rf1S3rL8JiqO6RLpr7ZAlq/hXJVT7iQBIjkNwk623dLOV1
XNAGmb6Af2NdORVJvod4+udLvGEJ8j2+ZEj4mSMybiTHNboG+HcB/20QSEEkLdLc8rDucbsdeMsU
O60+2cMLs3koJBpd5f5Rc7bjAl60+Dx0BV4UPuXT1RTtmzwyFfWAUkWqCoEHGPV3HuwbO2KILj9U
vjrnCZRcl4REgz7lyJ3UJ592+X27bAWSF0auJ7nhhyVrGY8B8mpGVUlB5vFmaLj8Q1es8C+j1vMP
XR7q8cibuu94srIyAjCDzu1DHFfRcUKOUNbJgtynR5KJjfUHtce3jdBb2ulxFTNAW7G69smAfDeg
K40Ra33hT379oSOrnwF6uKeiYvsNkqTNtSkXcho2kg+HSq5iPUc8c3AfjFX/YVzpEflQehGECzBB
MZ1VfcXitnsoyjqdm8ksGRB0036JxynAULIO3/g6qsZkjjp/xQeQ5kGG1qvUF4Ay9hu8PZb4IBXO
yZUH2Jv5AMIqlBYGYxa/QDC6caS7UIobR4DtasRpbS2rL7mHdPmqO/5FNuuAx3QxAxC7mqbb31ay
CcwhgMnoUxwqjndHVGyeSeIYuKZLHu96f0sLbfY3HkCRH2YglxEeUiTqTnpjZq2TsCRaXODZDjef
5FMZeUkhAWRDZDj8DmDLdTdFdYoE3xEYkiHxYUkHFWp2QJ0Gvzb5f6GKja+VHlLZbupuIsucBUrJ
0/9d7k9ogr8+pdP933aKM0Id4IZfXe3PeGf+/vd/Qe9RYsO9HaO+RoClDylqXH/e6zwCfQT+FPng
bwT95vm//HWvU/E/6L1AzxKHpZzLaLht/7rXQZOG8hpqdYIAKo8WbfJf7vXzrf3PrY73DapTAl2c
VkQaE5TWpmYT6RyWDfKQuzEfS8K3/1T//Wd4q7hfC0+adetEWo7DOL4DqtkvHgtUfr4/Wea7Pyf6
NJp/Ht7+M/65bvikLhi3u4y0zHkKGPy0359hR35S0hrpdBQ1UZNhdJjzPw//nz2vP/nYS2tlxdAT
9qhei44DeYUyZYIei2JEeY9Hv/36xzx/mvz9YyLrSSLiwVd1bHiqA8XeBACftw+rX/v8xkRzt2We
2HEVtWZQ7379wRd+0LlD8enqqchXizh/cGlisV31pc5xe6KiWaW//sB55j85XdH5lz7ZnqjaV3/W
NExXOYkVEQ/NyUHJiZQ3oSxr8ibQZ0j8MA2dEYnfMEC8UEtcxotffz94HrT+s6Tnc/NkAkq0kwwn
E54zmctwiEiUCRoA302HFa63AMI30UZ4N/0KJH6KCm8fdYlXRKR9Bcjz0hojZn86g6Yw7dKEK5YA
mc0DHfvvIlyrV37fS4Of//7k5/WwVLzg5zBF6kR88oEwT/JF129/vXovjW75hiaqKz7RMUwlrapv
PnjfbzqvkvrgNrzlG3pvDdVQhmHaoG3nQ7AOLNnyXbh5nsjyDGOz1kqRIUzn3tv3FJ1ECwIZ1ffC
cfqWNyBbEUSmqeENeqbrg+F8Y6gIwJSOTusjLHdAauN1/aTQhtIbwe8m0KbOH9p59l7xnS9sr41S
miJfI3kfRtneB21qCoZq6FZJJKJ+Pf/zCf+J8Z9bCJ8ezhhvkUYTk2c96lftCWVqtaTNaoLqOFQl
ix0/Y5k4Zcg8rcoT2TxrMl90vO/8FFmcZktVNa+bm6md395Pf83QL0NOtzbKFJH7I1pIyrcdHuKP
bmt13qMnhrzKLQpWhAcZ8bYqbaZR0JuCIcT7KMNIbq8s1Us7Tp9/pYwKhde1irKxYebSa3f/bVwE
Y5P8+ke8NLxt0HllfCwOz7QYyAbkxcY+871Xr1wmLw1vWbReRA/iWM6zpcEOzE2B5i7tAYrpNnvL
njWakkxj6ihj0yKxBybavGTyTbW7fcDOOMrYCwFLwOrHwDh0lyoIuzUF1mRf75x+Abeuc0EMnQJv
41k8ldUHEU3T3VYVg3ll/meD+ok9c8ue23hZwxplh6xtpiF/h37GQX+gwx77V7NXxuIe7aCUX7r9
FsuqhRnBlOqHIlOUzYA/7HSLk1K2q+9mz9yy560yA0plo8jkVKC+PbXoEUsACBhfu5vPq/6z5bJM
2hR14bcrztOQGzUe64IKcdd6+8KvCiTBZbqhnbT71LQR/U13xdq9snIvxTzcsvJmK3LR7yv8bhM1
6grttLlAZC9jhHXRvNZAqXVzvS+HquSqRSZgL8SRs5X2D4s/89fQsC+YK7e8AWo4noiQE8rQDqSP
tFpFFqEF6pXDiAbjny+v5Q3CZd6qAYmFjPr72Kd7kAONF+b7jkpxjG6St8XUopHPY2t7wfaoC283
CqTxGzT8RPWnSJIwfGUqL/1Qy3GgFy1U/Yr2UyXyCdiwPf6mtg1dd06WACTls6uhGSkPzAYUzugp
tMLMqIQmaDAq/nAb3nIaOhh5VNcFywp0M30OcZXeTr7XuvnsM9fJ03ttoAWgbp6Is7DBS+aggwj9
R7oazfSKGb9gZaHlJ6ZqMCHZxiibzZqTS8B3Rv/LpgJYXElKACK7SqsW2A2uiq+q3SfiuC2W/6Ar
QOuSACzEo7zVKLkTdKEazTzH68KGq+9sl4PmowDwJQxS9IujNZb33tFt2y0nwXOkyOth27NJF3O2
d6JO+KjqV3zQCyYRWrYPuH/pbbgasppU7YGg5e+Ym544HirL9PHq6aOg6veM4N2Y+GXwsSvYa1Hr
S1O3rDngqmMor+5ZIcz8RpvORywwlEHtdm6YZc5lrWdFR7NnXt7Gl2RBPjenEcuctpVZ1kzVEgKd
iNHnnLDDSoGsmtqgcpy7Zc1RR/ZoEdhWbyblQaLVPOFSMDc/yixTrn1v9Nf8XKIMquY0xefm1JDt
p1+vzNkuf3Idn6lan3oiJLLLHbijNUNz2Tc8O+VyYrNUXTavgjv+gvOZehLF00UsXS1RgAfkanwX
z32dBqyXbs9xZpns3CEUWncgCHsW8stzk9WxNp2ju7HbcAL09udoukYn83TGqDeteKO2xnHqlsXi
os5RMqRzNvRI0h/GkEwHUW7ytfr6C0ZrV7eB+ZqktyPNo7pqu5JzMd/oPG/cjIpaJov8qLcEup5P
oy7W6YGuftS8DccIuM1fn80Xpm934cigWoZiAZJ/K/SOmkT42cSme+XgvzS4ZbRh7UkWRYBgDU0Z
JHTSwJDFsXacumW0VNWAzdXRgpX3Po8E8V0Xb/nRbV0sm5VARHjexP+aOjoVSBIuqLO6jX5esKfW
GqJVOSqDJY1XJI3JefTJfWEsa5X+ovJmwuhbHZcHFMrQcc3Jf+se/TuvScnzuZcsjNCY6mN0Rr4N
FUNbRlU4ZrbO5YinCyOh/hhVBQZHwQowfJTa8fLim1tsQK0LdpupyBsjF/Q75GuyBQtJ0Ik3u11R
xLLVtlSk66mv024B+HMtq2+63gO3E0Os23Xax1n1JRhJWoliImfhZ28BJNPpOJ7pNJ+uup+HIzWl
N6cCqO3jtFW/o+o/OQ5umekAMoIakbBOax6XCa8BjdYjea359wUXQyw7FbT2wH8QY+qxDt6gI4be
5aL4q7fvv5ZdiGWnG0D6HTBNOtuDsQdCsIt4ePRm8Ks4nhnLVMmwxa1WxZIZ1gLQ6VEVZmol81e3
jbVsNahyMvZbi5s1n5qruJ4CoLZrk7qNbhmrHnNFgebU2RzT34Ka3E+M3rsNbVvqZGo0DXgzOJ28
W7jHz4YIx1zhGeT09LTHVdWKoBNzVq9ldNRl+NjLvHfb0DPf49PBO4nGHvAf6MwDy8YBHQ43ggy+
mykFlp2ifLuqaYu8tGu2PyoTfCRhC8bqv/Fgd39Go0+rmS/Y0Y++4ic3UgQgp4f72mQYdpoBfZ1K
cA5NtHBzvTa72lKEupRsnDMQS/uf2Aw/AJjUHrhFGoFlqHpoiN/kvc7aftyP/Sa+lJXKHZfdMtI8
qgaxVKPOQjMaoNKBWJnka5XXlxbeMtG442CP8to5AyFe/CaaigAsGbn66LatlomSGcgaKBfjOJY5
iIja9ZNAx7Xb2JaNgl0jrvNS6mwMF/CNRdvnZojunMb2LRsFTG9bK4qxQWvyyLR5E7LpjdvQloWi
5TIvZlrMKRA53sGr85tq9x3zA75loQHwLmL3iJdC0+xta8TnaDSNm2uxqRHQN7nAm2NNmrK774se
RF+lmyf3rVuUqdXQDQn8tN+Xi3El1yz8szv+v96gvmWYyoRgjFN42/G2uEF3LjDauVuZ1bfMEqx2
W6k1Jq3a9/uiD7X44HZCLJNsgBZUu8QmslJ+Gbf4Ptq5m586k84+vR70sMjNrHzO0BoUPO5mJlmt
6XR0m7hlkcDZbV1dxXM2eYASkE5exHn8yWVs0BU/n7lsqimElgZoMtAdlHg+/52BzcjJw6LZ//ng
ONjDgOaDOQP/3paEE/OOcYwGPbepW0YZTYuYWbh46cAfxv4YIYvtNrAV2pZFObChNHOmI4A5Vjop
9NbyR7fBLZtcUe8ypsunNCjVxYqu8uNA69nppPxAjT89h6PWvvQaDB414R3V6mvF0KXuNnHLLiFV
ZPwhiid0FtK7EGNvenEd2zLNYK1AwbMFSBsT6t/oqKivBrZxx1WxrBMcPEuDeBYHJUS/5+7X7xte
OgVY/2In2mLNVhnD8jdq5hoN0Dnvj+BNDCon18JsCJdaWwbaKthQwdTv3rp8RPHhvdOO2mCtBYxL
I6dYF3TphsdBg5sOCmDCKY5gNlJrLBeBfPSGiW/bne79qw1kcG5nMbIsFMyHPhMlnbJIgn0MgMMU
5E3EccUtC9XFCGykBsrVV80985pDPZZOQQqL2HOHOIZgDCzAWJoRgo7YtQ3GQ8Dq727baRmoQUVh
AuvRBDQD/1xMG6iVwge3oS37BFtQLiPw72UmaFbQbYrh1LW1GwyD2cCqPly7eAFWKEMJaT92e38r
KHgq3KZuXZ5aga+2DNYx64G1QZ+DHr1rb/HNO6fhbUjV6lF4Raaxo4v5Y0IEt03RF7ehrdtzxsVT
Kt5PmeTFu02pS79t3c6hDaRa8kjyumFjti9DmS5rQY5e0311m7dlnNWOxplxk+CjKtVBMnML1txX
ws6zCf675MJsyNTqIR+8KLDrlO0S6mRE4+ObgasNHRwEJNdu87eMNJTd1sk+HMFlSH9rSjT6K/no
NrRlohsQjw0XOdiByDJdnLs9k2BhbqU6JiwrLUgZViMlmDgLPraLB8ZCT31wm7l9h26DQm9OOWUg
u2BrulNtGBquGrTHun3AslNWFkUEpnQcyc27r1ryWA1ub/EffFNPo6KmCgc8mDF0buL72a/e5pQ7
laFAKvXcoTeRQfMpSHwzmrck8yIy3wcFGsuc1sTGRxEBKuilwknMQZ4KTt8BXJyO6DRw9z+fOjql
vHmb0ODfLQosoIs4Dej6dfO6NhZqBgu6ZjGWHO7xejHkugk3Nxv6V7fgWjS6HooxE3mBHuXdXMcj
eKXcVtwy0BinxN+IHLOgX+5oMNyM/uw4b8s6xwrVCb56Qzbx6GMVjPeNHNwecT+4zp5k+XLw9MhC
1WPGsTJJDBB6Mpg2cvOHP9o3n4w+U3Ap1X0MbldRDoeRyHvtxW4hqA1F8n28s7rQH7Kioi16FJGo
SLXvcbeFsbkuwbYOVFptYDexaQ+R5vwdGGV3tx21oUhLDe5hYO2GbI9Hcggmdoub1K16jvr7c/PU
YJzvw63HcenRey3ha42cygS87/KVy5T9/DINrTgXWGA/LrYOa1+Uqzh0SJ6BKoMNbnUEZsONwP6t
o7HNVRZ5kxwOy6ra7zoWq+Oj8dyg/NStBy3xGRpJVTaWZgJNDIccxFSGJydPYAOOhNi2yF98lemG
k4PPAWIHH6Wjfwyt63RugMCbaHdWsRDFnAQ7kb9Ls3WFmx+zWWu3auTgv8LagN+tT6q5fb81gdud
Z+ONGtKvLYiFsO5dpC7M5E/ole3LC6d1t/FGC12oUc2q0HsZ7h/9Pi8umIjAB+E2vJU0ovCTITHY
1rjLh+mEflPKkjDvoTzh9gHLblGMk32nFqw8ndZLyEC8L4fGLTfPbMgRKGEIMMajykAM+VAV0/0q
5we3eZ+9xBMvX+RmpU1TDJno4t+6fg2SkrHXsLUvuBobaDQgZR55ulUZHevoN9CBbGD2bxfHI2Pd
rLPvbWCOg2gGLDVOOKAviWc8kbotjGWqo/FQo28wergYnYBR6kp2r6GYxDm6/cmDxoYZDdUGeF1E
+mwBKWKeoFoMJhfwZG7yULRxIS9aZVYQs0zNJQX9O8/mshzCR7S4ieEO+nPT+BCLll9I1CX7i1p2
jCeiAf/7bQHSPPTY76wexvfrQDwNsp2hk7/3ZekNB47AkhyDELl2CLnoTR+bAFmyA0eVervUgxfV
GRFbCQGHvl7RgwwOw/CTB2SvOQUUUkRHKqB/dFibChyqxRCXIMZsyK5PLSHbfpyWlna/bYKx/G5m
3Ku/TEE4DFm0k3jJxg2/9wiulDCt/QX8gB24TeSBgxleXxRBX8Q3HKoqmPKwE/Btg8tlIXy8VNU0
7pnfx5E5gYVvYcdlZGCfWcTKkMJuyoUdwCbVQsxmiWNziMaKiqTtqzG4XjtI0Fw2NJhZtmO110NI
5XK57157Kxu8rTMgQGuR1PmY7w9NUPfCLQqx0V7txjSH+k+f8bAEd1ULrqOCxm7+xkZ6UZYbBJLQ
Qyp5+y1n8iEXleO8LV+5oBKzNQTzDnWeTXFzlYeBW3LwrP/11NuEC5ApATJIGYnjLcm9WCYx+EId
18SKbEa/oFyiaJcVBHSJmxy+83p0C/qo5SdrtLcunfD7TButbtENBm4r8Be4uTKbzqfkFWRkCJ8g
UCHZDUP8CuS/nj87uTIb4zW2xbIsaukzGRX6wxgNO5L5UDZyXHbLU4IeEZyie9xnoCSHPhWpb8od
jFxuc7fyAz5MGHQKCiyZvQJBXO+vdbYNfuX4yrFhXkFXBbtHcSJ50UIujEyd3hPhhXI4Ov0AG+o1
t8Oae+XcZyhUfYd82FXoTW4dHcxGeikNMt/BCMhG+TFwZPMkQJ1K45p8d5u7Za5LOOwUVMMqa4Z4
jxLRDxQ19ogQNywGs/Feq+qawN8KBAg+2FBBbwJKiqpyDBBsvJcSa17vBa5w1GjGAxBl/KBATpu5
LY71Dll9tEqHVdejqxbs85wuYFfmw8jd8P2MWOHNVHcFgEw93HCnxVXZUf83vGmNWyqYWEYrtnbY
IaGGVxrkUS5zlutM+LNwPPSW1RIK5qLqfDvVVQt9pHUoElALt24Ox4Z8BWOw6Q3v5MwzHf1WAm3+
bW9164b8ZDboC4xZXV3WUmUhF4t3KeMuOPj5uoav1A5f6KtjNvALva15zpuoy/YmoOMjNOIW8NSJ
jijIE/beIxrObj2IZdVHRHESknExHqOn0gvD3m33bXwYmoKhzFUj/lzNUEZg+KxBQNGWnWpOTsZh
A8TAS7TjzXL2TPkc5NdtVaDvzAxm9t3uBRsitvt6RHst6TJKoVWWgLx9ZWftvsUxwDrTtTwNVfi0
t+ChxweMBrc7KLM+Ar3/1W11LNNu5taA0HDvMgXewwOoqb+DY9t14pZlF8MeTJMEf+Lis1ND5BUh
k1sK4MeBfvJYbD3PL1YwiGQzW6aD9EDAjEaSd06LYoPE5rIZiwAEX1muxyjVJYGIAYit3c6LHz3f
zlVUfddhR7MKYg9f2nqlX0cP143b3K2QeapZB/nLoM0Qa92KZb9uhuIVLpdzgPmTp6KNEys21Bk5
pPrAnU7Kq6AZo6So+tXtErOhYiuUEyPIErYZlVFfgOAsGq7A2N+Vjstuhc0s3noKXrs2E2EHnag4
upAsMG73gA0ZG1VXFHlcdVnMyvVmGluwV831cv/rPT2/Gn628JaRxiv0B9YA93uzswEhvz8Vcdr4
Qd+nHK+6zi3GsjFkYC3OQSRY9JmvQUUGMtm5PpsW+ODd7mLfuouhyzcNS1zhbIbkQc/+uwLqJr9e
op+fTUh4PzcqMFnMEcScerT8hiHk55DKB61957S94Kd6PnqHw+hJoALTQEDYDtoh6qErQ7duJhpb
JttUXaB9MjVnHxzdq5aG2VyFkdOiQy3t+dwVsgt+3nYNiuHISvRDdA8e/8pxYax3rgYbutGmaoAQ
AIUT2KfV8HlvYkgBum2rZbQgpMlzNY9Nto/iC3JHb1pRfnQb2rpVof2CajU6BNG02udQIZv08m2l
gxv1BgWT2bNLGzItXVfm52VXUY6E4xRdtjzUjsfdull7UkNnBEKlWV6USDsFRCWgVHG7oUBK8Xzu
Md+FCUHKlwXrHJhjVwGPcKi7rl6cki+oWjz/QLSsuUJk22RByc0xKnz/rkc/3zunnbVRZYZXyHCt
g3csggLyKLUf+LeEgFLwldnTn/tjkNM+nz4HC/nGucbRORN5vh2CoNMXlVyG8YSHGARxwHnHJzBl
NuAo9QxeBTeQuBjaz6BPZifNyX4pmGfADr9DLQlJR0/Kt20XbuTQDoMBzXxR5vuXPjeVPnUKd+4B
PN3bV9oydr2oer4yVbmcaA4RpngHB0aZQJ2F7Y9lgP6We3nmqXjsqkhNUKMUDNoSLUR1Sh/Iz9ta
ld5+xL+eqjeU5P3iFEhSGxAHXONAzg3JaZEH9e0Sy/gGuqKF2wVLI8vR9J4Me+YvMiOb/42T4T4O
iju342L5GLw1TevxFTKjO3C2DWGXpJ9eI9I4e9l/X92g0Ht+VLT22mKfNpkNClwdlyM0htcj+ODL
EQT+S1yAQZM35We3X2L5HCiwh5wtYNr3lMdTJtfmtKumeO82uuVzSpNrvBGpzJYekgpevn+ca/La
Or1kUpbLCfzih7KEzDjk2B+AqmZvo7LYft/qwHsls/nCJ2ygnA9B34KoQabTRiUIlOdhHKD8PCLZ
flmt6Gh75VH9wpbbHGSAJxR64U0B/eRZypMON0g41F6TVu0ekQMQ3W5ZJXDtPD9cRYncST42WLSO
eAC68Y9wRI4XmLDiBg+EI0gEdDILUI6b6XqaafCKg35pJ85/f/J4ExRYTrDRx0dZDGK+jJspPPVR
jLo/L5bGd0IXgCP++VdAeix4VQkPNB0gEkSve/EpHoRbaytUPp+PPpl4qMA7XWdChPMJmGtw25aB
22OF2kC6pUIqkuqgzCpAeE9qMWD5jiundxwVliH7HDoEjWggKLFUVz5UKljPHdfcMmND/WbqZwy9
7yzN4+HUViRzcj821RgkVfoK6lX5UVbkWoTe9cDdsnjUxtABVngmrK1yKEWvwxU01ObMC+mD27wt
I81DUS6GejjsQTGlSo0sMdBnOrmNblmpH8sxD32vykQ1qWugXj8OhXEjh6U2hq7gooBGjq6yxpDm
pOO5u/CHxg2K+i/Sfc9sqKe0Y5VVdT1ANDa68cQ4pW7rYpnnVvuDnmgfH+eWVduJkPW9ggqZW1IR
qrjPrb+EwNXQsC4+dsuA2m2f1WPvdonbUDoD8byiLRBINTMI5TtIaR/2JnzF855930/CERtJtwCd
v6PDD0Y0LT2EacaD4mAUdlpzG0q3g6RnWmZVoWuphQJLAQUrSKl3sRsgjdpYuhgaSkzIMEajVb8T
aBLk43W/ycqtD5LaaDrNu7yD8F58bNcdNdt7oABeWZkfueCfrLuNpWOQBwM5VVFmgfHocu1XbYgG
owLEoY9gSuqzKowheSaGpQ1TjuzaCuF2GS6g41TcnAZIpA7proKC/N6KkCxZDhkB4ZSBhzTC87O8
eUMA3o35/Fwa5wJisH6k0xIibN3R7VxYF3FXVdC7CEpx3KA5BAdlaog+lCEP6Fe3D1jGPs5S70uu
dKr7UqVtxNajiplTphk6cc+XByFbSBVtIQ175v1awwGd2kw44aupjcJTYmFTPmPwRYO7uZnYAAVV
KLy6rYt1G7MSEo0VNOtTUgfqQKHRliAj8cVpcBuE10uIukDjCnLBpISyr+ehgWtjvtu9ZoPwCmBN
febROe2BrEl6ORbQYKDzB7e5W3cyJGQVDfgwp16MqgeTe5FWJnRcGOtKrsY16FGInVNwVJK7rt3k
F+7vwi0MsgF4e1iuw6yXKe06DnlhqcEIw3I31hMo1z8/7A1EHXY8vqe0Ett4CvMZ/OKedKuxQ+3n
+eh0JZDkkvOUUqhwAnE1P6K9enM77DbZl14HUGYJM6VGBHsCccDxIKRjrMKskDmUmnt0wKrvLeha
1tl898fSrZcQWuDPl8XbVTvkDdVpge6ZY7yW5QH+2K14T23s1442iLxaEFgJRb5MLX1oS+LWXk1t
6FfZIqXcK6ah3jH6yaZInuY5YHS/ttIXnonUstImkAORPY1OPG/C5a6ECHV7Mpw044mNCrfgrz/z
QkxkI8HyheYsqPEjQhJ5x4WExaHbtBsSDHIXzzdXlbmYZ47Ri6KrjhFgYIe4N3+4Td0yV1nDHQDP
OKZqU+ZQtUN9nNrc7eKzkWCxYv7chuGYLhJiVG0ZkQQExrvbzWcjwUxLIdU+rmM6l3tzCib5fg/q
0HFLLXPdy5btPXI9qYpKAYHhrT4AkuoG+0eP8vMt7YQRs4hylXqtNx7qHVqSVBk35iZqw8Byxhqo
93GVVlDhOewhNMoj0OQfnU6MjQHTgUHKeSyiE2RT98fdV9uHGoLKr1jsC6Zko8Byuq6BBlg5DccA
/SjngEOR4LUc4UujWxcrCyCACZ3x+MQ8pM4X72vfdI9uy2JZqfz/nH3ZcuQ4luWvtOVzswYECRAw
66oHku5y1x5ShGJ5ocWi4AaSIAASBL9+jmfV9HRqKqvGwjJfJIVc7iQB3HvuWZAyWCE/IzvC56tS
CEEDO9E1m/30ay9/+UT/A/CK1ZRMOzHyyPQwgoDbIR73lsdqFL+2Vumbk1VbsaCK1/IoLULXJb1W
5BcrsbfkLxhxzS5QvPSQ4vi78CHGXyMkJm+ZXwiDaKsmm+Vxv1gf9T5OC8Rx+V8rCOibZdoR1bg9
TGkJF67TaPQj4b/mJpi8pX0RBlJRMgxpyUF/6MboNh3bd7/0qPw/lC/YCDUmGRF9xpGGepVqBd11
44flw6+9/ptDddQxYqWXKTumyLm/hLTb9Poi1ft3foKX1/knne5bPhcCY3UqfMWPg47syVXrOtzb
jNT1ATrVrDrXw+6bO7dX/765RjbRn/zRN8s3C7Qa125WaFs3xBMWsWoV1QcEEu9EHZtq61U+TwPi
avIxmXG2b10wY3aelObNcERj3fVDrvZ+DeemClH1NUk8aHcjAaW1z5Mu7N7nKHL0fNvzWOi71VY+
5uctSrO5z82u6qjNSSLbpM6NyzQKIQRIap0zOU/1V22aYYnztM/a4ZzsPeyey4CGPqvLMK/eFH1I
uu0ZFnJ+bXPWI+IHNt+h3RCCG8sl4mkuA6zh+1Osew7r+wGYpRty6ArUgjdos2n8oOmARqbLOvFz
0AO+bZY5XUsOum+SL7hCfbGunrZXe0A+t0GNnNjx6wTQNlvyzcQk9jkTvG4+j23ay+8DYt2GFULO
fTJDDrevLny6kPROeh/ChrxoWBcW3rc27ssMwsnqsGNkQw+InttsUQk8abJYuQ/IqKTrzshNLFYu
jy1b9gG6sHkKJ6QEjEXG9crvOrIggI+0iU+KJuMzqjAxiFIMMMDNt7nm8wj+Zjc1dekk+n1kFzKE
/014Z/Noshyh1Bl0I2t7VaUZykbsJRxBeLhbU9PmRqCyy2UcqaFchpF+md3ASx/2DQns7R6SozYT
6+93QwV/aWaaZfeJq5Lkdq8asdSl2qFRSY/SLzEcEXaOYPs7KDQE7pduW403V5Nd1suRwNUY1dhA
pr0/BZ5s/tsshnaqi2kFGHzOoECS7+Mt22wo1JgiSawW0cUGEinTo4+gYtlB2oKDToasxEPAvUR2
O2UA0uiZ98gYzXveyyPvG2Rn8s0PBmhKiOx6qSxXe0MW2x+8wR51z6d66d5vG61/T62f6HLsEma3
YqqblMIltgnI6FwRyvdZuGScbuS2o/FrGFk2k3vtAOYjv5RlFBWUc8gBLpACl3Tv4l4YfoTBSr/d
IPcwBqpNHLzVdoyZ3VpDu4WQesSxDw2HyRpRyzeqImhmzJql+jljQyzKprKs+4beRygsGgRVrqXt
2GTv+4XU/D3oWfNw7EIGmZCcyMSudxbR/jZufL//aEc1LWmZmmhK72cs2uYw6ibQsx7ibv7YRIMg
FNtbX3OWZ0Mq9T1xro+/pV1ViZBXtRzqK+/XlV0T06bTp85zJIjD855AjV577PqwdmZcfa+cr/s6
7+defGMJn/VHqMuRFI3pEs4u6DymcAdWH7I6ZzpF6fepMysyGxFKGd73O4njQjdYSd+7FI/5qe7p
fu8kqY/IkBTdgzCIkTwQ0ermaUY26v7oIfCgESbR8A0Q5cWJ+BKf7MbxZ4/JTXPT8TkJV9PUqepq
pjI2N8uMkNyiS5OUfhacpvJH7PvqHhLy6BpjpP07pC1D3nlWlzUMgiIEiu/CXyNDYt1PMA9KPiG0
O5WlVlA6vstCo8b7uK7a+OyRRIu4+rnptpMMhvCrjG89+Uh41VdPzSxrXejgIngidkRaiGgGbtdr
pMgyc2fJ7sg50VyrDwjuqKaHhcmsOZKmn7LSbd2KvdMzYZoj+NOxuZvlyr8reAKMRQXI0D80GzHY
Sppp8wfOJmfqkmBatd70HQyOj1W9aMhromyt3zfCyvQ8aK157qrI8G9NIztd1KPtXZeLMa4Igo7S
ZDtbpEa70nlKotLZkcb5qHavPydO4h2UjNQx7Aw3vIs2qq3Juy2y42G8WPIgvh7b9z3SZ5v0wJD0
+4WS4Dni1WpkMSIQeOd3KJfq1wpLOCs61dABgaieTR/DDOwVBkfDAMuzHAnVe3v2DirZ9wH5dKbK
m9llG/b7XftpyjuHY9rnQLxX+72Pnauf1maXN8jhMDgVeljWyCeFl7rcTe0Wc0DiIsadhxGJ9CyH
AHRkV0rGsj+sK6JdQ17HTuw3frM1oIsNWVbyRKqAQhFytqY5W0StIZvetG30zFlvaNmkfIlKS9ZY
llnY9+7FkD3pTqvbvbxahimqytnTKtwmSMx5JLHt2mfARzT0eauUk0dYx9fuWvZoY+4DcDFxTPsW
h56rKjaD7J0ilnioSdcX025iV6TaZBHEC8ZWrYeEbrfxkyP9AEXGmDr32G4ko6cJc+PufoLdXTvn
a0iRogNz8Xz2RsbnOJHWPTA7R+NX2m5C3XKVWDxoYzOo5keixI7HYYBvmz1MtWjXIz7Z1h3Y0Kf2
A+/Xprq2ddslZyhpubpbDEXK1wF7kuIlwpmS6nWHXzKMzW3TsZOd2roGwRkyLDwoAmZK103ngj4h
hTUBcZiCSEwOViP6MF9dGOnzGElxvQ5KvgjaA/CFTTqr3qdxo6KfoNo/X0ivJ1ip0HB0wWTPoH9u
Pyc7E1/GEQ7AYu3G/qeGuOZlgAyDnTi25zhf5dyHU+zHj71JuxJ2yO0Tuhp4JO0kQiChMvuQFXKj
ePQHgsCG+1Vva6EtirXHnmJseKxdREvftSWFq+c7no2rv1M7DWnZtp1lz4OcRXRspkgXzTbRHGkS
BI/B4FVBFrbbL6ajaMtEByOVwqEXvOscdJ+PTQo3xRI0p+rG4xt3e63qskXtBGyB9skl0dqET70x
tSsGSNvCLSwBk6+NMVuedvyuGXpyXq2NkivobHVynsHAOslMpM97PMAMppFY9e9JjLWYSxqteB4U
KyjFuU9k144ldh073+/RIg6rkGOxkOpWd9HwAZ6960O2YIsvmRqSskUc904uEdpD1X5Btkp3m/oA
t3NvMRI59dyEFBWH26ZQEsMS93GOa8hHUWghqjiPHBwH4dXX4znIJx+l7ymyYmjZeh2P38WaYL+P
oN270Z0FZb0Dabi+QfDvtv4Ev8a1ucSUdS9JRFd2IzK3bz+ycfDHenWgLucNDPofxOx4U8xb1Oh3
jcJm+CWZhio3NtJJUwx9WOCoUtWpmvLeZLq+3mnsDKKtG7dcecuHOz+gGPw5uuwxcfsQl2MX1wMu
VQNJvZLRXD1SravtCGLkOD6Bs+a6Z5gn8NuGtNV6NSBPONxncG/QpdkwmD+nsMpZEWhNPc2TbZ6b
T8toavKlbZL1oUvo/KiN2ZHNDAt2u2IIsW/8+xS3c/zsEMgYfUowCos+phw7KWybnGNQ0aaKs1Bk
rVlpUWsk0F437W6KeV4y4N18Waoi29l6FG7puis0J7u+8+DEPEoctpnJVz+AalWze4pI5SJkSEw0
FWh52L+XPOqWCvTjZimo2bPDxmV7DkNbVH78PCC+LM+21p89eHSIif4INl4oQjKlBW3SnsPcxCMu
wUxS4fiCoEt0FYFJ2xLKWqUalb3VyB1cZXzbji4KZWMacmIe/NtQYSiajtwdYuh+C6XMnLcJg3GE
4eMHVL1feM8elhjBDLHDEk3DhYk90A31J/9Ut/JuRRT2NMdYGXFMrpperWOxI+P9ksmePseDn8/I
GOtNHncquepTLYsFEtdHS5S4jrpsNAWpp3v0GW69oipjfMU9I8N8rxtEgss8hhXsUctOTXfJoH2E
swIOCzeS10nZTbPbjixu0/UhHomBoTMG9/J9KkbfHFeF6KXHmTbJJ2ERG1TatAK2JNrI8fsw6io7
EtN5+oCBZjI+Wcf3B5YqFV9pNU3RltsLfDGm2HGhuAAHUlytsUZvso+1vKmwZeqtEGlaPwYwq6Ji
41i9T3b3MwT30FVTX8Ams+qLTMatfugtMExcvFrNhyRAt62OkEDGB1El41gaUlFdxG2j4rt00Zek
YG4vxbUAdbepCylWRsthmUm84EWgGR8Hlx06oWDNle8DpLHvNRSUyUtt+XRrxgVlfdHUXVTEHawH
8eiKbc0zz7FJ0AXeGqeae42iMtsIesHaYZILnwDjkbGUpJE7t3gz5N0yYWEWlPG57EOzjFf9hvPk
MyPGr0eaIY8bGTgG5npx2iaiDJlqvsuV1blN4v24iGX7NI5VQ9HysKqz9wvYetjxDEr69jpptcfs
vwoPIlyCd3ezJzdWiJ4cBJKTNpRvKHVLs6cJe/Fqjepzz0fm3i+qiten0SxxgdncTL8EVfm1YFsb
lbpvPshtWfJVR6+hh4prwqQnN1vXnBqnYeySQtePYi8p9t1JnWdoyGfQfvtnZwg90Z76q21a5MEP
WXLTg93/UaGgKrbQfathZP0QA9J6bGLKa8QUuGfm1+tpwslwLXwdfsS6i1/mkYnmRNsG8oK9s7u8
myNqHomH/zDs79kdnEOXXPAAF5WF7FcoW+aXGpCTeVwjDYK527JiiUC5qCL2IsRo8zCJO4wh4TGA
zN3E5JbUN9ji1nMwgn7A7l4fetpxxMcPmwP3BmEnlPmoqD0SIMoeSwfXZ/HYM6r21C5ZfcCDgcAw
XofrnYsfQtTuXUrT9JqTHg9cogyi7vk7xczwId7V9iC47t7VRFsQqRbV93O+kVZ6m9fo38IxIHwx
nPhK6xceb/radUHIshtnXgzIZd+Oo+nYdQAhN/3gI5E918qD5VNSN2bRqRqy1au8wloRMH4IDfnR
uiq4D4xxHvK1HTYBcnK8+lC2F4eLswrbDiMgYeKgkRU9zxZP2dYmU1fWfI2j6zVO4S8AobQn16aJ
K3lvo8264wrnCvKyc0V5IUO6upsl1az+gl5smBGaQSN60q1u09tuWxXii+txxdYaayNekkVp8jAn
S6IPMB4JI0w2LG/OU7RK9TnCykQIGwsta0tiu8blC2vRXEm3ZG1hFKpun1dJlCQqDyws7fdNsGS+
Xbdp3b8hZs2jwG+cYDi9FRYy03kHCVx3gC9URa+MUG33bouBZh2mMU2Go8uw8ZXo0evsPF8IpYc5
G2jyAJlYx27ACE/iMpYbk+cYQsDtZ4tTdHhYrBOaFEHWa3NtZ5sQnsMiR6D+2zuqwjuAPRkFrgMS
8n5jrbLYiZoxQw2lByz95x7wi//cs16eUyS9A/IZfPY5tkkffRlAGQDws00MGaIYqzQFng5U/nm1
rD0SYMyyletQG/GRw6XCvQjfEPHJ2lnSrmTZHKFYqUYWrc/c791W5xGlWYIqpzJDIatE0Xu7iy38
TGFgoX6YFvrMg+gQxPkUVLNJWGiwyTwitZz122Fc4Vd8JduITo8c6xN7MEnMpUBAPFIG+LsZIdQ/
dQlp/Cnpm54MZbqbzUy54pzXCDaY0FGjfenmIqBIRWGNusf5d51DieivZF/35kXZaFqPUxc5ebZW
Lgx3bJfelDNV2/qllwzqOt700n5xvp/Xo67JEBWyX+Kbdq4rXsygdrjb0HVpjVuStZC3WsyNCqPX
GR3WzGGQ9LLscJWG5H+ubqeazle+2sTTnNDgbO7YvuuHoJTKDdJuc8gc6yVBYp7opmPwAuVLjYDg
5bwnFpBDI5cst86jfs7d4rx9l8U+a36uCOsRh70npCm5h53XlNcWqSmnCo3jbQuzOTx1STwk11WH
xOEbXYfpo8T2acrEuTRWOWlB4nmxau8itFyBRFfbjuf6KqMszq4dzpvuq/dJe4WmNpafJ5T3WVMw
WZP2CfFqDcqgLh54u+R4yFhSCOzTAfhEBCnonjVxey86T/bCYMF/6GM2HFTV8hFLrVquJwJM7g4I
XMIexbjx/tqvRn4DtvgJqS+OcoQEcYgaJqQe0aeR1tUXOLSgy6gHbJNtZ/o754iE6gGWOf6sMtEU
eg+I0IFQiZzazCTqbnaJVXemWuzNovXUfUXkuXuN5t7aclsi3MZ0y1765dJS9L0Yn9SW+heOisaV
9T6j8QRTz2258tlwhPxe8rzTvkZxguH7ivhGsWECgZ3QArF03b2HbgqZouKCXcLKwLz0fs9yyqCp
OGM4JO1tMos5ekwy0FJBc8vGej2vvK6dwk1ZArHwKKi69rCRRHSXsoG37+q5lfwQQ481/9zQ+axF
1ACL/QL3EeQ7GyZsehjR91E8mi19Ni2a66swdjanHTZQna+LQS5jTZfmu2CDpS+JX5q1CION0bpn
qVq3vFuFij63bVx9E5di6CQ2+CZ8CFy/ul659EyAcsR1MQ9pv5wkUm5EIbkZXieGJZsLhNAUCLoh
6UHJVPwOZ/fJjosQxAGOrVWKvlyQ5LjRzGefdB1JKOpbWQHrjuQAry+rYbpRogIa/DXj0/RdqQ1G
hsDimm58gfeg7FB0Nz45dS4NPwAG1fuNUbR6HRq1S4ZE+7DS26Hx6fwhqghnrzFCYNgPgCUNsL6u
ZrdyMj32DtKEgtbx7B+NrDINpRKmpWnNa/LYRpxjPoOihtwwD4vco1wNp+XmdpIcVr6iD1HDsj3D
5TtOP2oj13dRlNqPosriD2Azuf1qqiBrO0UToJ5NDdt64KmARfXerfojrnl/M8Y9iJq8Q6Q8XHvS
6Tw1Us4F0+jZch1V/Sdoz7d8ZpAjap16fmM2HT1m3G93XO6NOE4VzEQOioXtakZQylWsFTmnSBnH
njcm9qVBAxMedD1BD7+ucLDK2Yxu9dkvMC3+AkscIA02+LT5hGEHnIb4GnAdqO86bAsyiZMJNQia
IaCh7kOzcVSkCcAxFFct6VgEw2PESpQGwg52YKIGEugXOiF5JzN7e0U10S8IFOj6Jyom2BpsyBR5
avFG8qS9lOYFtu3gfG6A9iYPKASztEg03s6Haar8dOzmqmsKmmbaf7uwt8/TqIbhZsuyXeFv9JF9
Qqvs1UNSZ/4GlWWbHIXQ0XQCKTjz7zBcGQ/YJsbxaBjrbEmbVcUggCLq+DB5gk0Eji/XuBcA2CrN
Jg3syIOGv4bgnmzUdGsxsiVW11G0DvsVDPX2HxFDEFiuEHZ6U+/ThuVTCVyO3pNDL9MFHabz18kU
o4Rt2vEm6IY9gY8/Q/MCx1Igd7AeSdKs+hTtEEgcBTRf4QOQ023FQWRJ/MMJU9MMqU79DqzLqkWP
5xEzt/ZLs892KHCnYOEg+gZtAHZMtQ5FM1cajvyw45J3MP0TQGo818t5m9JZXGVItUfYb7Vy0eYR
g5Hn0cvksgijbq1rdO4z+jZsPn3Z7Vb6s4PMSOZ02pzCMsYE93XB2VmdtXGkLld4xBNwiweaxi9T
igqtXL00TZGlK4d6zfHQv7QcxkslAZ7RflJA59J8GJem+UC2HbtHHUU8vuZZPLBikFTRcgK+uxbT
uAKszRsetrrsIJclD6mejXiHiJt2zQN8zfVhCRVDK0z3FBWM1LH7HhnkhOQM4iX5DulMa3bVBO2z
7xwfyn+0KFD5LbOxyopUZT19VLUnsAHXaDOa1g7DU4AlRX+knSVDyBnsI1ZA8s2413mqHAxj8FBv
KAqnkFUzouKlre6aibT7OU7JNt5JjclDznXikQCgG/NKWNI293SvRjDtKtKPJ0QxRPQRSuCMY02Z
ZPeYaI5BH5FI6s0R3E09FJgTsuXb6AcbIfJzd+IcKWCDn4gaLneIo6UqYyN1h6Yejd5wvwAR7wso
hpxdcrgLxfSGcMrQzjIXjacWzKH1m6dB2rLivHJXHvu1Lw3Tuj8oMLLmkiJjyfX5bIbQHNFhKLTK
KQwFQSdWl8A75P9NZde0cruuHMlEAeVTLVkJbxGCBdVWAxgaGO5P9TVft2RHzeJ0egpjOoF/MqO2
yzFZiPscEui9K2c8BuqYbks8v2Yt61WE3iFOXYIEZ9jy/NT9oKBQ7DHzdThMB9SJaREpI6841TRs
5z4WiXhZDLKJbj0Ahk3jg7dpl6IG2ZLpgWWt2j5G+DQyyhugINNyvPizo/Fdxb6m98ulZ7+poqnf
UHyBAb7nXajq+iEMsUWzYpaEY4GnPQDYrMD0kHmXEzvI8Xsb0M+DrRqygbwat0YzioGMoWGaHNS6
K/KXJnNt5bSIB4bNo0apKLr9R99gvval6/zUH9M6HSMARLNORqSLc9O+S1HuYy1TmaXsqFEaza+N
TpkXuYsl/Md9li7ifQywuUWgESZa7puEQXH/oqNlih6nGiPMd6vsZgsPjiAULbJ1hlM3hKDaqHMz
YJKLhyTVydFkaHz4Acmgy3wDTWvNfLFjKjoN8B00WZuVhHEnbrzGbPQW1bXgtyiLUvs8qq4311md
+OkcLaoeviSEALfil5rtuExDtOQqoz66nQj81t5Fi11a7HFI2iwkKuPxEJZBmPvWOki3Bkay9f2u
QNItBLEYW7aJGmGaZOrIfRfc6up9AtC0oCMSO7p1v452BNKjZIVTpzp7XScB9RRC24s429xyCtMo
k5PB3MhfqZ7v5CVuHGPXbY/ZdqHJAErLAQp5YgB6jBhdYaBlNxYdZ0PpUiR86KIca+6Oa3vBaEcG
w5cjiSEWmI9tFGOCyUcMLUOuEBoo8jBvmpWmyVh6ctsi95NOt4iMMCmkfpF5n9RI/wMqEXe3LDbW
vjCLnIDXrE6X4RaFbZsdFWsW+ew9ho2lqoF7Q28LiuVjO46K31S1GvtnL3BhbgIVvb0mC0KigOBB
c3HV27Czx27Jhvp664zsP6DRA7wKKB3V8gyoTQyYwaRwHWxJsWAx66iAmw0PusRkOxPy2IPgejHl
zj7Dk5PYuJASlq7DYcBw0y5nFGAGF9ZlnTaPOKdHTFFAL8NwGLWbDM8JLjvkgpI1/f4B80AgvitW
8lHue3aLJppHNzSqAK3nnMCPkV4G04JekY5zfdV32cxudzXBSyCmYXKffbtIYNr9AjOco6v1Fpo8
9hhOYGpPQSMksxVrwQFu2C/Dmgr6OMFIxNLjxbw4BqaxsVUAXNjl2hVy8L4vw2AuGYnO8ntmqnQ8
p9Cm+9M86iUp6zXo8ZZaOC/lW9WT+JzumiW3kY3j6Ih5u2tLJWqJhlPPVqM2SoY2+bpl3ZLeVHvd
bU+YtKQOI6SmMvuPZGRJ/U33E1FnkkC2eyatD/MdHDCMe69gr46qZmTpdhunkQ0/w8w6fduuy5Ad
9oUJgIIShUiO4fWCOWFrLYirs0vvFjJYX7iAENyzwVvoymWntC+g8+Dgf6TphSq+iqMES/9erUi5
/kB8X9s74/Z4vM4Q4bhf7nNWQbcjXViL1mZp9w1oYgRIlolIW8Dm6GQKO+I5Hw6oqXscjdhCLw2+
N9o/yMisSRGiKDZYJmI2kP5odrl2UgO/Qg1hmHyw2aoiWGe0WftjuZyMP7IFADR8EVh9nicZYgxU
UE49J8ZQt6DWxkjL5ItKYU7iE2SeZZgRkDKhLAJTLKnn6p42mfNH7J+w9VzV2K6vrtv0djvt2cA+
mm3hKbqWuVuuA0D67aPIBr0+XOxIk5Mdliof4Ns05yhD660cEwytcNhiFv8oQpDZtW0gmrnHuG+A
dwOK4h2Y1twDrmLIYE2Z+7os0SxyaOSoB86veyB5Zm6ewPiJUQqtyBd/6kDSxYGIuBjYkMpVVPIl
00RCNDESjGYB/VZmnlzeQrqa5pMAJSYpQOMwyysQpBo4MZAa4r4CptjbKOcOdWuXM2yvbs9rNUG4
lCNvAQ3ncYPSGTlX45by5jPMAjCtyRePPKb5algda7vCz7DCRwFK+Mbi0iQNWEnlf1rj4DQdMXGF
eWviCgJyG4BN4eaqgOd38iHBb0c3q29qfZbN7wgz+u4N04gRFqgPE7XmAJhgX6AXiKro/J/VspEt
2FSd4Dm/bSXh3bTke2jYA8au41LyCj4Gv0bGe2uSxUM6DtNo1YHIT136nq/HX6OzvSE+MpWsG4pu
dUjaJwG0omW/qAaL6R85mxOMR2XVZtkR5yMBeiRXcmexTdt/I0f/E++1JH5DUgYGRh3IlZiJRFh+
czO17mbw0QQ7TwuiGRDqtUPCRSZn+rhZYLborLqIFBiU4D7968v3Z8S5NxzJegPs3UYmO04I5lVl
C33WHXiwc4FCDUN0DMDFvzHN+BNe4FtPLTNbPGpJwo/wtpizZxemail1jQIXRgj2YrQLJxOFcnQL
47+5wn/CF35rtNWB6ohjhLIjF4iXcXBQOswAmf/NB/qzV39DpNQIp7RZIxlIUMO33sQvXujq13jU
b522UJ/Pg64rdsTkGZ2CCed2UckvvvgbsqSLYzdOC2dHgM8HcJAx8YgBOf7rB+rPrsobpnO1YazI
ZMuPNYksDvO1yuMGx/6vvfqb1U57nYDohutC9wE2004iMHWfnv/1i//ZE/pmwXOD2aneOjwuTSbp
DwswyReEB4qILEEHnesFwoIT9HpM/1LSJJxF/7jHNKL2GeyH2BHJvuxjOht738XAVf/1B/rd4vCf
cHHf+m1lXUiAB9XpcRCyAfQsx+AxVcF/ryF2/CVFyY3vjGk88qtWd++7vX0f40ljp8q2S4MmpW4O
CBr9sa1Jo2nuMtRif393/+sPCZ72b/+Fr79PGl1+3bg3X/7t/TTg//+6/M5//5s//sbfrl6n+6/D
q337j/7wO3jdf/zd8qv7+ocvDijIXXi3vJrw9GoX5X5//fp1uvzL/98f/sfr76/yPujXv/729ccA
5gi6HdN+d7/940fnH3/9DZDBRRPy3+nIl7/wjx9fPsJffzu1w9fvzVf1H4/m649X2/yTX379at1f
f8vkXwjBOCqjkqaCpBfTA//6+0/YX3D4ijSGxhK2nfLykxFJvs1ff0uSv1DGYrB20QRQSi+5OnZa
fv8R+QtcQoCwJjwGKejyo/9zGR7//sD8/c7gsvzj6/8Z6Ux/l0b93wcrS0G2imVMWBpLivH6W1kc
orPBVRNOoD6qcKkyG1CnyWgC9hnm78AE/jd757Yct3Kl6VeZF8AOAJlIAJcD1LlYZJGiKJI3CFGU
kDifj08/X6ntbnu3OzyO6JuOmTvbW9pmFYHMtf71/f9qGQ1p/wVvnrdXBpNudgn2wMJpdLQJDPo0
27U8ALghH9n9w1D4xV4Wffqetxl30qp45uY+a340Peq3z9wszKclvjeibn7imTZ2jMJi2oykbz/Z
p7DsZ925T5RJCVCQWcsfUV4BjxFKD51g4B7zh0uSyvwsqe42AwTZsVkJ4VEJqQzM9XZJ7T8wKG8O
NSjvqyJW/jO7zfQCzThw3xrRsBOlBVycp6zKjhMZvf8eggAK2RtHsWxw7dhE4Uh/2S+2ectKbIZN
bOcXf0m8B8HUfLvYaXWotGltmmVQwdRIphxDB/gJ0rv1U2Y0zAHVso9oqNdgjZL667hW1c+kSaAL
TUOcGm94XjvT/2avnccQopGoDwTq861WBHp4SXWLMkLyc7eRptEEZ0pHAnaXOewrO3vtmFCchDf3
pzKzf7RRMV6iLEnuKAC6XeJ63RfYdX2EmnBDkn6QgGLQ9Q8CZ4xvdhR75ybp5F3sddEH9Xgdg4g4
xq9xUf2lWLzxtUrt4sIvnM/p9AA/NzraMeX95ETYyl3PqcKFrOJtZHq/ZpmVG6U0o/cct8CpyWrm
abn4Ab9TxMGae8MuIaqKrQRK8kUZ5RdZ2OkuXyN/A5ptvo7ggIzr8ubgO2O1qYfMugitu0Nt00hP
AnaDCoBg/bh3AoDfsb7xvenZMaIX+k3Qr8QqnqWZ9wFFOnO9VYu3eamzw4DsHY7SLR7gGVM3bD09
obH38Mr2xGSIRadT5toI7qrdFo7+afOVREFS1s69ZY0pPLoX8Es37+reLO6A5P1Pp5bx13m0Yipx
Ubwss52fPB2p56ksG1yUs9/coTWy2aA27ceuEWgShm/czCYSDl+2Q/3Zye7Bh30OrSGud0Cw9v0q
FmjpSc33es4HYBabpzYx/fwrSTt2s5kVaxKMgu+MPtPcGAAr79gHq7OB4P7Eagz3vCa1x9zSbAGC
0s9GdoGymCLWi8torZ7hyQpnDFojPjvtkm4mJ9P7OUrKr5a3+PeaT9eHTJFXNmCjwVPSpvF9X5nx
VayW3PRaCM1bBiQflODp+05MI5tPzCUcltQK6QZB5FaoHRhzozkYTit37UwfObfZdR2qH501n7ws
SkMDFtI2e2PXVtOloIU70NBCUJjqWf/OfSvhwEvQDNgLZWz+5qz+B8eeuN3Kfzr1bFNyyFuO5XMI
c/T+rZsrcplMVB3HAVoXI/vRwWXCeIe8Px7Hsr6b8+q2WtPe3kag+ZwLva3ot+8lO1lRSaNyOPfr
OP1izfawKXWZn/1RxEWY2EbGkFmUr1WDx7Vz2VS+VULLYtsDykRBv6zZE3sueJ+z3++20J2Qx5L3
AkL8di5MEA5LOI0CtQ4AK/sniUEsx/jTZ7cwJEpuHuG4UnH5/KliQZuXppfF5t5y4i8+qIZbZOKL
4c3vpjTT3+xY6Lhxc+eCtccheNS088a55mkgJNWFk8YauHVWXYFjrNG8Z7CHnJ3m489MDFDcBZyJ
20wHOefHRqzNHNpD++4BkVSa9XNO2Z2YNnhhliU/mmauQp6t4jqz6OlomX6zyZd8OPlWp092g0Mr
7Ijl22ZtJo7l2AoVmpnZb/kebVC/LN0wCEz2jj8XVyLf/ffKy8r3ZaTfm1ReftiFGO4dmrT7PAZS
1xO5ulXP2LMyGKaoQkRXoMHxif/q7toVuTS1hD7N47SyZ7pnqE/m434aamaJahJ3tjctx1gzY6UJ
7yOAWzv+sqC4jMG0xl3Ijz2FIs30LpO+tW8nRyHy5es2Z2V9zx00JFvQ6PalZ7C/YYVH/ZKKlAXO
2Eh+sRkeqhYw7jxMjIxRN1ME4jxW4dDZzovRO/YD2fnGF4Eed7iRp9wtnln9bNJqflFGpV4cpNar
jhpYjswZTyZw6EHA9NxFjdke7BG+HvW1H7W3cSlGGFN3cx+4gzU/2tM0Pc5Tkd2PUzk0ARJ9stdy
LPmNgJ+wAq39Mti5H5r2ShZ3ZdkfyNnRc8XY1A+j/KvuSUIOWchC+EpP5PV7YdbTZRV2f7dS9+xZ
/YjVJEbOLti5u/NUnty5zgK907oeurjFDCCIC+ABsx3rOyaO0UNnTDUc8+Q2+9mKl4NTqHzjSFFu
23Yatv64Ztdh0tVF0QhvdMcAoIhFfZqV6z9qi1MkbyLKFfdoELZA9PHDYusvOSBZM+XF3oiXy9wp
Y5967oT9wmUAxFHV3c6sWHF6RbdzTMSWfixWw/jl3U648XbWMQ4BkmvtQNIvBegizn79fTAOvw9J
Tgq5GW4nZ3s7QzFIcM7kib1yEOCvCe3bebvcTt75dga3tpxP5VRx5tZ2s7yWNzXRnhZOdKtqnka3
qc74UIZ3Z1Lmpspdd5OxyHRX/L4Y0tsd4d5uCyu3esxFtzukibPEOLj2WiZh//sKMv1ax4FvMO7d
ZFbjPi9Ych46LCPRZr7da0mrRR94FTPxfWd67ckY63rX3e7JoU3XTfr7Bi3r2PuY6tThquCZFtxT
SX2u82LkDGVFxYGh+7THcgUg0v6+0lez4xeLfqg3pQOub+EjhFzs+BW5v6uG5VZAGFQS662k8H4X
F0C6aUj4pbPByyTvTcrHyGd5oCp0XwZR7nnbyBjmc5Fb9QbmmcUDTonJrWQLDxYSvSEqKT2mw2AD
lHlakpXmSxxpFXkVPiTexbG79CjwR13SuLC/6UrJ+75zvKdysaICGlt3O1u3/s9mrdFv8sn5AR47
XpNuSb4apNF9iUQyd/hxBvfYo30wXW6NGTRfJg/K8pkdJeDT9+RODIcW0OVCTbcknBsMBAJqe+da
MJk+1VFd3PcDscoBA9P2Y27HV1PV9cb3jEWHmTCdHfNtC/Rn1M9uzAdP6RqOrVHHU6BTNT7Hvtct
Qd05YisyaVydtRJHV83yCziHus74v0IEYZ4PXGzPdTUg+VcmcylhJCyOLxJdloEePSjAGxKQ+3Pa
MYUp461irHygsDQ/Zn8dfhBVXfMdr1kSU5DGYjdNuAIDmC+3wZ3C18hozGG0wDce5tC9J5yB2Xlq
PePkN+N0KNJ5PqWuQYsskxa/UqPixyQ2zDdr9q5r3M/PQJRFOFdGvk/KKDnp1epYzis99Yg5LHtP
hSKczjQdEYi26D9iZ4zfa6avWxN8ZospJtrzRz7Y9hJB6tjOti9Kdcb/zMNvuIzTK1a+PBpN3mAl
zTHtVQ5VILYgJa8JHyPK0jJ0WL3hVRiRqnT9CUYF2txXCXwbBQC8LMDUzsPev3WEbb5WXSZP49IN
F2bOE9+DO2ynBP2YXVAExdo64wOUXrNlbDpvyaxUQe6rk2/KX8Xkfyzkmu+5wHIapKgqsRc6Hm87
A7agTJv4SReYxTh5KKwZkrxA7W1UVhUvlqztV9lYw2GEsPw2gVd8izqz/Znxvm98I2U9cL++l775
IlSu8iBl2+TRkdXFVtND6gMIzt08hMM8q23mcVfwWumu2prj7AuY80qZ57aW9RF2j3s3ypwTiKs4
rH2dbq3WWd4Sg+fUXKV9nicDNVCr6IeNF28fs+VrCpkmU9avhHEE0zys4azl5zDoiJD1xtixv9C+
I+g7Odf4rZbzUBrVkyKv7lnTv8xhAvzwc8xqykXBcOQO6JDTBidU+qWsJ9UFEHJ8qCIrdm4q2SVY
CYfSGJ2XN9FRycb1W8W/dUy+s99dgnjV7clOGK+lHrgPnGp0nCD9gICmHoxM1gv0HDGfknbkIVOd
xnTurtuJeMt9HTHYsHGTBo2RLcfZ9+194vD/P5u5+1pQCSZbPAb+hSH1QkqAqHbCGtx33SQWi70T
+ExyeIagyBfe2nYxFW2oTvugrrpjmndvfjRcVtfE1JGQyGRF1neG2+6D32AMcetntjBIvEgoM092
3C7FfkqS9TPFxR4I7b0UPZH4BssONqtdWhv4vQlUpgGB1mLeM5BMN8mcmy99PDdOQJ6m3jTt2HIk
jeB10q4fa2YnOBBNn+ebWIP+GXlifYZgqdnATaAYQ17nzsx0PQYVn/mal5V9SWnZAyOK1UXI2H4c
JoLCNrJv2Ufiu77xxeGqvgqrnH7J7CPq2Mw+1bNid9mq1YPBTOHQJhllkVFewAwCaTZq03Y57hBm
3XtwxoZTxKbHmDHJFc7nokATgEBKiCVjyctw8l1rU4/RXT+l6z0F4bm3x3tI+Vcve6/WpwUfgC17
K2hKO/2VOvF9lhUQP21tPrpO1LzxfHF5qaV/AA+Mzzngyas5soQV/xsqRGhwz+593ui31emmr6rw
xRs0ifMNZqwJmdnKY2eY6YmbgECIPDJCT6cWY9q82JaYvcI0jY99m2IMYrQf4EDWj0laq6cF5967
o+uVEVBcHAH2I1wgirUDZebkB89rnZX71J0JPqXqrUtwppCYN32IpVMc8xs/RerNGq6GP3+xB5ak
Oka17pfclbvZrdKDrBwaWU0lC+q/bMfEmg/UkPDfsvLwo7fCjK5OXtZH2Qzzjp3IEhze0l9bfAz7
0e6dkOFtc/Bk6x/iPEeArBLmh0lkDjt+BnvTkAWwHes+fW3GBQNDP4Olobo+xSWHaNBVxrobbxeu
B8e5t6zsa24sLD/ELbnPopqCLNM4HtyUnl8q+ey3wDrrUBP5zZkBy7HkJJEkFdbYPjcmoPgu4w3M
SpMDm+wZhtEDbxY/ShX2fsHfGHsYtyUqxctSJl1oyNX9UcelOGh8NPtIFN0G08rCq5IUB1ay8DOX
jD8tL0vxv1acZtPUTGGcOZtlyKIz/rvoUrKGoPT1h4Mwk2Jkiyv+ho7ObKbNAjubxS227rUntg7b
Owxa7qzLCYWvxDbkP9GXh7afT3y3JIkFyoiKi85sjHLT6G7QCdZtMjuaNilx6c29LD9r/Np8BRHu
3bayPtdhTCkYuvKXjqY5gDBOjp5YjLAxIqsGB+yrE9nu2aedV9nN+t/eBqh29CQh7C8lhfaVXqU/
S3z7R3OB7AgcgMeX1JBj2MdJ/VYwWQ9tPDznFOKO/q9OD/VkegdTsBpAjm1zV4qyO3TJFNZEyZtz
6uYBNuV1t7opIRe9Jb72tGvX3kh1UI4uo8oC7UP7ZkA0NCh6mp0r2znN3WHx+D6H0n/rGqhl4gie
7HL09+nkpi/KzOWxyfL8zsWOPSBDOsdoSq+xUNM/G5nZ/6gVdiScguWavm3+eSnElJYsT5LCY/cT
qWMOdpQfbTyqBNyz9PzAb+l/RT7Hz7EiRhlC3J+qjda18Ziz0ONDuWvdbnMJQLok6Yoh6KZXoung
VyDvEaONpVdpBCSAonCaagCZ82YEwqVS3ikhDr2G7J8c499mK/8v6/HK4reEWP03Os9/0uRDrb/3
fdLF39u/1+P/4y//mybvyT+kiZjheJ4AsoHG+6sm75k34d33lWuiy1vO7Z/8RZO35R+WaSNA+KaP
+07dFm39RZO33D9cNCSfM9Pir7okSf8LmjxOtj8pNIq3WyLL257t45T689TTjNIRiWycdy78nr2b
UfAwr6Y28IdfEpsqarTqbZtZJEKMLN3lbHCZbG3kbM9G0Kteci0q+66cQP6qoSLdasClc+e4bv4l
Sybj2bEifWSzwnhVRak5x0D9wHPZ80TQvb91BbuSu7LTn6Pw8KL4S+7pm/qnD9Gs8pc1hgGm4y/B
b62SgBJtKy+0pmh5VHNFGm27fsFGsXA1HYCFQbVsCI/tQIAXRxtWNgw8pr1bqgFXczTHfR+6+WJM
e3IomvukWvBuDPlqfomcJH8VxOl+qewKidm004/GW+LLkjcF8hNK5Udc+c47haWL22Vov082WSy+
lR2d1KajwnkAGZhaqEWELZSM4bv8oV6zlMuZb6e053NsEndlkakXJoKW2jLzOJRDUm/WSlkfHr6C
ImDcGjE885LsrtEq+5hgv+cgi3P/M66M+KutUpy7qesDl+Dgt5F2bIQTLttp69OS4Z9JQGTS2D6l
/ALCIcOJ2qt0PM9V+7LQ6CBS2HOSbdaO9Js8Lc0qXOem3Gq5ZmIDSuJeBjri70kpCxqSyPT3LfgU
JFA5duyH8JfubkU1C2oHlzWGNkLlQh+dewaaYz14bAgEOwr/+NJ7k3+a/bJ+013UcQ8N+UIPNycY
WxlkqZBEDv1a5AUFp7gVHLiBDKBHUeKJayc8kkQCNCVmrJZl41XU+meoeRxyOdDKJ4AfRlIBrXsY
EsOHfGYVCYy/WrZ2DaMYuMLL6m3OY/21l8K+Zoxz7iI1dM+61NX32BQ6BcApG//cxzyKoevN9Y+m
oN3ofGQntH6XLW1+2tbv1kBUS7BapB3syUNrv1iu8K9SWuQaMNjy79Ks6q6Fbpom8Er8h9jnvfbR
gwh56aRRtEFUmMZP5Hd2DnmW1b6S1lB8qEaxY3MGXgsq25+e2QQjCvyehTeTDZTq5TDZrjaC0dDl
uQcFBgu2p73Rz3TBeppefMiuJ6ev1iPF7+29zZoDrhhjDGWtsACYhAlTPTlzE0amnX3EvFy3vxrl
RAy1OXMQM+nSlk4EfGN0EnXNDccouHHz2fwWN4v5qnjkFpA8Sj4/Ilg58IaKn1osYGw4kEzspLjO
LChXLz6siBno1opQC3t9m+J5SxJbKAo2l1Wj7yWIqmn74bCNAPeFJee3mYiCTTNQlcQUsc8zCuid
9kR0yBxpn8oin8rAoVsPY1jfbbPM3Tf0HLZKxF0vt6ikxF/MlCWuuZIhI/CuhJDW5Y6UJBq32YsO
y6L3/Nwr7Xheh+M02wHu93Y/NG0ZrLYbveBtK0JaPlhV0nJUaFjIoMGChbABmCqajV5LfG9yTUyL
Ymouqq0dZZJChqbrZ4oj+CvWJ302MyuLt00v7DwwpD1BxPqWtWts0Q5kwjTDWyFS3fKK9IYVZAlh
EsFaOFjel6RYdtiCK+Im1nomvaHuGaGDRwTDoIb7hsCGJVhK0n36outeO9ONCHEsP1lMnjIZaDmn
xxyQVPuZxrY8GA6JNn7z1ezt9AKKCUfm63n8JqO4vROR1m/W6KY56CuF9YB7q+OBpXEMC3DnJGwa
ylkszvkhLvofZpPIOvTKsTpxlTis+07z5lMaGDEwJQ/Nypc3TRdYWVIZfERwZ9NZKRvBjO4mz0iY
Yy/gcyr3MPi59gD0YktsMlJgfhJoUvXhNFPyr7iWYjkWh7Zom1OkkvKh4Jsyg6R21oSobQJh93Yn
aJcxmNg7majePBQr1HCYxuJGl5ID0ICVssmTT29KanCzxUA1Ld7JZJq5sQDAsPauM4eTn5cEbPC6
dWuSYJqfmuaNuTT8Xe173mNft/YLmV4RLx017p2pK/urz+raV1oe7+SlOcUmvKKhAg9C+aHuvfKB
ne7uV5bbZnzdBDM2oduNudgttZUVmy4ZL4uLkz2Us4xffFZ5FeihrvXLxDnunfkJtdio0cntQHuL
99bPaO5cUHZ34b11ikMkbYeDAa3/mbOpvRsLH/9ZVNk74VmEZkfsqQpno11XLP6JgTLGss6d0VTJ
HZK3+21Jb1aIai4estQ3w9yGg6TUTK62J8nZXi3rmnIihRaJWy9DbAIa+6LeWMvwVpuueO7rUV4z
Iv43Q5aKA2Yl87kxK+MnY+o5otu2kWYEkmBqIr2Fmpn3c2HG7tWtkueqMo1rVC2QqQvh6aC0aXY1
UhubuEQpDCEbHfJcQIo1IbFluQQ9X5smjiGVN8HIm29PQi7q74lXRjv01fhGVMGDAfZMB9yKN3WU
0mHMp/VHjhVxY+BJaNF2K/1AxFp3By3qblF0kncogDe4qXU/D/68j4i+JlqsSL5HAxEmlTdlT+j0
5d5onPXgjLrcNcbkqdDz7FtqTgNXjvxehnbX2e2FjKrinX3uax54lj17WzPPrBxLtSmPeUy6S9gJ
Tx4HnfTPzcqkuzRaffEzk0jTbiF11I1p27OKnALafLGXHEBhZRfjs8PV8iiNXNz20ZLTFNwg/W1l
Tt13MlCnC/JSlG45EfRxrCJ9j1vJ/mLKob5ag8+oqI8d986k1fgiHL2gccjMIthD2MwhZu9+WXFe
nMsuwuLjmzq/KLqt7/XiR2/DkmVPGJj9X22T4xbjGciqkNB0pF9CS5BFrAVhOHTiocwJ25H0LY7g
V4z0O0XA+T2cRC+rBe4A2LLOlvqa1SWmKNm5LNMRnSW+q5GiedOnsX5RstPtDndrZdzPTqvPMmYQ
AEYfobJql1gO8smX6Yh5r6sO/ZKqb6PBG1nehmpMEZt9D6X7MBGGg1ridH0U4PU0D6p04z1iTv8W
L1n12C64EDd2TMAB9o7mjOuXd3WNi/TOXcRy16qGZt8QxvBIATsRueOP+hVrCTET+TRiC5WZFs9m
OjffhJ3WV79LgeRVu957uPXHgGtLzhunuQkxbZsgdZIw8llJLD9Bj2Hz3hij8uTXpblvV38ew3bq
ja3buerHuno9hrVWLt97whCWsCtKYyuXevzA951CfYsOf0um/UM6rNPjmPXkTfz+lI10MT7IZnzz
R/dZpL3NlHByvvFyChk0QAZXj8QEcqOKr/hwnnJdJJs5j7s7v2BiwXRN8gDK0SC5Aq9viHjSA1Db
/OLZ+ut/qy3omyCCSs5CJW0SYFzbo6+HWr/zWS755FeVehoLVV9oXvK7Ll7yV8OLHJwURef9yJZV
79eMOT1JHC7+NE+NqC55P797yWIup2oW43LIfGvM2Bpt40jEILscenKwAHPidh+VJsIybhqKy7h2
6yqwW8+/L5t4PVjcXD8Nq1M/Wa3ZDtsxzdY0GFYmSxtFNCExiaNgu4xd+cnX0cdHYFR5+sqcbX0y
/SISmBkqn7tNjy9W5usnUiLz+3Ic1uuaiP6n+H35tkRkBHzxUB5THCH4Ld3HXHndBWdf/YxGdLaa
OFYEgIzqO4huM28ZJmgB4oBEGdpqIfZixf7vZe60MaeYXl0jrvF7zvEEBWYpMzCSIV2P83jz/nXk
UKYk/dnOKzFjzRwMTc8Mk3kDqTKMqX5Io+kPU9Uml2poq0cgxOZbi1f0s2sc/4CjxHoZLXNBDsdi
d/RHkgV21jRXCdFJrG8wfLmyKRqS5GC7yXzOWoHo5iy6fyfBWaI44wmB8yHahaWNsFtBRmzXHS1B
clAtg+F6NgnL6nH6by0ExidnGUc+00Co4UbUxdqEaeSs7KF2SYYpVdWdiiKNVDDO1HIbO7KqK+uJ
1wMY4a26EUO6dwhmOHhOibNgwojzFPNkHojPLD+8ikHvrctGxR1EkW8GKYwv5tAOVyZz7Td2Gi4Y
xgSWhoYLP3REtIa11Tn8k5FB6ETIwLkzl/qu8mMSXBKhqyiscgziRZW3BIL0SfxgVwUfIctqV/I+
pOnj4Be/2l4oweuCFt7m6dUg94ypFJlrYbs6zjnWhHgE9JXmc+pE/tNsp+tWErYtQwbaKjunDfO8
oCLs4NSR02dv1ColIWudwpHbN2Y4OmVi0Jrq9HYpJ4VzaPuOXw1lvFn4y3l0pvbUcyN9TzI1K5TP
iEHnTPRCF5SWm8uN7slPhesicmedeiTRjOALRL6Uvb6BmaktEVr63NkiRV3C2EqKK3z1PCNiUkYW
9dYddAuqprLkyEK+7uccZ9UlbjNOEgMA4LFB2vpaOLeeggSMfJN63OKh6VntA5Fd4q5QfXSwzbE8
jJnb4WFddLOLWWnwwhTSNvdFqvCSNWP0jmjPguRVrfmlZDxjHzGIrPE3d5ixj4zuxIDxtzrz3y1T
XZIfbdVVv/o/c6N/h5r+T4JLTYsn4LY64b/mS0P9vfxM/pOS9e9/8y9wqfqDFR3gPC7iE2zpbU/m
X+BS9YcL0myayhOOL1wI8b+ypeYfKE7IWA7Wf/bg3vig/2BLlUfpwIpgz7eUaf1LbOnvnOO/h6zQ
xEyaIX4KYKs/Z0MPONwKs0iXvZra5mvRVO5r41rxxbMjMl5Sv53f6CI+osxqf3oEJr9PA3GqaoSR
2cpuqrbuWLVb1zH819aixxkpDDc4MPNPkJjh2/9/GP+vSGfnxh3/1w/i/y4/dfv9f/0jzPn33/x3
RdVVBH86vmOj1CKZ/+2DqJjFwztQS/OHQJn/8iRa/h+W4oEjPpVn9faI/lVPtf/AmY6rmX8dVQtG
k39BTv2TOQfG7fZMKx/Oz1NY+P68Ak1xlY0WtMauHeKp+6IHz3teXaOsN07lqwfpEju6MaBsdqU5
VztWJqTbnAL9nzCHt3ydP+m6/BhchIzVHSF5xX7/pH+TIW86jBaMxbe3Ff3uS+YtA45wPzqO4CfP
Q5b4d+ykDVbQiCIi1IDm6+ABtpA5NTsH/qdkh2RZ7atMF7fBoUkeJnUKkTsJXThek6vZL9FxxZC5
IWN/uNdpwl6ftHGyLeN2+1F3GAcTlrwePfzIodEY0J5znEdbo82mjXDcZUtMGx2nOUyvwOIuLlDl
lIzLF/+syAZayGYkgzrlzy8BCZrWkTy++XtllHY4pPIea6RxYEOGk0P39OK76Zg5TARrvgK2rQ3s
5KK2B2MNE9IFPgTZhZ9W1jrPt+HMnhjr8dRnU3dNCGhLg1RnABfxVH304ADHQY3tg2bQdDJBzzYK
bninfNlfYyWijSxtxLBUnPKqPmCIQrCh7v9KsiiYRyrZ7SDxZbxaQwS2hY78VU++AXYLVZiWIgrW
UdhIu7Gx44+Y+9mN1KaadHvo4MzvEE+n4+jdzHwLDeQSL5tGNsOZ2NwEM7uM6V6b22XNupNwaEqk
BXdytlEvF1bCqP7ZaUx4nqQSG3oi+LNycl7d1Yu2LfjbVhAFfqg7sfLRmut6K2sL0OtLXGTp8zBB
bNPyjLsUB+2BsDEzaCs72TZVDRixtuNnU6TeVhVZ+SgL1ooFLA8eLlNdtKckFoBPJEKQqn6Rmllu
aZw9JOxdPBukP5vug4v2tVCLxFa4mgSGkKwd0BA4W9QSf5+JpQ86KiIcy0t+UFBOZbRmYYdHtVPd
lV2vwCwAhzCEcOEkWScHMaID1hji7+ss618ToO192fUI2uRbhEtpGB8uWOjWG8vlnr5mZGMOzxPo
BWthbsnXteiK239Sn3Hb+3vyBeJvKwljpHNa43KJJeJjjhL8aBJLcx2KcX4wa2MNm3qcN9PKJgIg
jBvvTS5YMaz7mgnDY547ap/ncn1kFko42GpQbwtUlRHH5zVDg3/AIBFvhZ04WzQ/dSRCXIaObkjT
K007HN2+PlRTXb/kpYCvubFCZc44r6QWFbg2t9bkF8+RRH5z8fpu+Hew9lk36gBPs97NepZHYHq8
FmUMWlwuPtvcERnCwvD9LWmbXjjPEYmcsUioNEEQs3gx573rVCb2YICA3SCckVgSgnHuGYWrjVHP
UDxlsRT0nrk4LdqlwRazeiBVWDyNM/6nsruf6xWVeKyci1fJZZ/mKPlIy9Yl9vSDzyGDYitxTRRh
ric0XRPAebRE8mOpWv2riIGE/Bz7osW667uFbLiH1RXNa8ypfyDdTZ3acawvJUTscS1HZ2dgYXno
+LHDBm8FNIAU3+3aS04q7Z1DPw3Dj1bmzRMns0dcVNW+282QQpikEUEFEH5hjWqJwkwSUHb0JOoZ
D/8tpGkYlr2zNuSCktNIUEhXN8Mu0tm0czrfq+kOzamEVozTywBAxQDeSHdpjHFa0xPSK7NuPbTA
evqN3ZiCzSzDCPNoiUltxiR6EThrHySU3Brajk9CLrGS/J59nJ7OG5HnwyP9Ch2vbXbtS9fUa5hZ
Ufyg+rY4cflhwhDE+nGmLftuGcrTtBT6jeTYcQw9sB3S1Ee0lln42Y75RAmcQtKcuNM1bBUs9/+h
7kyW5Ea2JPtDjScYDcDWAZ89POaJG0gwGMRgmAeDAV/fx/NVS1f3okVqUYuWXGaSTJIAzO5V1aOJ
u3Xa8GcBD5/if6+77YzCcQro1/1w83A8rMUtDaNo8wVt5Yt9DbRmhe8etn/zhmUOHqR+/OsPwbBJ
1Dp+VHQPHFrR3NeZ8c4ANrDkMi0o+jDVA5waWExKK2QbIsKR9391P6GziHAjsrT5oNuzhKGMWT00
cdAmM6CpparqY2Yncxn/uyWA+HL5ANFdWfsqmV19FMWiwktbUSP1I9hgT09WUbnPlEk6eje2Rvs1
8Cp8JYldvzVlZtxRDFBnm6ThgMZVxq9Whev82oIUNjikEvctVepDVqFxRtvQydl0QUAKQHci8kbI
Cv8uHKDN3TkB23Ce/t06QNs9KI58EX+xmXlPHIVDcMRiUBaP4zCwsPet/Hki1fqcWZMWMYAr27uy
uu3+phV0v22W++K97rTzDQhuOY6E7fdLrsRZLCr4CSvfwlJmm8XBCCzvkhQuZRxGN3fPbHvFXa35
U6Wu1N8rq3PZrhmdeJKJ6D4rV3RPLl/r56XqugPlI2qXDikpV+hLgdiQV9B3zpo4B9fLU3ZQ3F3+
KYgb1ey/DRkU2PuBZufipOSTEargXEDN2biA8remZDEesUTuzPcm7PPP2Ssm9Ng2XwesZ+nobPNm
8n4JeEP1fcEettmOec1aZigDjCuW0WOsgUj/iGzV8Lk10sds9uaPsm+tV8eYnedmtKqbPZ8Ip6Ob
+wTO52stQnCOVECxlFf8FNy15gI8Ta/iEgovFH57PFu+C4YEU+ujt9jN3qLeNarntflhyWETMTCM
GwosUa+9tuoilgXK5kbUUl8XWdnjdoUo52zWGywgSivkxcKap5h9zTEZGk2yyZjjpl+y99Su2P7c
8hhGlllRXblOpPgDjqicONgVTEIcU8GRoMJ6P40wwfsuHGhXBC7IXSzYaw30nY+qZIEbyaQZ9blN
aoNtdwla6+APoPlOQ1MQE0B+ixcbZM8L1wbxgq8JxSxoOd/3YeFbD7Ir15uzlEcBNRk9pHf6J37U
ziuWfN9Pt40IlvJYlKZ/ntNh2WbNklZxPfTDR5uIdZMU3gKH0qahmgpFjiMHJnvnGZuGBcM+adb0
Xq2LtxtdnlGXZcFFwPrf5Gmfb1j1tu5PZh51X39AAPlKPCJUjjzZ/kevZseOYFUALQKO/5v7ZbMb
LQ+Vq9aLejfYSz+UfV7gKE5KGZeMn9cbuAaH2T92wkGGexyNWIZlWO7ZKLmHgj0bqyI6QIijUqsL
WD2LAuBdG2til6ET01rw1pt2A/x19QCoVZTCeZkB6tkpi3MuQ/mipiTb2KBi9p4ayiPU8uKBmdAB
QdM2y4+yKxhSaTMX78EYJnFtePjMw2LwHcyLDjrjDDKt2jZVAM1V14OJsctToCn/3d2BsTRnZ93O
lBIkVXrw9OweqUdpdwLh8VID6rriROrY1EL30Ug/9kmlyoiL2fKTQ5gkXXkogqK+BHYAe8VavQO/
5ZnBlZ575Sjr9zSkzoM72wP36mExn/naZKBFMlAtcaYpqe7HZFupRJ1kGl56GewcoMBkjVjokS1K
Lzh5AQZOpfG1zsk47OEZGihbxVfnGCEg1Zv0vKx2+TOxRb+XfBU5/UeSdj1MCqwTS7LE0jXrO78k
mzAYynxroc4+cMB1Z1QK9xyGBmQdlzIRTCM8E7pJ/npYhLds6vx77eU2F2h/Avk4+xZf0dZ4M8TK
N2TRSaKjf/bksq2GrV963dM6C5e912g71x5jQpRjjvjy8Fs8LnzF9zb2bhAgHtcyqy6jqRx+evbu
EZC/LvY9q+XkTLGRspOMPWu+Jj2Xgnx2zg5/Q9tikf5WCbOhHcd3t4KDBmxYh7ySJ/4dRRfZmzX1
184W4w7207Anu4VhfGC4ufReKs8ChjofErucDg0zBkDxzD6arrfcoE/I3WV9LpvyVdjVj5EE96MK
iMlZmQTQLomTZvV8NPKAkwnltPFZ7QlrXO/Lrqu+1dJP9w23LyhRSXrJqAU6gCqYT771W1IHOwL3
3ElHgkbQy8Fh18csRVqRJXW1sziQUqTVBcMdDQQH3K5LlNh0pWZHnXunbBEwqdOzXMmMpn5qnesA
kCoK3ywjODmkHiwFQltXf4K5S63NoOaXlpdp59ZpE4lgaSMWwTmRNiUfU6SZY9Kn7jkYJ/fRtarg
pMxWbUfQzLFvBJTu8Lafp+XWYOE0vcUVtDZvj6EX+QuPhqH7Mm48fUiAvO6h2ZLkGwn1UGoQEO7x
Fc80ybWaLSS3jvwElayIervQ5972zHjBs86c1TTT0fIra1cYBVE61wNjU9F3QN+8PkChP3Qmd4jV
VUHk2VgFUlGUx2St+P6xxX6zkrZBwawWYL4QVs9Z2oUfJoHMPUhs6x2ssxuFXVqeWr1O6PXsm3BO
UPQxh+qwqsL+hQffeb9Z9564ARfHkWrNN1knzdGpW+PJUpP3JNdO8q30APi6dZ9dbpYPKgw6YpFc
2r4ty2KEtlqWtu7Y/HEyHNWGO150V5wpb8Q5ahI/0Jx9/1igpBdhhHkBjwONaVGClEc4HHAv+0dt
T+HdLObwOUjIYdSkYKOGAohY+bWzBQcexFgx0bhrvIR5EwsihJnjMkWa1RMOMck9oe6/2MO7cUWv
ReQy4h/REQ8g1YwTpiNMyJjbaasZh5MfyicPIpwX1Fiw3f7a2ChR+m6CHb5S0mmP4lNm8309m9aB
HptnOJ+71ADNV/VkQKzbsSRSWBNQArkavvdp+FFVyHYY7HsWG2SigIKn+GyeCj1Vh3Ak58IxU19c
Ods8x31zDAN5DrysOqXaXc+izxDZPPwMlQz2LkpgJMHfHRKzzmlWKdO9o6Zn04FwESy1imzwqPEK
803ycDTiaHoMVyAd5DeiXwMlzccPnc+1iIuJbyTtMIesKZzYG0tzT11Qsmukn5x1Cf8W6ulwCClx
SjZ1V/iXPLUT7Jk+DqxAHftSkj/xj9aUnQmRHFYHzHVr5d5r2/rjxXR95xXfEhGNXo3h1rMpUdjL
qgJqIZMFt3xQTN5uHfL2zSA/EAcOI8oqIGpUa9ieIReq59avHiTpGRpA+O9BwsF6OhGg+qlRWu+o
gcDwkwYm1LaAhqM2wLFvEXXgrn9kzZ9EnaNlbMt+uVttOLzCt81vh98fbPFJYqmDUPQxGUF3VDAP
CVjW3i6hCQbSUbgZUpzVqtPmTqgxmpzE5JvXfDjCMJ8UihoTjg6XxworJERZQ/S7EYWE0EHdbObZ
5I8edBmMuxnkuwHpfdP23qWCUxSLVsyItklwUQ5SRU4eerV+KDbKcHT4pzB81qaEU+M8LHl5rMb8
95xOP0vaC2djtg0XcbvTJQbltDsMVt/sODaNaPZKIoi2YW4bo5qvk1S0sfhGfuDkOkjLO1j+AIZG
xZiWaSQKKwz0DS+UX205bX/EbF+N2gv3g49xwLDOHr1JG+5au06pz8meUxRQx5HHjuPguUedu+LG
+ZwcG2RyY7w5eejdk10avwyPrDL/flMTDGDp0XdHp2Ma44piPBObuWucLm4LbRJ+oW+js6kFKjz7
gw94uhFm5705DoUdBnzNOFist8oXAN9F0Ecr+VTu0FHfSqL18D5N3E6Ko5nkADK3JCCLaC3+klY/
iiw/VlJH2Vy9dHQooG/PUd4pKEQc4MTFWoflxr6slw+jDVzeHkNu8/lmKCjBaT4zZA+70s3vioT0
bGiNDzcJbes4efaQDc5rASgs8hF/Y6s0uS9abIx8y57wB+Q73eV55OZ2ySrPcq+kh4Y4oMQCc2CR
xF4ttvZgbkXfNH3kWerkyosRmueWxAqvY/0MDXszqfqUhEN4yIfpKlDc+3iYppDIJDn+tGv0R1iP
J1CotGIwcGyqVh9EV+r92OZ2jXtwaY75iO5uSGEdDSuzD3Kw1EO3kgZLkRQi3tAvRv4Xpy+jmTqU
zWR1f3z2XC+A3ZqjxdX3mLEZ2tZaXQiHMlADXt+Z2g8OLro+s8l0n1asWyYstG8OUYuDLJaJYIgR
YLZo6a2qRwWtvEW8tAltAVfOEqwvq3imX4gmEnPVd83qanaZsDJgVOAJIyGYx3WoLwbmCVw+heYv
ykzptUryrW/7S7jpWgc93NPuledsa0/LZRHJcAFPvJIoM9l6HSHOB1t+LJYzbIxHm0lx2zjmEvNr
EnhYE6Jf4fwcJsUz2YhsjzeKfFTYyjcDVTzuvP5hgh66KXIz30og0ySmDBqOOee5JwMHLjIX4FnZ
PgnCMJuVe8Ky3gJIptHVx7WVbdTN86fXgKte+IofRZ66dyVWRqB+mcGKuJQtNSlU/pWHWTvBxU9h
+2JUFq0fY82VMRUeGIdr4tK8FH98Vl2gOxf7oRaFfiyGtLNieduHIzHBaUVAlaQ13umhkpchaOpT
7YBG2w55kQDUhUkhSTXpYo8PQ/7qCyiwo3S8XcNNkwuVnOLK5UTO6XBFavVb/EL9uFAcEnq+Si9K
LGdo9cYbjSKwSFtGj+1gWNZL6HkWlMtASsr90P0veuBK5ietdVCzZcJBRkyFq1vRjUORjn/1HZHD
jRy6Az8Ek4Gdk35OHPstD0vvaI2i+ztkLVfHxB0uc8/AhNnNfLRrLyUQRRCwy/piD72eCxAF99Y2
zSdOXtVWpK/IavVc/ii2s6mqYktxCXvPfp4qOz1h/7Jf+PDX9xPEgb1KO2Ky2Oy6vU2PVQe2jizk
puwoYGH4bzn6/DVa8KawZuuw5kUNyeivQPC9gME2y1fbCu6mkFIFf5lrDGiNiCzt/iSh6fw2Hbxo
cGud5E9S5tUL15DPIvRg2Mr+0Z6GFzuUKla3hReWmAMtri0xeH84a23yuHosvvDgqoM21vqrxTR3
CFq3iCBmmVvVAEFOWQ/GWIPWB3NSOkJHoMZw8QPWZrfoTGK6LOgEFpKKItSGQNWVSDk1H53297h0
XtWS4Tiw+/fcgoVG3wEtLLYnritxF1DDQ/fLTQODVEbiz3vHm9wuwrhA+toz9zJNXmieC48BjTk0
MDQbEUxnDc+aD54uTovt/825/m+cohpjyQqKL4H2MLFOFOlYJT0NeN+kjqfRqi9iTSATrA8iFSTS
8TJHlirbXTPa3zUZ6U3v5c4d3lVifsWtyoVO3a8bhp760fBXOFrBQbRYBrgluXQp0H0JZBU7dpWU
BYYU2zpw6jIa2ydiWfVrUVrUJVk8fhSEpKdJB8aBwQ5uYl8+jhQ14b21zJ3fjReLi/oQUCHkrGwl
twoQzVEOtXFVi75R9d2XrBX8crJCXulJs2aGUPEEhRVgJL95XLukfu4x85kXXAjr5uYrOllBylAs
ZchmCI/FWOsny+55OXvYEf48Wyc7CZ9h07lnQsfPJi/RxvTmXa/8cAvs+gUL0HUB8R5lonUxUxS5
tVml5fsRpaM341g/7mxuOHwLWY262xEDTbqZfUn1ZeOMuPDN3uVhnqkltQQfZCvs29clNMQfgr5s
LfGqR1wsVv56veHY8BjGy61hlJFatruWz+LdiDH+AbvmelpGEdwF4VhGsi1evVQ8iqEId5MbfonC
OhMOulAH5u9db+AquDiPIfeic57BVe/yOK8w90/FB0wbFq1g9SNUcCjMj8mgsnhFYHnuvVvyCuPT
k2M2/bnDdhurVGRvnl2IA3Z7rjR6aGLsGdQg4Cbtstbd+kFr7Ksx3KTTo0ZrukvnrDjd7GdfFTyX
JCr9lmv32LN7mTzegLT2LhaGYuK4bkVVUDueUgiusbagbgi+pxsXMy98ISTBKee2sCn8heOkIjQR
gY8yWTmKeu90VchfY1DZb2aXubcLEEjUQEPaoLEX9EA72c2Fn7Q41cHyOgasqErD3jV83+An3QA8
htLG9yq5mHEezo/5vKpj2tYyI281mh9e3hsvzP20tvIov+m6VJFmx57FcsqGe74LA0b5yS1/CR2q
b5y+zHUsDUKgFexbvfU8wBiQbG/d6c0bh/xeGZrXeAGH0aAxzdk1gba8bNaRQCybBCd8KS0xHOnD
W/lc9ab6nHE1vE6ZldFU47OnqlOP9Al9FC7WosYu71OIrcAcSx2CMUgreBd+cPNiuxi2Xqdy7o/I
UVzj6snOd0zU7sGfqnzdiKa1+W+xkNJiMqsPury+SXcboGXHb8Zyeu+6nC4es7O/Sy58CG4rCyu6
zliJDJMZnBV2KL4UDf/EQOmHu0U0GVdK0/sgAMi7xL82hzvDEcNvWl9y0L120uzaSXl/Ci7ku1VB
mgluiV1UVn3FoEYhgUIT7sU87tq89B4ncQPBZH7Kg9IRZtlh5XAOBnQD9Cf6GuhIDG+bLpABg6N+
+NOZdvWoQV5bRX4wdf8EeQAZksIp7KEu+bYiKco7LNn6mc1atsNAF60rJtMoMLpqJHEvCN0ttDKk
sS90FvtW4v1umm5UW7c0u9NA5++rPQL8stnKHqjzcO7L2ZBD5CfBjBRNNsrpBLdKF1sbTQQcfDrf
oSjuu5kHOF2Drzoj4xTQZvDAg99tSc1OR1JF9r2psq9wYKMHroGEwDSrT5c2zmhwU7gz7vpAQQe2
uLYKN9ROTRuaubCpjNUK/OujzSnjMsnN2M0VRRAX5NRZr2nbxWqRBIfzYH0DqG/G1Bz326mY5lhr
C/tm2Z/AFTN1+GtPqMLMdoNjJE9TC/fcn8QvnYzZsi1u1ACT3os7ACV0WLACe3JlQhl2Acf4BbFp
3WVZkTzO9ZzvRm3oz2S0fujB9iJJGOm+7vvqrc45OxoS/huMRDkp7dDZK3pxq6gPOxoWUVFwvxfQ
uM45a0mmDlkUL9lkjk++jeCzxVmaqqiyzfzshQtXghSuHfQazmRP+lGyOvpZL9I6EDBVe1eHDGjA
dlEQj4C8kU4dDN63k9pn8Nj6IbbhFkPAprU6801Pt6o9vD9sUxRZktWw6L6c1ZYmpxcmM24po9vv
oTE4d8VcqF21lHm8SPsX+lty5iJSXEpuk1HVMdAQ2RBnD/4HJZtFuV3Q/u7KIvPefXK2FJXOuyJ3
Fvx9o38g+t2fW5hOOzkN5lMGr5Vmbc5BLO4zRl9uLfiX6zl5zpQWuLg7fisFoqDf1e4Zadp64E8V
UrnADXxnJZMXoa7VmsyEb2OjaIP1QlGi/3dZSMzsUV+YAVHd9GnuacsJSK6Ag27rl3R1p3sHe7iR
EpFnm3fX6VEcaUooQoKjXnNOadk2sZfSV0SsRFECjQk/CtfmbzcL4rSzQFLxG2f6U2Id2I1GmYCt
Kfn14MjZe4uLAsQ8fSirZfySChsP7Bxj9jcpHsc3/n5/LXZX7HEBQ2Lv0dUB8ViMbTqJRTF8mG6R
wQLK6U6BC+b1G5c1Hcsd9Dszdl182ZvVmQQoNYGkiF3rvKwYIoOunj5HDNwPxcL52HZ+gduawaB3
mrNfewNxNeFx2KCZc//vlix/GkFbsy4uaCNxUr7Q4Mce0Bp2+czzSwjs1So9+Wc1qvxlIKH7BwUu
vHiTdcrJybfYjxMqzQJSgDXfQouIuTaaDwNB9r6xun7j1bXFU0GbqSmd9tccUs0HfPzWsqUpRDpz
FmTf7ECZPOzOuU9tumYwBtGKE9TVPcK/piKmpgJv0K55pnSTV7sYEZgMr9tSFfmZ9Lr/FdJ8ICLR
KBP7LhRP5niv+E5YVjImuLPYO7NVQHDC1M01pntnMfSZZ+vvWYclx7joXx0bxn5OzkFuOE7zDwp0
1vdxoeiar5BJAK3nns6sMTBNmSXuAGaWOA1ztZVS14/BUq1RQvT7fqygmxPtng+0mShwAU6A3XhI
G3cHRQNPxkzxzcwkOhrRAqL2nwFHspbYrX5P0JkbRJ83FluMdNCHwKBfcs0MMtOdth8b11QXbMTO
aeR7RB8ky9mVTX/MpV0/lF7q4t8d0w+QPc4r8QSJ1wHXCmqPiZmD+Pl+mG77cUP21rWwZ/ZOZl8F
CF40T8y9jJvcw0zkp5wEeb2waFe5rIDSU0CMD/li0rcejbV9Y7mstFOQEfGLmPge7Wb+8LcAKxmP
TdJNZJuwM/QSEhcczBef3X5EbIxKC76mW/Td6mKU9oOn6nU30CGHZ3f1r5D5G+Z9rX8TF6Jkagjm
gL6/ZO4ZkdbwauZW9YRIGz7bhqsfELDFb+zq9dlYBLpabapT0dO7HKXAFSKnyYJnd0FlBP/9QfbE
IVM+9esd2VC5w0nT7zlK8bvQcXE/2dUTAWV50dy5DgW1ALE7B29d1Wd0rHc5V8lAF68dfp2HWWny
R+bkFm+6W9EIjGDF3JQrmr2d9Y5mszqqZaJuPHn/OGRyn1VzdvIqWqwhCwUn0o/XNiELhYM7ONTN
UoMkyVQETrDijdDzyWoxzqxFz36z96FkJQERxKTucX04jvNuCOcp6BNKJNv5IetTCJEJU5zshzSm
OjuLK108ZuiEOW6ogxv4vD8hDuqlaNm8lrq+ykYRCerl0eE6+1jjRD/MDFGXcKnoomZ4cu5aP2wO
7P2+g6F9cc3lnKYIRoHhnequQrQxg3Q6FIk2P+DM+buhrMI9sQ+aGCefD9eIJn2si/pkNWIisSrx
hLiejnPL7t5KGrKI7STUjFQ2xMceoZoOeTHcPulGF3UkPHdplxYH28ixdZByiiqzoztGQpzi+Fps
6FcpumwGhfKRz7Qqb5K83nJyNDs0SfM82eqn7S12PUMKnzfH8r8pkSKvfLc8apyd5YSfgKqVMNUv
t+TulUDVfAinYH3CYllu1zxhJRVa9VPH5eJppqZ8m2ZV+7mUCupCNml11pU5RFloBX+FdpI3NcAe
IkHGWR8USSd589fuHnkpfK/zconbvGFrkDVGLGtbbj06N47F7DXHKvPtRysX+RXuA4vyNaPbMpyd
8YHdQPZdwiGja66tXVKkUmN3sMQZsoT7YclZ8z1bofxZ2jtP6xL20SJ1iW8rR08ArPrdJaFLlY2V
frMk5A5R3FZRTlc85gzhFYPA5J2C8eO2Cno3E1xZm7Axx881EfYb2438E3/aes9uw9mmYWJs1z4s
fjLDtZ4WmFNHonflS1Ik2RZZgPG+NpYNpD3/2TNvhbtTRx4ZIsmTSpHPyedM5Wkk9fYXwop6Bgei
EGaW5L4LO8/DO1FWB4i27tYokuQ0VY6z6wbOGobn2nwoy2X+ZM0i7pCsYJc1dCjyyEP3RDGAvzUx
gBvNIp9lY/wuhj7YiZ7zkzbWU5bqATnH6+/TTltfHrWLWyZnHBh1M5qcibmBMQgY1tit9nGQtKOw
nlFPlHtwAbTnqQfU47e7tWeR0RYhaI7Qtv7aRZCccegQ+28hAjHXJlP2ILgc7BDjklPV8B5iya54
bBn1GZ3ZFqBG2U8wMZOnIgybbYoR4AX61jOnK3cej1ma49chAur7aGmZPA+y1K9iztbDMkJNJwwH
V9rmWgsOapLvYdEuLKONJPsAvsrOLSyLmbUD+22qKdCFyEHKnQ8amfSDWL/qNhf7IEO9G8bKgQPq
oeMVRFhRd5ZntmHjwSOejLvvtntvzWn4i7lmgdGVes8rpTFHtUxlxN/bQFNUHp5aIHjsNFBieFU7
Im+gwBc1+OwVFkHMF1tezmOJgl3pq8pH+H7WiDNuVLspTIIdbjLunGlO9Arp5nmAgMnEPHgHk2wE
U1VgzR5D5QKzzhAeJ8Vav0roTNwFB2eXl8QqGjUn176YiGIkA/kpi///dMUouIHlFPBHbv3wwTHu
FDimcStKIzA2XlnyDfofeMWKgnTZssvU7EEbDJofr2uSrfaS8rMclxQJBcvwqyjRPzzcVw+qTgo6
Mwd1BUJm4kSqMcNKRcQnc4v68b/FLv//USrD9u3/dyTj6auA6E0u4z+zvv/jR/1HHCP4l+3DleS+
+79CF/9OY4jwX4QtICfwfQFj9E/m4n/HMSzL5jAByOGatvOf4hi28y9iE9BIPMZ3lnKe91/xwQc3
dsn/Ab21sBL6BEKY8Xy4J+L/aopozFYbBD2HnVkRvNwbiaZCzS49lqjUZYljHaSC7ketBrEPi6Ih
zSYIqCMsy+o69PRMbtgzB2cc4HD/HFyLogslJtqFhqvI50LK2zp7NfEyFtITEUZ9Qzs5hC87n338
Am8KnUy16zbloJzZM7nJ3dTPfc+irMZviwuLGXmq8MGIpZCfKzcv3AUOAJBtQFod8wM5sAFLK2YL
jWL62+k6VAs/pH0ajAHWadqjOt6jbQXjIwqZQrcYROWTstvuW9mm8bXQ1le9mmUiflNEXX/YU8q6
drFvolTlkcDfpe6Q/sEZXbyXQTUSNTVt5SHa+0jUvqr082Ca0z6HfsH904cesCxtEtN3qj+JQGj4
/LXZXnOM3WZc1RZxX1GPqx+hXzAslaNBF6coUsZfVcEo3KjeglgNo6q9r3oyvACWp/Cz5TBKv8w6
wAkPEQX5jgpcFp2d2/dXQDTeJ6lUdhbjnFlU5IW1cRoG58a/rghIxoYfKuccACUEYA6fwMKeR2+8
O9bT+zSNIAa4lw/8BiR19xt2NtWu4xT+7YyTvKwI2w9l3rt/MsvSrzTzAt/EVUTWdIZJwrcVG+qG
lki9Tcq5fauGutyrNUAhqDygwZt66TjWOQi8twz4wFvXtXSSd2uYo26tbvNkibTotvwf6DeFzv9Q
t132eIsx9jv6q8MDkexh71DZ+FGk2vduaHSY5nFeT9qJA39a3yk1Uv1JUIVAlWOuDWs3YVmzD8wU
xZc3KAJxoCBTB9thC+DL6yG5Ay9D2qpM03wZOgVeIwno4tpYLklA4ha3cPK4IOkCvAkGLhq4RHAr
zfqzoI/tUuRhKDd5SIXtVo1J1fLALkDN8WHT1MiMVjv7uWpAHAOsulVddzSxx8Tw2YgU4XQZKhdC
3jAHrxJT2wYiBL+qUQ8VDc00Wz7gAHHKJ1oqYQtw3T/knXAw1q7jWSsTMEbJYpPRxwrqz5o2+rNP
8YQRW00vvtvR9PHcVQE87ckZkQKAWQLpYgnXezUImroRn2FaWPAeLBQRzkQjbeHmTVwanNYuMb/Z
PUwxPRZIZtm0MxtzIpy5GlhYmnlMn1xcoUBzswK7zZx37wydwW+hAvfsz+qmNBn85MW8yMhtgvdJ
5QGKkjMD5R8t98sHYWKyvE0bsYUdUnKhA3F+39UrbX9ymlwc5C4i94oqW+ycvp0+cKoMv2HnBtgu
/YVFcs93oNjZcp2cA0Ih7VCpMG8oWFM5bOWE9LNzBxLVi5rcnyCjOsSWyTWH7II0NXvmNpd47Niw
QiVmPcEGy25tGMhhwHoZjk3Aa56RoSFQa4ayZ12xhl+Na+Rf0mgNrKNhVv5ZugnvUpg6l5o3nGWu
OWTfvRDN1fcxCGvTXKl8ndhnAot0v/upKu4pKxTuWa/U+13TqVG/UL0gydUuvGizCS+BVaSvPFG3
VHbIU1n3a7PjMFk+5bSUkHwDc2YpQ5ocfS219x79L3hOfPVd9C75ANTG6GYpo3pY32SnAlDKmc4t
JS5pKdZnPjZe9SLDIPkKCiO42oR8+AX8jqLEtJUf+eJgAyVJ7LM4LSuM4qaerpIF7V/YyqzDggK+
1KZjZYca7qcXEwvnn9HpQlh8XU6MFMyFDN4wkgK0BJ/hMH0qEAp77FO8ZrPrMZSMNSjoO8bh8eDT
mPISJNCKYzy8N5GQN8UdhrHeDlRRnx0v/5Ui+x8ckMmb0W6nr5I14TO7WTey8VQChPSMZ3rX6iqa
3c5X0UxTq9ykYWlvp2VVXxDBHXHItVM/hNJALsUlq45WPXpHv+zWj7FEuthazYyzDzZGfehJ6+RA
GipNwwCNDW/dIKDCT1lQ7kiqOUep8Q6TPl5bPkdYpP6AXPTvG2znvwxDVQ/2YsH87PT0VqY6yKEO
jRUfFJsA0Mahd/BXQQPxgVpBDVt1bvM/YhIZMI6+CSiD7EIdKUW59UtqTOovUWy7igFYdL+A6ENL
xrNOvWtSpBN37Qo2S64TT2H1QUgpFQgdtvgLy2LvJjf2ajW3fp6kKg5GbF8b0BXifSA2wsEtk4MJ
P3dnVyHuxzChmT709Zl8DUzxCcRwU1E+0FqB2rYJzqNEjtPnsAzzDc5N8ThjbQVS4/YeMpCUfn3B
Xuvcj/jbp5IrriO69yZFHUhAY8EnJqDOFic5Q9ci0qEH948mUA1EPQzIWABjGVW7xO6S/5IkGmma
8H88nf8eU9fYW3mJ9JWkFZTaIbdAPeIbex8lnZ7bpuVLvMnIfTB4NO7sHF3hMdSjaRftEcc8RQ8Q
MQFtOdzQWY6Vi4MQ5pND2+k+6PX/ZO5MeutGti39Vwo1Z4KMCHaDqsFpxaO+lzwhJNlm3/f89fXR
frhPlpQSMoECXuLO8jppHgaDO/Ze61urMXS+M2Vg9CeM1rijX6sxptPbyDwaEsAmZzPL5zuprcAF
hp5SR4UpE1845gWztXgi9xD5fxLE2lb0wDO6MO2P8UvDVueFaND/RbFXoD3bhmQhXyUm9BGz99ON
37vJS0ZC+E8n8tvH1JHNZpyn5lmriHtOZktFCJliQsKIgbXObKuwAFAOdC6TnIh4emR5YpF7X2ja
rQojul/+0EfF2kkwn2Fsifr5rKLRLLYZC4YWTInHaxv4ZNBv+zoYvTLS5Fll9HMEX1UGBZbETj7A
tEpiz51l84NBiVjBWkfEqtCze1nWgARmR+jtnRx153yeUTeuUB8iYJxL9wSi0TQxEO7C54xWxgFd
J31dvw/b5xJhIYWKW0zfdGG3MYGJrXTXSNNmdovAn+19bkGmXrU6CCsvsNJ5n02mPyJibuNTA1Gn
XNEmtGnJjtYhyWp/XQpoMKvCEs0dRdQMJcM1xEtTTfVDV7ThIc1Qb25yuEh0rOk+nAW1y6QrdWsd
R79h+shlkfScd7YRhvRRzXZTWmS5b4ykra2TPogyz6wN5vN0W8VuoGHP12+2q5TPqs71RJrNp2bK
a7oGr+1sMqbslwMNeVjLchlWk+DiLaPhh3jA23SUG2F12cfkgG9IMqmnhYZHUQDbdIrOa9TDpyPd
AZqEoqF+sdzqkomTdeU3iFWwmWAwWgX9TIM76wTrhJhl7hmgkr7rm3hTk/256dsQ+rRGYXppEip7
jCNBoHIPDbQpbOPmXTJQFbNlhFO5B+WTAKQOlZPdB2Zc/BB1JqKrpIVVhulyqY5i4LQwU7FIPFEo
gNbox4lxd1k2+orZHEYdThxBtk2yyIYGV8UEpbNBT+2GyPD2LvEV/AWfb/R5B17oOO/6fssrUP/I
OtO4GpI+bDZG6aaX4Txqt9ix3DtBJ3Mvetf90clev500Z0AuamqPSGrpwvlVPF8ORdwxojUoF1TV
0jHInCbeo4LANjlkuuPpeTDdQ6rFetHxjblnnAk2RRHJnrEJ6HFCAkSETFIBs27WTLHKlEpZT5Sn
aylVTAOOr8Z662DpsnHvoIgKpRfRp0h3lZ7Q3YbhsIyrwrAi4keGQXSYW8QOZqemyusUwEYmzSk5
JnC13J993mcvdH4cQD9Dl4stAUvBnYqnMFxb+O1qAxV1AWmC1RuqA2Gzdc+eFZfxzpyHgbatkReu
9lTUjX000RVA2ejOqRl7IelCMNhmrPHgH3WrcB7weBkOMl/qkr3LSkNDkYxESdHk72gxIYyfkFTv
6PaXq3ZM7W0gVKHtRwKWPMn7xMKcNSc7Ca0WpVAnVS/P5jKgYJWFTQinY97ofG/mAzJX/5Iw0woU
dGfMkAATcmHECUYRzV8azF26zejIbpmg6Bbz2azvOamkDD0nkssXJN9pOCOpOi8L2n4bYZQZAP5Y
5v7BNNBHnDuD3VnnVuTTBI0bOvkjQI7L1k4q7cQxqUluJhRnGBuryZQ4XGdEkSYj6PghwgeWHWGX
nSZMVc7UfMvmSX9yozhBfj3hSfyWWAHoansMDJsiqZU+vLxogF1OgFBDmVmjclwbYopQHgQ0d79J
q4eVWLf1QL68X4qNH5mTC7+8IOskcYzuQGvfqLeClPMjOM3JvoWPxyABh/R1mDOG8abIivVdWJfS
IdCqw6NYMPiy14R0FO22TUQDzyrEa9IGjIimTLr+QdbF2O3K2OHbBWzb9ml2dxP2lKgVdML4MmTJ
lih3COJjQrmNAmrKTlOJPx3zXGjOpEoPrVMech3D6ZFP5hYELzOzwzs+Uuge1LjI/Dt9GE76QTpw
1qKo6bNbBKok1Bq8w8Vl0LXTJrfKiCZz5Ucc7RqrRxLmuo8xxR0oaZqA9qbhdsB01dEE/Cdw7P6Y
nuxMUxTfkVrNwPd3tqBVSmhJrR1HWfLoxtCQ0ayWwUWYlHwTlV9+0+TImCzV5wtkgMjcKx3ZZJQw
QExdOItMGvt4jzaQjAca4tWxaDM+Uxgc/Z9zRK2HvyDmZESLAWZMm4bTC+piKb1mMGDDJXrfHKoK
XTmCUJJVLNhkHC+nzOtlpanVoNKrLoCXiNCqSY7xvmKIplVCDhVDD9MCiBj0z43t0G40dEcnIsCi
LUqXlXMNclYkfeuGzL47XEABz8OZyaVPo8A4nywUGaeuniNz4E+jxVXYVbUNJjw3xwkMr2bdMnvd
j0Fuf6/Y+qPtWInmtjEUJ6YkLuunjOQET4NpABPGJqu3TJtujRbBwIVNME+6AVwozwFkyCuUJGrJ
BMy8WEz6/CwNfg5rsOpj1mV7wy/vHik30PnzwO6K7YD+q2R6/RQ0enA3TVF7P1VBG++N2MADJQ3b
A9o8GevOMdLHIOltwPAM6xalswEyb+jNUt+gpdfSM7fryP1h1Ji5O40buyONxD0mW5cJ3pgU9JZy
xx8QSnPY3zQ1tkhYqREMxjmKdRRPnUPInKpca/v/pW/5t8yZBW7zn3zD/yFZhcwsDMuCuPEJxYPK
+u/zCv/zH/jdxnTtv2gfCbjDUpgG3Uf4xL/7mK7xF9MZRUfyP8iO/2pjCjqcpovd2xSgGgBD/Dcd
WVh/WXxJTfQpIEBc2p//pI0JnfvPNiZTBvqXpkWTVQhAycab/KqOoRBRlmPnMRk2qMCK9qnUAhfx
C2Xk8vkv5r5uQHj47gmaLhASmjWMB6sNIDqlJcLDLaoX9FxKzu1DnfUEGljzkOy1Wr/CALshVnqd
K+qKUsQKbUtib1LKn9WQDg0T1MHoTwwag+0qTQjOMaux2lUzBYM5jupFNtojyqZpa9ZNfl6NFnJR
koMADfsXhW0ZJzY4vHWZWN21XxWEVPVYSHdUAWs70pke4mwzkPQw+O9XJcmVuznqT8K2g7mbGP0O
cbN95Mr+KkVv+CALo1fbQpnBDa7t/L4i1XwjujxjGEDix0obmu6OEba8tKM5ECvIh1tQmcWpmgO1
SQLQnMBMOU+QiyT3XU91tW5MeRcN6iRDF5szTrqOcpBZ277RHMBji0hD+SbCd9T5pTNSCOMPay+E
2zd3LpNJBKgEfUD8tP1HAADMTGRvbqwgjM4YmYzblgj0xzrPoz2/KTR8V4jem3sD2WZD+hoznuM4
L08bKzG2uWPSJFVsWXwtc0VbZvlV9PCMqIjyohV5fRfE6Oopgv19ZVXBXWV3zwg/B7iGdnQ8Ni4Z
dyGFLRrmrneP2ig7CQgPQH4iQ/xkbvhMn7FFANsTTC9Sfz8mfLf9zIeGTSNt4zLeD1KhNikVnTT0
8LJtyhcxlhBM0fLdyBT/A0iQ6GjONGejTUoykTIdDB0kHqJkOgNu7IgVSqbqtk34eeHYAu0e2hAe
cdmHO6vr/DUawx5iSNU+ItOJbrSwEXdVnOX4oGY9XBd9xUl5HOJLoCrAKPAzH5u2w9DNttttYZXl
dghC+8IOjfiWuPPEXSWhu6hgUIBRTurE4mSt5Z/MBJlTwfD9tgh5d2EwxRKjfnHtukO561MiKFWK
2RpTrYv3Oql6PtvwLJlOV1rVQId0Mv1nGOnFvKUp5bJFK01d5aGv0gVCHDxgnxHd3nH86QUrUXtR
YgLdNGOWL4aoEoK/rFX/FMbN6MHqyZAflFb0qDSrof/CUWQ9FLp+OfKRAiUiLM+g07WS2IqguULr
p5ECZfympUx9QAPiELw1C+ZlQidzW9AX/gVEocZTUwxwvMQUfCoyYzgdxlk7hk5n72k/R/MZxrjO
uBYkxqBuoWgPdsotpXtPJ7PypipsjG3q6sQTUNeKaj+NBgpdvrAkyXpV05j6OT27oUxQq8nG3cUp
FKGbJpxQ4rQ1006fh/IAEzfZNhNpilUQesS7LlKVctjyn1HH0lXQWBInm86NcUQPT0XWG+eB7UCr
pFIiOGSIq43h59goOn28Qmb+kww2ED0JMPMBWadX0ClaayUn9boyxM5f+Fk9bfoz17bDVSYjJpSz
andRYkxo9uiZRfRMB7WRbmdf9+7oDaVmANimFDhoaZdtVexfN7ETnMm0vxc4HNeJlZ/goYAz7Jrf
DYpYQvi8gQplr6V6tqf7wgE4j6Mtu2l+GgiZHyyWzVWGSN2zxoUWJGEWYpd19pnKQE+wKXRWdQJr
R2FSVQnxqM4pOP7mFCmdQXYEqHowJDZPVYXfFSbwPRjc7D5qzfysl4l51PWI0AP6CSvNDTsaXw0u
aKe0t5yHiyu7VsVZnY8gf5ADb2eGYjGtHt2/DdLxOmmRn00teI2pQ7db2XZ9KK2QoE23gME+0tNS
RfxcGLG8rkhC26G869c25sCd5adqq3JqTYNsv1UPSigy2u60osdKBybUK8zKZneThuVFX9b7nkYB
SRAmQr2aA/G5H3LcNGcA1ms0/zT3CIgyxb6v6nUw9VdKB68JkxEFQvmj62DSDEZLuqaR8DEDkZ/j
cT9vsXk/4FzoSEWjh4GMKX8glaD08CTdMPpYS/RFKzPzv6dGuDco2C60edZ/wD1lpRdL1I3doZ8C
yq0vMb9og37aeXvcZSGwlkHjyZcI0rUM/yhOz6Uj3wGP901QnzLVVjJq7d08FdiRQs0m9w5gOA6j
cT3YNorfyZwfNP7euzj2522Yqmov5QLEJfBkUfvSazSLa5iE8QEPps2cP+13aPXsLZMz0mck0rW6
iZotcAP0gogJcWwknA4n2rKwhAlgYaTddwzQhNTXCqcz4TYVumndF9NdFLcFwEofObgLY56RQLJ1
Q1ilbVX/LCuoPXrnVIfRgi0aGngXmU1Eayuhe4uu1YLw3ogD4uLkmdCEfKfjCOLmmWleqFYPNmlP
IgorgZ0Qcl2zRVdm/yzRA+lwZarhYqJrS0bXPHvCJmmobNtvVV5huKWCO/Zjbb4bkXaauU24oskh
Lbe3tCq7VZ4PBLaArn1V430Qc2qZb4hjjm7quqWkqdu6ULYrlwCUV8QxDHgMbEI99BzR4B3yjSGD
68s48bzJM3k7FBRDZVMQOzDIipMi0pf8Jq+0aVuT/vgd4YQbn0zFYNB4bEEua8LCKFovy2dd8Dkn
1gswTLmGOkTrWZCpA5TMMULP7DJnOB9VWkPQT+bhrrFkcjXZOolrtOqAaR+DJHFOZ7QiF6HD11Ch
5W1WELxku25FS4tLChjeZmjdJ80EpSkHHY9/TEOSoyP3GoABWcOp6yeNNwz2tCfIKz+eA23cpeHv
Q+JISWa7B3fqBwShVCWkvQXsG357x7mz3FgDdoi6cxHMFT3qJugXYmXAk9jZIx++Fi3PqqDdv2a+
N09HjkUuAgJEY+jTPWZIRjyAwPujWp/M7MRWMALcGqeB3vXaD0YpEwNZsZCmC2QstdK1qySxyu1Y
tFhJp0ZeNHSOrqthwnxdJ7sInDqNnrmLEYsaxTlJ2iZ0Is05N4Gw3edaKTe9pIfU4uHaIahkZqxP
7bbUw3YnA+c6xNdN+fYtjyGTuu1T0Rr7LsSliBtTnZXxc9/XVy5juhNiJg1ifud6A1SiuQr1xAWP
xA+H3g/Pgk5oWzEo7SjXu+jJqEzayKmCc2vDZ9PyK5RH0VlI4hnePGlBlQiPbIpCj+8SpIPWSu/o
WeJnopSsvJkeDs6tsmGaEPjays3q/CEmL2Cji/J5HCCj17VyV8gp8yODtXleoRK6jgLzxS7UeAXy
vIau1XVnTUvNu9OcsCFjazZ9DDydoYIDx2k3/55Oqnyg90TP3EnQaOxd1SNqxLko2NVNc7wHSmF0
G5dQ0qdJWMkjAzc1X5v+whWbShvgr+UG1SNj9/AMf4w8A/1gPRN0bq8SJqVIzUypPfdh0qB5sPph
nRutuXc1naC5kAkU0yHrWkqtfeGYTwkm3OxaEGMVbu0gmfdm6vTrFB7WqT2G9WlXdG6/JgA0+GbS
JrvSVasQqrNhVdVAodAhcbXUGG0tS3NuqmSpzSJpPaFAQXFvBzSujga9Sg/RUGmCp2mEOhAfLbka
cqyZINFLGW31mujGdcLUIibXIR6aLbtlWWHmbmJ0v3OhOGZIszlATwjOsjZw+TkFDYvJnmfMD45/
mZf1/MC3Sf2gOd8dUbvBnp3kMlaBwgEqIxac6Z0uPwJQPrN9LokpYKuM/M4y4+R0DhLFarG6qwBp
2UNH2/0mypS2q2o/uJq1hJpJMtC4nrsquTHmmadbRXzbZpXqB8sZ6CJVirhx02nskzDBaLzmAGdu
nZaqI6wLfAYQlj1NMmxk4KDa65T27sPkEzrnhxXB9ECfCC9O8ye63cMWJBIJlck0fgOsjDzOHzuA
OaQqZE+NHvbXBoGoD/6IU5VH2pMzEDTCAaYDsveITFH5bU4qfcNnTXu02ii+igzffSqbarwhOCM/
iS185KsxF1iX5xxnuqKjQaagniJjNIpkiUKfrZfOUkRsaR0ZknKcQdWYHXNw/g9RMBBE0DIroUl2
NuhlBuDNj6W7ErmfHGuIFU5Vt6CqZ9F/1zOGH7x0jXNv5Hq9cFWFJo+LRJD5wmQ2QOAyEKvLwTfK
1qVW1xZnPl08OnWdXZuDk6CW9OUarwuWzAYL0qZRfu6uUaYzdRnAch/Y9Zpuo9P+h//hV1DXgOaI
b61dTskRavbwmUkUQggsif1pSUd6VQk/qzkf28187FCl6wb6j+OJ42K5k0Nrfw/C1jjxI6s7hDHu
wL2N0f6uJSSXkWxrNEeM+bTbvDHDC0ZHznMxGu11b/CpBA2lVTxR9KSsgoC3MCsg0K9gGlZqjfDY
Opn70vAiPLKgGMZsIOGtDQgLQpUVXLSmO9+0eqSdT0A1MXLomBoAFKTaT+xXqFCbjKg2gIe6eYZa
BROATGV/SoRl90ikvHwmDWVqdqz56sfUBolHC9FPEBxUwUM+IgTnhG4H9MmU+imiHoNzFqQVp6+I
UMYqshHMaH2yAKCT6s7I4nlAATIywSX8Fnc0ZqatS7+atqVGEtOGdLz2uKlj9xxNp3vF75OfDa1B
3Wo19WNWDWSK4HzJN2SLixJOT0WUG4m21SpzWnQsvgbL0AiG0asV8UqAB+Jhg9gbMEtsF6zHmEz4
c6XK6LyLRHBUabJx6IAGKD3ziPCR1Ia4gc8V3vQSG2GDVMD2AgAR4fuKIcMthJXpmZMQsDBySfGM
V/lEvF7mI3Wop5FuYdS648VUDw/Qiq+B31U3WV9V0bYb8+KcLqheXPTJGB7BYDefLJrE/Kspbc/g
cYxehdh4W46ieegq2fwcYSRmG2DzznWhj9n1rGI6lQQ5wwbv7dDLapys65mkHQwzRp7sKKW1UxKi
gKtBkQBcx6wWkook47C3xGHKZVsfkoih0N7ttB5nIZO0M7L+6nOcutDDw2q+gq8wruhgN56N4OXR
NvTxuqbeIg9m1HyPw5YV7IxRpl5OxQopo5qyzdyxOtdCTIV9XhkAxzc6fbj1jCRrr1eDfOpx0Xod
SQBnurHkw7o2vVFVK7REnLcowUIYYOhkKm280OohI4/SHF5sGbTfg5IYxVUXOxnKua5fal72iScO
xP2qIxuTvEGTjmqfawJvizmQIh3E010w4A6m16UxOnTdMuY0XoZDs8l6iOarihd7Wi8zRsRjQEPi
uWtvlJnGxkb5Y0Ftlso82AcafjvDUNWpg+VhnyJSWnVONz6A9/MTkmEyzMY0mdg3y0gHt8SGLo8r
Os7ZRYm2GaMxZ+loP1ZqosCwMcaShVtupzIUxVaizWExpy5z+KoNXuZ6sUQ7DoQapxrJ5XHRVDHP
ZnyPUzrFKCRJHZsOQ9prgYf0sQ63xJFP30qXuk1H1Hc7IuP+YSYDc0G6Gvcmcdt3dDdQnfRCH/aD
ri3aONXuLYum4oQnm9iyvPuZGMPEmVpCm19Y7Om4rgDDbMiGbug1mhqW36LauAls/h4C4SYTZJRD
hk0SEsht80Uhy+lWqI/MG+KG0m2OlBp9inWwyaLdTWmKr6hx52uGqvpZOtCQE1oC68NvxglxR1xc
NcCBX4jfYdZj1tV1qo9TSb4S0AtG3BonzlZGVzM9UmZfYXqvXK0/oyc53hSlnXscPpuYcrbQzyN7
cDZuXvqnTaqbh54X/mZql0aolk5HgQ0RbYrG/CfmmfzcFLV5w7KnFI7VwYga6Y2G3z5gwVHHmWXM
x/ZMkGhoys7rghBYcSvzvUiqVWOb1xTl9eVgj9UxMDh1EnayOEqsyHok0CF49mUcwJwj0LqPVL3x
ZyM5Kbs8umhs2H+uq3CUZnDMBuR+q8YXwU9Hhbf+qKWwEMstOEq5p7gbkKRpwXZCOn/Sli3hGnO+
r5IG6F6IfiosqmTjgCRcubNzj6uYDMywHDyziV4Mm4Qm+h0J0N2YCag0V4MpuoMIyS+zgjY99p1Y
bFrQyuvAGFPipof8dFY0IpkW1/wl0+aoQJdw1CLp2GitE++4n2ZnR2CZCndPNq37O8+RUULwo/jg
HMcx423Pe4G16zraYeZthmEt57xX5ziN/Tcf2Ek8UEuCwnOp06LcZWLc9QN6gtbed1ELf3OMDii2
MiayZoZkaiw3Y2t2YhMETnQUdUj2XVL8EH38qgiNX9Uh2FQqxfFX1Rj1yfRiLn1iTjbOOdIFakuj
LSTBf2yCbVO5Yo8QgxKUFob1FM00E02UZZ7mi9vAnDqvpEsMTYT2WzKj0dNid7G8L3UuSbCUvM5S
/WZLHWwtFbGz1MZ+OLbh1pnZ0uMCAgpkR6ropZ52lso6hKayqSFg7EVV0xhb2nBrFqD2nP4qzMel
Ro+Xat1d6naxVPATWSmPFaQLRClJR4lfuqGYry2zSR5NkZZPpj0zV8ynVo73qVXxI5lFap61M2eS
/aBwHPFHqvKh9ksr/w6vp6PaREb4s5UdlOaptvYxE+Hn0JXDfFn2ym3OHSc3rIsENpLcpnM2XBFg
wgmYLOwW02HPBheq/o6oM+w3/STqYJfFLi1ISTugerKwnClkcJp5j64hvXBdn6XH0PDBAdVNZ2fp
aWbw755BO+WkHHFuvqeDpO3GtpXXoh+0lzr0OXp0TnCLt6JbkmWC6KGNSJthj1cMHyP6Kogd7p06
4E2JwvESsEdM79pR7naa9eRYhW29kVOBA7+XwfmA13zdOnV7he9rOtbGUZ52KTTNENIbWqD0QchC
v0TndrCRHqzF0velOz29lL+awT1OVonXLxHhdmBvuSp/dY4BQ9FFtk2h00FZessCGd93ZOuQqkzM
TXMwG/dA1OIfqYnTkamJeQhcEXp5oOtHwdzT+UYOsE6mzvaGTEIl/Lx78iYclt6J6eDKsh1TOBja
xZt3Dm1HghmKaCNj1hGe0UKNj2Sk3OPPLwPm/rUq//dlkPnDVHWkKd3l3796td2iKqHT64PHoSU5
WHNfeWNTA7Scf8dt/O0u8uGFbId/mNow3HtzoSBK4SVjEvXCpiujdZkBzcE2bBb3mW0O2Re4e+Z9
b26LYZYiS9WiFjCRDfx5W4zs+9Sw6w6sgkNnvjn3mxKOGPnnMxHlXXL2T39FLmcxXKTJZch3Dwsk
3hywFXSetTTXyLc6DbsU6V1w9/l13i8KDB4MHfkUUfChPPrztjqTdPWw6Dsvo3fnTPXWzKbTzy/x
/jlxCS6iLyYNomjfrLuMgb4uaXiAFavTdlMts83ITEYdf7v+8vm1CF9495SIPjO4mnQcWxIF8Xrx
CRqWqQKq7XG0jKDsmFq3K3otOQ3irmq2tQI78fkV392dzXulWyZXxPFC7MOfV5xBkxqkcOE2qeZq
3dg4xWwUVq1NTvLnV3r3qJYrCR6VTogucRJvVqBb9ekctJnldYU6YqSzi1kZ/+ISiJcE8RLsFNab
UfREMlRXQTTwQmRB28kiED5unMO/uAghA5ISQJnvbDuJ3zQNU2ILaVPBFCYS6hAksv3iff3o12Le
77rCMnSbV+jP51KFHKUwfZte2wpjX7hGu1XLiPGf34tjSkt32BNsqd5cZZCxoZWYKikSeoXCNXjB
+RZ8cSsfLTHHQtyPztIU7Kx/3kqSond0kHh6YRRnu4LcpVNmGu1pvoxRP7+fDy5FoBohOhyZcaHY
bxaAqwcJWRO54WXaKLzSEHsm/jjy+QR+caUPng89ENbYkgqtsxT+vCnc/UVDjpmACeGWp87vcX4k
yV3453ckhRK6Kfj+kWjx53VI9xxRh86GB6joZu7obSBAkzvGgfoXH753XwibHc5xFfsO2hBnMd+9
3nuQpRo+eXezRwBZVl4Oc4u8EDRWu2sHQVsybBJ93hFg/+XO8E5BslyZjdViLGKxj79ZhYGa2xQJ
ve4RZdNs88opDvHkXnfzuI9ANQJWq24q3ci2n/+0H92wEljAqKRYfvLNumQwzi5edbqHlsHaBjJ2
zwb6aKAcaFDdxPXUqW2I2fz+88sud/MqhsnhJml3u+yFSHcMRyy/xqsCY6RKdMyZgTuEVgDiSUa7
ybRQEuAyqvuT8ZeqpexN9LCz1UosPuPkff5X+OjOEe1YpmUIvmlviwEB4I1GozVS2UA0twnXIH66
t+4pdR8hNKkFWFgffX7ND15NpEJUO6gY5RKj/udtD5ik8Qckk1cNbqCR58s8M4mw+C6S0+vPr/Xu
M2qj8+PRCr7YNv+8WcqFhXEav/HkWbJuDlE4MRWYiIMbGbPMDH4/v9qHd8bx1TWU4jdVy6/96oE2
UdnhshOTV8TNZO4Lsy+LXSbDfte38ReL54NtB3G94kVFbcV+utz5q2vZPgNZhN2jp4fRKZP4dWn4
X2zXHyyOPy6x3O6rS1jSgITYJiwOE4Jaqq+hKyMCKNb//Fd7fSdvfjXH7Uc7pMvh9e6phnsO4dlJ
FH3xin+ws6DfURQdAoMHrJw/74W2pcOHnOw81CQ07BB8nlkVfZZm0Vfh7iG7UfKWd7GffnHlDxbF
H1d+swRj/BwEzXJlfByHXsM9WH/xnD5YCigl8CKbBr1NNu0/762moCOAIhdeMqFTGzjibmIaCF98
fz66ivPL84yKUCn55jGhSKwqy6gR67bYRzTdv5x7vgufr4WvLvJmS3RlXKG+76WX2736Ns2O5s3S
b74o3D7YFTB+cBNkzrMHOcvf4tXCDoZ8qvPMEgRHQcVBEUSrbdS047qLw/Wy6v/NXb263psHZFpl
Heo112sCLCNDiS43HMIvXqP3XxMDNP6yp3JUpSH15vlonIjxh1bKaxdxn1hkfoAgmK2bWZnfDkrk
15FCHwwQc6wJ2VLqi+PR+2eHE96lDbDsSNJ8ewKjqTEllSyJbV6UhO2iKYx8zfqvcMq/PS2/35Uo
gymCdJa7Id6dwkq3UGHDlNGzsgut63ZiVF/8ku/fWK7AMZJvFMpB3qs/l0diWlnGPEx5iNPTnaiy
XVCMJZkdhNt8vtzf70p/XunNQixLzelqJ1eeb94ztomwX3x+gY9vxXY5EVOacmj981YUUVQ98yTl
MZs75ex3PKeTF9MU+vwyH90H9QsFBP4nJd4qf5vZ0iPaGKYHW6o7ysuivU70MN4gtMe0s6gr80Vn
mdUw2z+/8geLjrbr0oySNlX+215QAm62bZljeLNZWyOjkgZvWSDzl39xGSokSnyX1b2IqF/vGHZL
RhHYVunROQOUNaJpKb/4DT+8k2U74vDNZ/3tqptqUgwKUiA8BysyKpuxxrf4L+7i1SXeLLdY5yCM
KEJ5TTHk52PfFQczCK4+v8gHa8EQpsMmxJlVf7cWlCCBGAav8kx3t2sDjNLiX9yGgJah8yR4PY03
22kOhrAnwIBwmEVQXKMsDkvGUJ/fxgdvDmc5SnPMWTSulPjzieuo6zDx0dh3A/MscM/BJ5+U/RfP
/KuLvNlpnKZBahtzkZr/ehZHt6FOhAu5Gl/8Yu+fiUBmJpfETUeIX76BP5bv2AD/dRJO91MHIMMN
nHXWB3scIs+dH+3oP2GEdXDrfv4bvt+quSzthGX3oUKVbx5Uo3dZCvSfbcGP3DUM7QqieLbjcDDQ
tRWkbCHN/vyS739RloSFB8FRgsbt2/1gsKCQuGVkelPsu6ejbpW34pcUfBGFf36p91UElwJ3hMtU
coR6u7dWgBGjKolNT5WuvtGiDtlhDYw/NlmUlt/vPr/c+/1BsBLN30mleDXebEHBMGkY4UPTY6ae
HtG0VxsHEfy/uAhdM5N9HMLT232uw0AdD3WnPMQ7nrBKKQnAQZrwxXfv1yv659GXjgkTs2WT4Nz5
y0ryqgJDHFyOKbMPbypL/IkhJrIzFSSIYKcs2Zda0R8Q2U1bgkECQG5I/+ViAoiHPKeRnDJQM7Ez
N4tZoO8hyv3zX4HKkGKaFjnfljfrVpFz7wQxCkFkkyeNJp6xNFZf/AQfvRuvH+eyul79Ar5Lh5ch
GK+kT+TGyv3+6xb+UYT333qlXlul/i/QAP73NsL7f6KdirEFz0Rnc/t7P9Vt2z7VT8kS0v2aBmX8
95/9baVyDBBOVCz8Fy2LQG2T3/+3lcq2/zJtaQj9rZNKGn9RVbOr0BGjcbHYpf5XA8k8/D//Wzh/
8S84+S87peLT9I+AUNav7uSr10NRw3N5kyYYW6er9DcLMPQBN9GsFfsgNgFC2WDiZ1jfuIFd3zaf
msmHADjpBYEUib5mTpsTHZBMpMlKTuy7wbSHE0A10TohdJOguq4CeXvbgYzKe0Cjtp2Ym5AACI/g
1P45jLrW02Omxqu4DQhfdYGgoHWlOUVrKnOStYMF6spPDQlNuprPhQSLlFaM2mM0qUB2O/KYMNaM
pBwORwQ41z+CmsQpDMGdjzAkcjcpQ7Yzve2ik8CBcDsBj0fM0lW7TMhwq9os2jZtTGAi6rC1G871
ujJgRIeo677HaBvQNFWTDiPRV8QRd/q1PUfReVJa1Z4nY28yEnfslWqH+aAZkdjobtPsxGwTfyzR
+UYrzEZPqUMe1moIUkzpTkVqYAAKeoA12SOpMDvnckhjtJ1VifDJUeWznqXVmUr0E/pv31pXP53J
M4Azkh7NU3rS95TTZJWFGuYWU3UXdp6cMtuuN6PCTyvraD9bAZYMh3SaXYEROMWhmpWnuLOGdhMS
OXnTmjZVawFb5/9Rdya7sWNZlv2VQs3pIC+bSw5qQqM1MjNJJpn6CaHncrHvm0vy63NRnlHlEZmR
iZgUqiYOOODvSU4zkvfss/faeoDh/UFU6Qnjv0s4tbCCsLQxjGF2Hnaw9jy6zIAkjD7s8upTM7X5
dm7b8MPDL4cnyK0vS2cMdPnizn7KMSMe23TuDhNHvtspjnNevmCOg9ntM8rDPCNjgprkYewaeaC2
fXweTWTCFZUJx3Vaxs43NQOOFjN4JRrt987sww1V08KlWEQA8yuVfFW5I05AjxTWmtjcLA5XBJ9P
kXwljmq3Ot/KgxdXUAgqG2i7XtnlB4xj515WUDxzQ09/tXXFtDjLd8+DN0H3SvZYZNZ4gVLjvFQJ
BnzSzfq5TBp5TnOYGQ0g4KDtpnNYAfkf9anctfTvHTydrGAYWeJBkoDBPJgUVe1bGd9oOwMvBAYa
bmec3cKLp3A2zwSNDxKY8kz/FdZJI5UvvRSx2HSeojWzSeYrzsHpplCdcRFGjkAU2fX4SaRSAV8B
5GTi5NmP2dJ/KCpWzyHB5ANajfnU6WuHhasqdQ8voP3InZAwCZNQ12zA7NvNnQfga4IOUmhtgFDR
+TLLNHIWCr9+qNz6oCG97Tns8mNK21GX0XGKF4gArfI7jY+iydDNtrRn4ogHUFlhJSuajUlC/ChT
QXV4AgyExwVlqFkikjtQ257v4t29qJ4GvpETwGUyRnfyyUTMVwAZBoVAPfKz1RjV77ononu9p8YP
mEQqdmPL3jGZpL7m7aR2KsKMFJYyVGXwQ8v0XixmeUu1bXbpWjVs+3Aqt31u5IFBguQgidOD7NZU
/eDWKrxHLqnPceFCA6/7CUu6dM2da8/E+TwnT84iDcVOVjTtGXE3nTDQ0mRniv4Mwk1R+ZbTtA46
efH7sKJDWMzPNfYy3LG1GT4ZEDN+GWKpAH41BDTnpr3aJQWaiUUZUpIbyV6iOBM3UkV2F0a5esCx
Pj3Mtq16bjjQUzXmwYBHKnmX/qA1enuQwCbOmR3qB4/GgmMvtebC5ru4JOxUXxqyrC+I0dUfyqyj
xV+mShxCBKyrnAdxP3bCpiKv0eyNUav01Ku0AxQg0xPqHV9pWL3fgIDdgJK5+oV+Zoqo8Ou80FdB
DZCZEfXB8blsTWN2dikhJ7pjsnind+RTxyXqNtDn4NlpnYiulqROLY7dnlAQDP6bKivNMzxs+kEL
x96TDoSslLZLwMnOuEnJWbyVWit3TSeGxwaK2oV/DW/qXsm3RBnFntqUeEeqs7kTTjfcjQ6lErOE
x2kZovggXEIdilsUF4rgk72YtARkDkm4DDgbzYOtCW5ck4IhZ2y2BnRTurtp5z5mcz4csec0a6q8
vbEWAyNiM1WbNEt+B/PgbpyyO9Ygg/eStxo9qB9Ak0mvYyx5jIBARAULEXxIERV+OXUHna4CBxjZ
vm9VCZt6ELT0OPMCA0An+hVj31Rqp82mExHnN+tzLVkHLmunQjsQQMld0EOhLsoDzaUA2UjpWeZb
O7dHm57AW6MaDwUler5MYMJg2D7wqN4aM8z8gs3UAWW53fYtDVfY08p62xLoxJHJCJsf2QvDZuEz
KeAuDSVmHJjAuwzc3008AI3G0haV2xZXNIfh9kNnaXNgPpfNxgXoWPuLbqtr2y1zMFgCUnaj7B3t
5uOjCUC92A44aQ+TUc+APdy1U2PyfJU+yoWUVF4M3UXveJ/Vg5kdQo90R+POxXGquTwl3/mnAjAY
39jauo07wiwzVcWB0ZXzyVBi35vLcnDGadmXSuRvxhR+Zby08iL8jCfZHVSRb7kq2qGvwPNb0aax
K7y3BpUck6WZj52dQeBAdLpaYF4BOGvpdB9L/F0+MfLBJEmkU04Hp3hX4HUG+aBr3xOj1NEQVfvC
/dGcaVUZDuQYVwfnUH0VfTEeXFHLIwSy5bON6TeiivFCFSLm9nyGYzkW4ZUPgJI59myALLLW/XQF
qRyra+I7I5rSgP/QxLU5GftaX6oLJlr93CVJ8cZSHzNsHCHU6hpYzJ0SaXeA9DPpPJx075tGRxML
t+Yxm2TWCs3HvJ9Erkq2hls61t4pE/xQVqk9kjCJsKdN1nhAeB30jdaVDoxPOG+PnC+S8jaPNC0O
tCIHd8RjYBPf6J2BF0c0TaruPdTao/LoCFpNpX8UPHFmuLGOAg8FDbsDNP9sFkW6TTnugpkyjKdO
jvluEiWFMQRuzEMRxsnOTGmTxd6rbzFkJCDKRXLQCzhUBBbqx06p+zVCVdamzw/smP+mKoBanfmu
Thi852ix6UDcbdpOTV8qmaZvVYuvDv/rB070T6cG0+PTCl/dg9BxDgMe5cMiqaMrYQ2eJV1vHFb1
8bRYoiWrMJOU6WJSxQznPkKBeTQb90ksqoA6jLNcEK8KaCbqgriTa60suHI7t8sdHqmEIHqp7il2
1ahZVtq1z4p+rxidN6jczq2TzuEXVBZzxz0a7ct4MfkYhuIpsSvKVUw3uuiQL/YdVrWdlpL6d+Lc
uUYyas90DJGXSMWSBrbVw24DeRQdZ02Ou0720U3L1PYLcui0dYn3XiBcDVtdVXLT8ojyqy617wZS
extaHoglYREKwtykrVe5pefHSTLZW/BcwOAIS1YbkSi5jUMqRlLi9xGnK6XdFCjcJ+m249ZoJ+tQ
UOV3DXsv3ra1bt8OdLsf7NnK9tmsDJIZUeXXAihlRvDpJsnD6iJVjvV5cBYBmUrXkrW5pz80Kqsf
dUJ8wSSS6N5KaH1y5WK98KLLuf/QoYMyccQWmH12JEXgAgPsBx4tdfntlpl763R2/jxmZbF3ANNs
G13SvplZ9o3XzBa6R6gTQa4xpWehx6tmLktwfZkZALSazp3eP9h6t+Ocqp8zuaRbN29ftbAKGmXF
NFtp7+WoAH5Flf1swuLDm7niZyuGFpKxHcwHfTrWdtxv27AkwzJZidoOlDJtnKEgL8sXgzhb0efq
ERKU80QPGX2vEYXOQzRJvw278L9ZI6EHMKT/V3PaPwzxmgtCRumk7CaYSr5m2lmALUKyQ3eTnYDd
FaSl0p6x5k5PrmF4b7M71vciXqKTS6vHO6T5dGuNHPB9zRYRAPS5fppMj7JDmzANIdkER72nXYh2
i7VXIBFQ3/gE9A3mC3uDtTd5sxxP0zjU0MIair7c14S8CUPT5uom2u+Qg6PA1AiTaCkG6aJ1XjCQ
UczY1zYxWc94E8MgTyQs+w3YoCqQ/O50EtA7YOUZ5Qe22dpB0bjLTRtL+cFJPdrbYsTAnqpPjJ6X
oR+uFicUmNtlFuBjmgN7ieeHcSgJEmXLGesypuTMpbpdN4gGMZXGtFbmUwvzTI9a+0v0TRL5mgX+
ZkOrjRtvR82oXhcaxQUgfBcLexs74zkku3kT0z5v+n0knIeq6sb7Du7earQ1QjqnM/GHPejJVx0u
Y1BbmtxCdBCP1ZJhXtZIs0KqR+ys5tE5Wf1ABZvI4CCQt2tw7Q7Jsp3Jr/wxdtNbFy/NrhzsZGe1
BXjAqcl3Y8Ts5NS2CS5hSW5DRVtpQPNDD32TZgEyHtQTWsaS3FMhxhs6LsUxZH69JHobEteZxuSR
G927mbxJ3cBGBLGhc8I2gBJ/13HPUbBQanqKqWbQNhAuoQ2sVS1y45IXOIv1nD3+HLnzn+M3BkKa
ln8O5UAcui0XUux0Znny6iqO7831JG/+HOrd9XzPJoWTPr0sZEbX87/S3P7srTNBtk4HMD2TuyEf
BdyoiHwrYqCxqyuvIxnEgNH+zBoOJzMeRusIYv5MI8M6mBTriIKVg2mFfolpr9qYlzXtrhs3nj2i
dEOjUYlAza73M/K4P+MPRtSyPvSNnDZu6xjHqbXxOlt1ygee8cUlKw5PAH/XZ13qwvdIEhO2G/uL
NdHFOMMPo9xunbeWZrnWreUEuVY/aoI+01rjgplaXT0ClKBkKeGkrM3dpMFzSpYjXdrNiUJMoJnI
qhRUpQNpaZdjmO/yOWziSDdeBY44oEqmefFAnr00fAYzIABGRhK10yb7mSOztM1u46xHKWDIJKqW
btTP5On8TKHeOpDWhpntm3VIBRhR7gYoy+eGCbZeR9lkHWqLdbzll1wHXUbedh1+iYyMF2cdiN11
NLa1yH0vreZ96tLsl7MO0MM6Si/rUI0jugTTv07aWMXnQ7yO3946iNN/zEyer+M58G843+vITmpB
vk7rGN//TPTtOtyX65hPRku7SXlIFxTc+z0AUzphf5SBbBUJhlUusFfhQMC+Cf6i1V3+fHL+j3Io
LlVS9t3/+p/GuvD4jw9Uzobg24WU9iqC/0UV9chVzdY0A6Tw5XV5M9+aT+2teVR33QOxk/IegNV/
/RN/jI3/8BPZm2P7six2ybr8h5+o0AsKwqLhfnTc8FdeQbMjEp7Od/gHF7HhYFif2rnpqdiMsviX
YS8Eu60w+14MezJ9YFzhrkzVTJhbckDc0ijKK0kQ9NH3RKG1166vnSfY9Dy5nZLA/ibDw5HBlJvb
w9RUzdksWuzltFHRbZFwu6EO+I50H4dpcfcjpylm5yLdwYBpdnOnmhMcm+XDIf58A/k1vxkb293T
mKo9F4lqz1QvZg8x652TWOl/p5Hz3TX2aHKwFJS9AGo2ScMpaV8IE663YyHy1//moq7Lsb+7qNgU
sbQ5DirqunT6h7UzBTIms16j7efetY5lltz0InS39qx5W3Z6XCvPtC+sbql7MDxAnXYy2PsRz/B7
58bQWNpKRl/zOKgj+XaiDa7RXVY32Rvnu+rFdOvzkJTddtAJk3EGVo8tQU4s7FqdcWuuZPtZEoHV
e7QD0lgp7YxOpMlj50ZltQUkbR2xJtOv7YJO/2yXAVArIB4KIJb1fZT9vJrSn9fU8vPKsn5eX/H6
JvPWd9rPBfuX1Pr/XIf/O6n+nwr6/w+q9Vw+vhX/XKj3k/iz/atE/+cf+Hd13v3NxN+B054FIqr/
2r3wpzrvmr+hjUtEeywmbMNW3f5vpDOE+x8fLgcpsTq/Uc3/ps9bv60yv+sR1WIfaejev0I6w7L8
D99voa/WkDU/AXWNv3L9/v/lMdWggHRM3+a+Dg3rKcW3GgxzXB4nCVt4TKcBdEzxHuPopCbVdd8T
WRRnDNEDfnr+YcHvMpzbuLKy1zQGwFWOi3NreKUMb6aljz2/E6De/aR1nFdmIo5J6BnOOcxiOgey
nqLnDCjKnlTp8uqZTvW9VLJ/jRcqj1EsRH/vSLKptC6RjevA6lpNle2U7sIAaEfxCOq+OSGBVsfZ
6HAkUeh9gxS+xmaJqFMZtQjrVPddekpzz0SngvLzlCXhot9kiaWd9JQfhOSdEvjnWOaQ+CrC56lK
G/Zymn1yPEjqwNwpIQRqDp25kXPyEsLkeA7tWVHSakb83WZFdMLMUx5CUb6ILy8K8eE5cVEdUXcj
gMxOdrcISOp+ytR31otUkiTnOLJ2Cxe8o3F1PvCGB6uFcjA/eIlF5q+Q5W0JvQjyDMWkGROcXVDO
1M/DN02o2iO0HI5ieRKqz9qw4R6Bp2TO7bS5uYPSbgNSI8tc70KSDzAluecf0F2wkFK+tBtmitj9
sqG1KlO0bdSD5JRhdyjwhkFFYGHp5q6gHPCAqRgP3mR+x31OvsGJQdb4ZW61h1RDOfUrD+LNZup1
Pt14WF8Pi0vZX0fdEdWMhFjmXq8ZOg15RQ6Uu9E026+5z5OEqxEO+0FLzd9rsrDvRj86R61Oo5MN
//rBYbTA71W2t5nNeppWHdBFO7vWgWFPtLtTSU84m4LO1LGP9KLNB+pGPTqbkKwaOwN4ZVdWcZzH
Up45zaij3ff6w2LX8gRZQW0NZ7A/SHPnTwX7iasFC0odKpHqD8miDWSJhM1RLbXpmtSJet7XDhZV
1G23v7Vb1zzbDVqgbqwJ6DCsiKp2nPN94E1g0VqHElFD8+ibigYFUsgbkflVdy30hU0HcO2jllnW
u2zpkpTanAP9aQWXqTK8u3bgQhEHL13KC3krVpuyc9lUZTBl4GtWnVx2Bjju0ne7BR8jcCrap5xO
bJN5bB+1ipJ5d06Z5xMYpXXzUdcULIdOVQRNP2ovSKwTaIPqCINf28mB2ZVB/L7PKEOWuF0Kj5rd
sLVe0Vu2xQAztqokwtAi4zNrTUUBZPO7obXNXeG016atv72kCzchLLLcQ+AF37zpF0vdFw1tq3Zt
bYzUGX1TOPRoM+Teh1DnvY0j6UBEkhJZyeiBoJZwYqKMsVvoOECW9a10sI8tkRelE5H1rSKGl7f0
xRnN3dlyG47PpWeVt9o6ebSGWe1zRqHhARAdrN2IMK3LGVID0g6zx/0gzZ4BCUdOprOhj+Lfs5Jn
YsDTBDZGpS+9dyQfGsd7c+DiUIedQ/qhKpNfkj9kQ6QmGR9yJ6hBOysblgRqiMy+ErMkL82Wb+c6
qc3Xop/2RmFbe3209C3YC+PGaOn5GJWuI0FzlPWjJQyfJZd2M/QjOITaznZuBLgGHoMCq6fnFMOW
aT/s5jRdbgGX6lcXpfvDhQZh+iJpx1MhRHVjyjC7hMINd7Dck+86UbDqNE7Cub/0+rxbweTbxNTU
5C+w19HlxuEd75d+aDIHcAW6RnKY8TntBqpMUr/oJAUKDshZM/OSg9dE7RtCl83XYW6DJlTkSXHF
bXO4slc9N9o3oG7ZURbN3AQipaa6Gxrqdqmnv6QpET0QLtbwK6JkeUs26LBE9okCsvncMza9tSLq
qNibUNky7TrUY3ZDHW32OAO7uHc6nQ0tzUB7tyzNS1Oe66S/AfE8X+DnJ4GQ5vjMAQ1Bq8Y0vElR
tG7o19bu9I7dysnk23SvKA6CI8YTfpMNHnshlb+Hnte/Sy3LXppkqG65zNkDMDLrA/qbkwVNq0/1
pmGVeR+hY5zjEUqxL6KlC9KhN7fKZarqbFewvFnKJVAhmw3LG07ItdYmXka78bVxObXaCNPFy/no
YH/moI+K5RouvQCaAWLg1aU+AibB1N8XsWUeJbR3prccqEDnpOlXk8XDjcHJkU4kzU6uuRXxLVt/
NmKkeelB7++iggEJqrXzu6GIBDhhxKOP5ux5g/BUDqwlp37iRVpqZ0kdJwisiBYdxeu+bpsdSxNn
RyO5eqQWCWd8r0UVYEV4LbCoon1oxfUGMnb+Cqtgee5xIJwXE+q0b8hGHJkdWJuVsWncRLr5RWMG
TTSGyn7Zsdtk26VK62e2cmSBGVj0MvCaVp6n2k1vyWpSgNLxbLXj4pOVW8LXOEvvUupZ7tnIm5Ef
LiEc5UJ52YfieQojMNZNbTtz6H3AaWD0N6pJlqdKcHjzJ9okjnqHIISwOz5PqfHFFqRa9knYaRR7
0uQsvS76Qw59tCsduFb+LNaRp7OgiUDDmLYONOuXtJXqiRlcfYLmoeqgRBxCWsz00vJlatfPck7z
P3Izz4CWV3lQkP7y66I33iHMCOfQps3aUQF+ceIhOqE70NVHX/1CJPbNC6NfXtQduLXcU+N66bYQ
4+LDlDiUjXEF48eyI63UcW7CO0D/DaCyJoXOpRYaJetZXDNUJsZuL7FP0BCdK7iykD3ZIPZp6fWs
j1IOHZS5dr8AMt9VM4gggwD4jag1e9+kvEz9hpVFkMOND0pbqAd6ETrOezqvVkDgO4IX6rmaq3xn
sEfeEDRvL7m0puesXrTAyTzbz/LS2dQdkEJZ2dqTO8ntRK2G3+oC00FnF3etijjv0UrxaswzxvS2
GLYg3+ovalqyvcq6chtx3DpMsvTeHBM2ZWg41RdrxWlHG6dKCQw787W1kuYwpD0HE9EdrEiPz3E1
zDsUt+bDK4H+THRsfrMXAnUb2vc1WPVTofG6Z/Y3fs3l/FPF7qKB0zYGfnseteTEqieyOElCJAxD
XZ0XupvZ8UG8vpudlgcJfZm/WPSJrdI69wRMDDm+UMnFmTlHGVHo7WQPsHFJZX07hB7NfQn1MBjt
HR8V5Ksg9HRJ6uYOqaU/GDoQ19nQOA4QvPblTNVqw1Drg4U8c+hMgtQrrXtUqvwAAcD0K12zdjUC
iy6T89zHvzxr/qoN715GUbejkQWotRUl8rGq69rcNLVu7OKGDfY4FgN1EWn8RICX4sZqnkqQTYrU
t297DTwNp1c7c+61Rxdgiv5OS4MrjyMgkD0QKo/Pvsqtbw5Z1bC3Yfi88JJq9rg7jD9IbkfNcSlg
pvmtm3lfI3BuY7e0vI06a1RXL7dlYC3Dcqt32m1mpOTvB9B0oF9RwWHFnqGMe5zm1v4zF3ModU8R
/hdftbb5lGdGdCg6FJoy98JA9SnVPLVzxxOh39pNVJydSIwt6zIzeVvNRGdRoH5tOGcudy0ibubX
eiPfc07W16oV7Zn71R44e/Xzrm3m8SHTGjorkKFAgGoGrZfAFsANg2bTA5o0DWwuRplfF8MRzbZW
dfReZnFxNrtsISlUCPvOZPEcZFkDzYjDaiH8GDH6konehsNedKHjd7ZKIO82bcTGbqGQy8/COn7V
s9g4tXXd03WvW9oxkhwxrKFjk50Xd0A9nDzou+JWjI58cCPdYmklzURuIPMWX+6cGL+iemBh4WXy
fYiN4QbrOgl3uuyzaoNRJaOvpwyHaWNR8OIFdJeVgVbVBs6LRYGLndu4R4CkC2RypfRlX7k7qwEp
l3l5gJOU+mONJtcNJtN2z1Prk5rKHmLyUAUxXJR97tYFzKd+H4vogoj4TaFLdAjLSruBiNER9dNu
9Do+WHZyt1RwhUanLgLMR/1VV61GrTXmodCG0JvpIMBytj3aOmIgBB24EAsw3h3FYRDiVunILr9x
dudBEmksKdlR8kFAbXB45SS5pwVeFcNaUfmGgsunPl7YSefRs8axw2ccVLs27e+ZzkvYLe4tLSdN
UOgaRIV+2jGM/NJCE9tDynLIBsDjJbwb9Oijr8Qp0hnN7K6FyjJIJ1hUM9MDGPc3oLSpdIfH7dtO
uNDHUJiBiWyL9jXwe45lB9FPUd2Tt7tV4tfz6RP2VNAN8aGn+D6orPJ+GWR2UWZRbZ1YX26596w9
5g4v4NVj+ErRWkhQUpjHtKSMIKzdbE9Hgb2JmnFgOTUMrEqStc+0Ls3dQhKCQ6k2j3s6N8KHObSN
cOPmoCtp9R3cxpd5356deUiTtVmu2rktTOJsAqW6mCxvWSWEL4MhhrcODHYK+SRnYEl7Z6VZz7IO
FjGOD+CqinjrRDUkLvqqPjFchSeilco+QCvxOdDYb5Gqh2jba7aXboyFAeeom0by6NQR+U8Qdcuh
nvTJ58Whv0Zll18BnNa0x6Bu63sty7sjQceeM6jbtTzyxvrVgqxnznwV9d596hF0TzxgUN+T2j1M
efO51AnpUWjd235KN57dedva0Mc/xDzEgtOp7lJ+ZroHZqyy55ar8/cZG8FmEiQM/aoNxw/urGST
2HWCTlbE+8KZnP1ECczWThjhRMySNIWVd+gR1HQUdMPbJqKtT0bEM5+nkK5e8JXl71XuJfvE6Ydy
W8hOPrscXCzQx8XqhUrN7Ob/rrD2d/Lb/0edqX/zuyK8/nMJ7ogC90+dsvzJf9fi5G+e7WLVpp3U
Xc2t2F7/qsVx2Pvfpap/U+Ls3wTpXv6ARbhuTRf/HyXO+M1D2qeoQNouD2rH+leUOGmsG9a/Ks0O
zQUmEprOX2fZJMf/XonTCz3luDFTS2VYmEYBzlclkrKBqbQbbOD8OjVdrwz6eh5w1E0Q77sMuFE0
t1SUrxhY2tDqZrwqXdGZJ+3e3q0Z9Ft3Gvod40H/WCkQ3SV9dBvMuItHSw1U+Ria24lfqEDxqdRB
0StIdSG+wOnsVHp7ok2qTO7tYYg8LCOAnXCbpNQgtiiEgv6mKn+0aLyjpwu227wBeWSK7dTopbev
JIYFH3Yis/sQ4TwCsJ5yc3qlPR4yWhgfx8FuDg2mhAzOXflml9VEaVdoDF/8z7FgoC0dHS0yhyfZ
ObbaCC3MOTcURrhXyDjpRlMEo9EUC3NnW84IU99sZLVLFmVVQOHD5C7pDZzDFGFaNDPJetGP7Ek5
GodqwoSDIhDKQwqtQj9YC24Mkg8W71+PZ8y0gc6qfVSc8zycrXNyrsIq/WxQ6M4dAAUoxcgiPDWF
1JfAzece+5SJTkInfdtJgL+hyzOyGt5zsdbmOENPBRYRr+/Ykpq2YXFdn8MlmW8nhYKDoOp1jT/Q
KICFs54yjjBCgdbWxofUbAtgVbHGIJTGUb6d4Wi/dfDttCBsnK7aW03nXDRh43cSDHnszjrcdBss
hflTBVqBbV+vQwXHAFxXmw4D8bdT67TzRZqRvy+SdiLaTRuO+CGWhn2StAkGnhpbrg8wdgH6F2re
yUhqjsF1OQai7ZpLPWv1JR7xj5l91TzGqavfNRS/a2Bf00IFOfyHbWYX9afe9dOdPqbmsJmbWWzY
KiGAtb3YOlZWb7xprTtI8BT4C0f3fY/Ou6tsg25q8BevEqTLrR6V3gELVvcy0eYEii5FETMXl70y
IvcbS77lalTTdCkjp8NAPTHxG566Tw2WVDmVWhurbrLbwciRbfm7MKNDCIZXTXttR58ebE4dExW/
kloYAGYtWUhxY0qpwjY80hJQHUQReztqL8q9rcfFS2tYNYxq89kxsWDDcJloOa79ZjyxAOKbj198
9lvm10dvtGn3on5oowbdDRI36U5NSHlviLHuuWZq3zjDMB3NntLOWC7jptEd6r+cufU4glpc/0yE
0cWwjeXBFKMbzCXeM77rjPIcf+ogZnX67Sqrf6AyUiBU2MZ1idTyomGUOOTSnbF4pY1EhZvq8iVn
n/8KhL5+yap++B7iNn2R8Ewc5Q4HK+PvTnU8HRTP9s5lFkXz3oiieygLy/hUXogi2QjpXUWCD6yM
kTg4sWIw8D2eKWjFqZlulTljzMT7/6mWtKdQXeusZyEQdqwxz4JWjcWviZfqvYuv8gPUe7eNaUeO
gtHpcAO6MjzMdQJmtajyL9mRM/GrRhcA9TR7vk9lSUEkBoAaCGpjvKxfhCdzkct3LJWqA1fp+fOC
s+cBrPtFUn02Aujvi3aDj1jx/6k1Y5ATsX83Qblp+wGurh14VKPfmaYcjjPPiEdYd9EfRZxNJAPG
aX7NPBI7PvCk6mA64G/91AzN76yt6Dehu3BF/GbCeRq80kDYw4OxoUItYqUXlZ/E/Lj7sZLUfkXb
4UVPnFFgzgUo3BrudMY10xubaElojqxpLCLNtx77wmkrXJzK+NFBurK/pTta6EijodUe8VI2ddDm
GA6C0hiWQz67NrrhHA/rkjGnvTDjJqkdGwS924vuMRJ5s0+qKa78kZzXNcWxuXUcINpYKZyT6eQh
bSTo0jjWMvq80KppeLlCCJ7O1DwiZNf6nD4AIUferlale/wRvUMzGm5YNiKFGxpjv2HM5tlZlfIc
HSvxMfvF99mqpMNJXUX1H4GdmZOuPaeL1EEwd1xD0HFP8RjZH2LV58cxkieCDvoDZjZ1BIzmnHOB
KzzJhiLaaJDHt9mq+BflPB/GarKPWBi0lptsXQ7kq/y9xQbuIMwmTWJvFJ2Ht9wK4tlZ9wtRw6ZB
rDuHmWaRzwny4KeGyW3feKvQr9Y9hdFTRkDFj3gaDejry7rPAATsnqO2rX+Pwkh9gjldKw9Nu3c3
2c9GZBlVe3DmhD1J8rMzMcrvsKvYoqynjcOgIWuMeCjmgCY3eEiwT8/puoSBKskV/dnMyHVJ06/r
mnhd3Gg/O5z2Z5+T/Ox23NrDex/zePGbP7c/alSkKdadUFyI8DFeF0VU47AzMn72R9XPLkmta6Vw
XTCV66qpLeaUN3vbtQ/lzy6qW9dScIPZUGXrsgqOacPLa11hdesyS65rrdjuEJssvJhfslBh52sY
MnQ2AGZy8n42Y0KM+rMj8+SFdzabs/ZniybXhVq5rtZyRsu959geuMgWTwIgt5Jim5R9XCYG7cRa
iy1dMnblk1k27O6adY23NJpuneJyNl+rWnemYLJbahMdh27adQ04rgtBusbEIwWi4mh5cbYL18Uh
sVEUcUhNl6XsuCAeD921A6V/RR+pvuN1AcnE6uzzdSnZLW4ekEQpH72wsc6yNRlBZ6dzXvuffWav
TI5DdkR1KrbzGi/muvzMwyZ7hWvl3HJgYzca4nei273z8rM3D+67R9k8WQ7nTbfyeo8aNMFjRbFK
1rWr19bWE5uw7Cb+mSG8n3miXEcL3OdMGfU6cOAPzt/BE6oX8TOPpOto4q1DStxTuEs/IqOLmPL4
6KzjzLwONlipnH0YartkMPGNaSmDIWmU8WP+mYqSzHI2OXLLO7C5dWpaB6h2HaXMP6eqdcAK11Fr
YOZq1+FLX8cww+w+y3UwU+tad1iHNYOpzVrHN+WNV2Md6FrqGfaj1TLlydHliZWOtr6fNHLbHKmi
/JrwNXlt1jExIXFxSBQ1x1tjHSPFz0Q5/EyX1VD30baEKvXmdf38qybgnvgzT/WezizWJrx+wm44
LF0d/ht7Z9LcuJVm0f/SezgeZiCiuxckOEikJFKzcoNQpiTM4wMehl/fB2m3S06XnVX72jgyw1JS
pMg33O/ee2ImnRx0RJTjteTXPK/GsLclyza3QYDnAy+ir/BVGGyfuzA1lgIdEBHptPT6QXwJg2rS
tJNTJfe5iNxTlFjhfcKoWIM2XpnAN4c+0NOKrEeN0vNe24W4h7xk7tN8YuutonaLXmmt80SZ9wOd
CLzk29niywtpX0ng8MdCDNZmKLj4j77AIlTGxUWhi3LtTmN0kl5XB5qjX7tFol87HJVRbsVwBueV
HLM517dEgbQYmgR77GoIDQgHbjO4gQorY9sXfnoN8Kc9Rg3Uwo0mmWrviyzqrtqZwyJire082spe
EBZdxUzNmErNOTQcEB/7qHW8wBytiClhydCKgtXb2sU3HtD1ybqlN2UOclVDh1otmdgHplK0TE1T
fIrcbsFpRNNksoiN86XXquZZ0qr44OXOdHSo8iDGVCqEeqeyzyx2eKZRLOMXPsACfZJULKUEZsFu
mpck48boqs7stl9+ToPRX+1dGjzxD+geQJLjIXLxlnLevCiHAtJYPhNbWpNZk2KPLk+IUJoy3hd5
bZbbhKZwaKmS3AtTejzp6xnztLXuoohu+l5SCk5yxzbW7Wxpr5pmybsSgdxcd5zZgxpB7mYG7PxS
uQ4dyQ3d2le95xJX8SCVSCgu02qyFNQm6eQvKMzc0Bg7pQUcFGYXq75pcjuwY6bMK18LIQ/rahzC
tShjPM9jTcqAT4Rf7ENl+E8UJnLRUW5IVi5zeauuC8yuFQQlS8uCupxETcu2/iQlXtNd5wjv4E/4
LTF8R8lDBV11OhcVfV9b8grWh2zxs+9q/J3TNhSdC0EECFQX4NiX8U1nLlzbPK8YcyF4zGx6UDDZ
q6ZbPjMQrs1Cjmv0Ns4arP6HLoZI0hflYaRO8Illyb51KraDhKT6oVRTdzdOmcRBm89Pwxy5EDni
ZJQsvymWtFgAzWVJYtj1H4kEGnk33U/1+//81+tbkRDpkhQPf+s++40g+2AxtCif/GuFJHjP4+Sf
f9Ov4ghh4aVuBxsS9Y+/2ZF+ixE7v3i6tRARl4ZajyPxP4xK3i8eQeGlgRWnIxecT0Yl7xdrqRPw
l9IJnX/R+Hfkke8VtZ/VETZr1/AtnHimhVPpx3q3hNaVgh+Ps2u7yL7N0HT3vYqG51h16sYch/te
a7VbuvZBYsREpA4T3FGu0XgdA5tS+pcia9UroMLkIsz8foMLyV7PM8RtetnBl+WJfR4dGGj88xzj
wQ2w7hf5e+rAZ+mlEwyzr4FS6jJkc6s61T6QOAYCVcTpSz7BKileK4/pMW4QRa94lp2myr7NSMQe
iBtDBzOJ1ZmpIzYincHcxz6gmKyr7qrKfx41MJD6wGUTYjbTSA2SAlkDsgGGkSDu1O0KIO8d4aaY
zn6uIyZXhFsMllnQ911zZwE7IUCZFptokAbuk87eJ/iqd53whyc6WO09MLf8ww/r8kjjcvzVcwoC
uRPl0mS45H3aG8UuDUOUeIvey8BSpst4qhjxNYKf0L8gOwCvsWxCIgwvj4M+DtSpz31VrCV+hy80
aSc1NfvcNFYNy+BLpbs+xCwigiu8yC0YMGVf2Z36Dn7JvEdPyyXUFZ3MmenNtVrNfoWn9z9Lwr+y
JLgLFcn42xVhV71+Xg9+/47flgN8hhy+Bdl933Fc30FF/W05MH8BAoatWafBgLY7ExX1N7VUt5eV
YmkN5LPqmij8v6ulusVKYfu6oIuDX/yivf7vf6NJ/6OdHtLtH/7+2V39J62UH4zVhpJLm8oBGgb+
qJUaLtYnOx+GDQCAajUCnt+GKfgQXedeqxXp+JN8zNJS8Hn1WV4IgVGTMmaLTuHlxfjskoR0LDOH
6yTXP3gHsxV9qBno1TRo469v2L98Zoa5dAb/8FjoybiokZxt115KIj4/Vu/YBmUg8bAxdJERDLVt
vChRTLzVMOqrLIzUVT+b6S4nIRNETeu/OXmlTrIcMwJXVk9CUMv0SzENNUPIXgI/zPyofbJQbQcM
kI597TiRftkLQ36dBpzda6m7jDBTwhBYTeacjNFgVu9aSKLRIYd3X7CeqC0LQqMfOqsVpyQ3ZLSW
yRwGHffEd/zG1UZ6AyYbT+bISaMWv0dQ1YOspMOvCvP55DeUP7LvYyxpFD0DBIHRNSGFHBrhC7Vv
rB5zFlBRfpSld+0JqRz0qwEmwiWRmHNmicjWWysN+/Ounk2WlALLZbPu/SFCebNag3XRVe1HkWrt
JYLxhRvxftBVb2w0tzxCjbkv7SSrA87q4SUct/mQGID3xjE/jrFBojIUCOpJ/QxPGuuFMM6pBfah
tN3jNPYt/EZCnQ3WmbXpa+2RRHm8ZjxHXAm1DrONnxN/dMjVJhgWN7o2onFO8jnxAa4Vo5UFE8Bs
LPEL51a51x0Ji20usX8uyqCJV2dj4ytXIQpoFhlnvSUqYGi3E1IVyRG5cvQx3tHZASy28C8MZrHr
rDZ5+IUHKvToA0gm19I+5Q8g2F3yfHuZ4xhSuUtvQSwFvC8e3HAKEShPnEFoUX/A1Hytl9FrZGRX
RcmGaTjRVy71JKMQigPCn7tkEOcqA+a2vKKZGfsB7qC7Toe1IUbjze7Do565NPqm+TonaC1qqh+S
IYJvJc0zWtq4rgr9LXWKrZmJhtMsSFyRfgjDyTZZ2D7b/AW9HPEt/cB4doQTdhlhCiViFTYrTB93
XEx2Gvc4b4LWFWa7ztSOcQ6/vIa+B/LBM0Bthk0THaGBDiJIrVDeNJ19nWjVc6lStFccYStzyA/C
H9+dvk4DFCtnmxXLnWikPsCH8rZSHdDG3sSwwf1/YXYyOewt79qYYsiV4fg1DuXTSGhrg4UGT6aJ
uOGE2j0S2HFKXfg7Jle9SsMQaQAzmrKwXI1OhJkkq3ZOazxnwucJhB67Iw+XD8nXEK9gWi4JZ8d0
KRupVlZdqXUheGiCRxo1Z52iKIIJCL9YMhGTj7IPJEfLc7kKCz6omBOgTmmSq5l07wfBMy3d4qhK
fg+WqLEeVdXmP5vrv7K54gPRyU/+9WH78NqWr91r9ocN9rfv+m179X6xbcPx2Ex+P1P/tr1avxA4
sTH3s1fCJ/YJDPz/9sqRGli6EBjtYMi4C2rzt1iArlP1A3LB5/9Y/AFU+w/b6d9tr8t29sctiFO9
scwg0ao8CrT/uAWRjtVqt/NZjaS9ZxxzA3/sgzg45b+cb8PurKrsg9Kc9iebHy7dHx/ZWVABtu4J
irt4LsYfHzkCuILQnfcbJ/Tb99ByCYYxtm0B6Cg9ujAEFfJQ8jiiUl2gzbejpH3rIlfxfJ3osv4A
ID+RZpv6EZ53xlSo8qbqQAEWWwMlKMsIMMKtsBIYEE9W3nAp7QWIbNMOgY20GIhnR7mXWtQ524hZ
zrwqJySLfIoEn+H2hsYdJ+Dc8y1lGhX0mbdd2CrrTovVym3KWyKfdNtEghO8IbgnY2Gxxja9NUed
k/U4KvNarzT9lEd6du1KuipWiGrDteml9xGQnHkVTqPccVcoqPCoNlmdspql8iojhYVUNOvzOhzF
hFqWJXzzMJHQLqpGLShs66FzJUhi2esRPCa/PdolfE8SmSErfsLJoDZIqxudnYKcg2pGJYZ/69hE
wMM5BvuUVztqEvrzVDVU9lRd/IxhwyTlCtlt8Yma1dpUhCnxxnUf4WiQvSyrpfA7Sjv/rau5emym
wdEgnPniYYFD8Uf6eZwgrM34VlYN09zSIl27BlSY4uki+b1jehcfOCcNh8HWSsIlIJBMzXauab2x
bgT4n3hjUAh84lzjcgWR4pjIsV/39cjWHWE3XM8ofkw8G7e7dKjdYbJdh+WusvrxqFKv25KLKNcp
jLttmnTzoRxV/dCUnttjoZMk27niVo/UfUC27zQPW1DG4WnXe8qvTiAKiarEVsZ9CcRaF8I8a4q1
JWu/W6mqt3B0CpimFdaeRyxAIoMQ6UbAlI1Jx3xb5950w9cNzcoYSv3d1jj0bQgglhtld/6JeCON
BAIfKAHN1qGACecaUQJlwSMvq1TtIiUqUh0cxndW7MJbqqLafrQn5UKeTicnDBxVhjAmO89bOa1M
cbq49XQR4uUmkAIY/qrv4+5LAy/yChebeI5EFb+HnVt/45VJbiU++BuatHAmNlM+lZvE6uNnqywI
iCR9Em2NtITuQ/kYIU6j51FmI9b3sNj8bj3hEP0y1Ja8dOaUmXnIdC9cJQpWUoA3eNoYyWhsU5lP
d0ZFf0HJOJaeFN3oZu6XDeLnovN+awoId6sUS9FZhbr/RXp4vZgZ5N7G8trqislcpgceJIxH1emc
bXpqbpZtGr9V1cmHIfKRM42ydV6bJG1gMWHwDnS95Zrv5GkLeVpv9HdNJvpd3NXFo7LT8OyMpvtc
9gyVVjGDEy0wBlPcR2GKLmDpCr5zX9rFXeU0FGxPOCNWMCyp3Q5TJ2Ngbfb4DhKyzWzTba7pgTO6
Bld7xwFMjSN2p8cKRGIMZ4hjhSf2IE+V2uHaa2+ZfzbLiUPkh5khlo5nM2QVydyCKtAiH8BH1pPE
W5p52WNK3pBQgKhSQZWMS6cRNFMOcyhze0YizPh0LSVRjpXUhQyJqI7boKAGo0699LQ0cpyMzrV7
Qh+2m0Gc14dzwuT6kV+pvapqp1haCmoyFRaBDixUcWDV1rAhuFacKRlKN3PNkIVJ4tg8m5LdhMVM
TC+cM5wvLOb8Rr26JJtCyqe015ZXaP66UVHKXIxpZr1CkByBI4uhQ08d+Um1uvse2SmxYKRQxnTc
zOVahYyWg0ybFQxK9JJctFTukuqmYyhUvlHvBY7vl6STCntcz91oQ/6mhPMxifQqxbd40myvfvBQ
PBAmQuV6VFCV1vNQzPVbE83t4tpmQr5KQJPDOYaPNa/rPJ5tbhftFF1QxWHgk4Sveo3iK+JTJaIh
3nDrNS8r5UTxTuYmQZFJ67FsTL3Op6slh+0EVpNqr0PYjuF6isIW6gPEm60sZc0oUbrW1jIp9wlw
/3FnhagJmp43TkvqvspGTPIVQHSMi8LHx1ZNJGcnW/Ilum3HuBu9/thKvJhe582XfqpqaiS88Ip3
ErUldAxcaVnrPvZpW1wqYIuHORUsxAIteu/EEztoVvbTU0GlfL8G1DZcW13mYV3Dm/cwlxnuwgmP
TLMybct9q0rHuRszg9Mvql+xFH1nNR85t/2YehWfWweq4zohOLFRCEzXHg7JLU+UsEdUFU8lExAA
Ml6VgABl24mcPFoywzORlZLeGLeXGJIJP3Bb017nLr0GKBdy6xOLjYiD1Fdg8Pm1FRLv2/RDWMXr
DFNssjZqmgb3IR4oHD29F76KaGJm0ztkkI+VM4Ge9ByF7dYccUkVHk53LgaAg2EK8NzGMJ6ezdl0
7ll+6xPTapKHYpxeKvbno2NEQAq93EAr7EcsVLqcXXjtwsFHQxAAj4PR6w2RxmkxBlNG134Zers7
YeZR1+EYGifhSvudKQZ44TCZH2w+SN98RwsZMggnYYyc7wwrmUDsVF2IaR6j5tucKG5JdiNde+37
GjEMfmnGObEa7MwVjl8u6ll+bJRyX6gKjT/mDCz2Wo8bFWN/zTxeuJSaQXjx40jT50xBT4PBGu/R
RDDkld0lOTsoIyPLFiIqJWl9O0PZ7WoNL3QjM/dGhGz5a0vN1njBTdHGV2W2Fjaz3g5gjko+BNis
R6nhfjL88LpS1ZMqWgqq6YIIYlDi4CvlFG85GAAi7ztaZg5TbDl3zmzSVtBMBBoAtjJzruMRLDqW
DhJSIXArkKmIo4XhfWuMzjyUsePZeKD1iJAMg+h9o2nOsbf0F1TI5iEbTeurl0FI3MN5r6KNb0iM
nBSksVVZzKc+PEejcqHpXayzVmJ7FMU4EdYmZTLi8LIopIdn7FM+nWaPgWMYzJY3DfZ5fSM8ishW
cEa16tADsHwauoZ3VKGXJQchXLBrS7DtwY+gc8/jcki+ohv1jzYj/cc6nUfPSUsAFmOCNd44SSLx
A0+FAoE3Rcz4YqSsI7jg6RIzgvYVfG3PHRnBFIWm9cSaDFj3xWwUvp+clq4vET3DztqUU/o6Diar
gG8UjE11Ig93pVdb1j4Cy5GyUc3Dw5ANgs1YY+B1gXcFlDNvAcZLWZpO0RWWf/NWlPnsbXMcc4xq
5pwWv57J+kXnGO5bEZJKGi2MxH6WB21T+2uzIx1kKyt+Goj+rmC5c2JrYeoAypPYRwQl8saSwVv7
ZYgBptO1b5Me1S/ESTAEluvB0jB6wMdcRZ1XbK0EoKwMmRz3c82D1ZFxQyIPWcexY2ovlaA6ZgoK
KKH7yLdH9LXUs85prWlMSktva8g237h+aLHlqvCE8dkmpNd7ZB1xx8EF1594J5ofQyJTIidkUDDo
uf7J7duWCNg4aPyLuXs761NSbQRFRHfapGO+7wdePz4Uj4CmWa5ynMs0UMh0egqh99xLGvtEkMz2
SGeZE0mS/lPdf/icBr9ZsSodDD1LAxRwWiHXBbebD9OTqoXxGsf3Vs0cgD4lw7oapDmtEkNDW4oM
3oW0GQ5lHOj9NHwkGqHlem6Ku2FmUVnVZVj3dGlNbrIKyyjmUNl1o7HvLXPE/ZWN0yUhPmZqtFoo
7gHstIQNEGdsazJjtrGyya8LTvNFkDF0Fxc2NqFNpDvJXZ012m01zdFmdolaUSo3e9RZtzTMGLjp
Kj81Ge02+DlWpH20yywPFfv9lFDp5saOf18xqac3JsRavWKjzJsgahXNS5Xe5MxWZyfG94LXTgaa
NfHSulb1oHdFsYXWmzmbPqvFYSRoqTDnLAPbCDPJEwYJOOAFpp73jP4qdDY35FRUalS6YR8SsMaj
wageRW/m9wOtlG9GEVV7Bs9jfUGHQvlccjOu8OG06WtqVZHYco21bwhA0iFlaqRLyPAJ/eBHiuOh
X/pTy6tMPD5QQ2ixOFg6Bj6rqpozgGakzK7gbbhqF5XTYbqE4Llon8Z3GZSCPSTRqbXEvVu2QMy1
/B1DGtJp9l1Gbb9LqqrQ0mhvL3Kr0w72NSoOR8gYgcm7TOgsv8RlxRsOr3920aV2eyL6Vi+9SBZD
V8vmmqfGGjMmSjzlqxFKsFalb44rl+pKeh8P3JLts5OWuKQwqw9NdVEYxnw9xtlDPGPp7bh8bagt
25XSyvF9aV1g6JGxGihbkXwAbhKNNovJ6eo11VkEXF2OHy3VP+Sl3C7b9BOjKiyqaQDrEDI6CdZt
tvTBElkrz7gNi1MxtVXQ6ZwaGdtPbcjDTFZ+rEo92WiEV4k9MceaxtQhmgHEtqzyPeE8fZ1yvoxk
NpxKpxWPoiwMRve40IKilU9lqPp1lxjOrWKWsMFiNW3tcrxxY43SD8PunX1ljf5F6IaIbUNtRCQ0
NNrL8eskB13PsJe0iTdvRJuX17FX+Zezagfac0I/ZO7nle+edHeNJ2gromzpFCnVrTpV+i8Vsc1L
NzbMZ6NxojePDXRNuzCXs7ziS6xeNPS4hjH9Z6rNtBP0VNddj2YNvVnROnhPiZLYG03oQUjxJ/1+
8e0e8pA4Jh0o9d51YvVQu032JexJ/a0NMWkfqndL+cXMuAZxAEiUsS1D9O8dmbnBYyU1xqBLSMFd
JEzk30gxoT7rMSdLBY1YR7vXBaeBmhLgLTT1aJWlnn9mZgs6WPcacqP2gOWFQISJvzrRq5BrJieF
IFv2zNqjZ56RImFFil7NIQs4I8lL+sxZdjp+tJfOwYIajH1Cu+84arwplDBmm/ocrgnbKjWpbTYq
Zg3r2u1NoN8war907qC/w+UywsAygFgHnvT8C1/5o78vmoEJgon3gT3YzJ13j7Q2/UEqPshBDtdT
Os7uWoiYg2lPePxbW1gwyMlSJ2dkgWrf9aZ5a3UCt1DkCZbE0HOGAL9GNK3rWlLgmBQu6KokCbmc
p3SKGXjYDHHsiWPt805xeuq8GD9EpY3dtw5CT7f7jz76r+ijyyjRMJHu/loh3fUp5eZ/cDH8/l2/
DyDJW5i+5dimaZAb4t/7VSF1vF9o2xemQB78PoH8h0JqWL8wlrSpNHeZ1eFl4Jv+vzhF/KIvkCRq
fAxQHrz1/x2F9EedEt3W9XyxgD91JqHuj+BPI8GkzGq/6WxmQKsZm+ZTTGLtJ51OP845BRCipUDK
8V1noV388DCSrHA6RKWzmOTVFyU0b+sJM2oREzJ0oaJWv75l/3L8qC/Txc/S7/KIju2CuRBQxHTv
hxSKX8wZkcjQ2bj6iPWoLqibXfdazNbPJK8MCqdI7rzeTfddSLETt1Vt1fBdX3Bk6jvR+OmldGLz
Um+UscEekF76Uz5cFdE8H/Uxq39CavoRv8A01mMCTOGMDcDC/VPpFZ48JMQRT24WVsXbQAs6wFed
/2LV9oOU3Y2WdJdNN/Gqt5aOh7d+9IbHKUrrnQ219SMiXfdA7KS7jMa5+vj0pj79+rp9nlMbf36f
8OMtNT8YaEzekz/o2a7fiDql4GbT67V1lcw6czC6O83AlUN8YJFj1FPqdXXIO5POeU1Ee+oAxw0/
s7ePR8t9Mrg63ExjzJ5WQ8jTzmOE2RcxZGmqdxqVvQBL8XYKO/gpr4zqa4+0vCumpr79++fyp36x
5aUmI4oDyDSBdixz/8+DaXig3DB6097UfR4fJ7tlX+LGGQVk+uPLoU16pGhT2ButksNbSS4npFq3
9LNVWWBHGSl3PPfj2L04mEu0FQi+Y5Fp9vNInlpK+8ptabsv3URxFNGiG+5n6gJ3IgV9UfpS25jr
k9B+9m3o651G8QBzCQKyal9PTnGRtblzjZekOVpaSJOWEQ82BXuJTn90wQmdwKnLacazSEkP5lVb
i/jNcxB/Vnpv1gfbaSjZSAuOwzGr0aHFnzmtUkPzu6Cax/T571/LPw35eS3pEbAtkyufbjrODx+z
2iXEaUNW3OihWdxUIivZRAdxxH21A+nwoaXDeNODEuQ+wXmy2HP4GD7gHLRfCbF0V01EemJlkMG4
GHDeBTR4D0w8SlenSdOsT1Vcyb0iVDQekCunN78f9Lu+DquDn4/as25m0bGm05+maM7kK8Yb49HL
+nTb9Y74yRuHlfVPawqfzGVL8BZLw/f//6ljqvYERZ7Lh0BmjbqOCgOUAi+tdVEz+DpBsfS3DYC0
Vajn87ltvOhg1jYKDxiweq/PlvfAHGp6p1jg32RTL6uHt/xnqdTCIuksvo9PP1kecTvP7cGm0sOw
1zgKPmI1XaCMjYE7qp+YSP7Jy4BhhcQgHhiPvAMjxM8PVrE/DN7U2Ztpku6zoGdh+RSn/x6589en
9OlRfviU5l6aOJKiU6rWk+RdVLI6Tn2pYbvtymn792/jH+eEy8tHv4q/7Kg4PRf33+dnxFsyrWtC
4ZvSNo2DqRXz2+w0ztFqTXFrjJJll55AmnRMIcoTKkEb/P0P8E9eUh+EI+Ad1n/Qsz++pNpAuVFs
25u8c9WjPpBTGMPZ/ckubCz/zOdN0SYrQ8TT9ljCDeF9h5x8epsYLLnelKcOA5v2tqaYnsn8tEsT
dR4h0vjJzViaazyIb4snro9z7WbWmYGwn3hBag5T4Pc9hUixRaWVrIfdMh1a2eOtNOqGYWUsNjUG
l5Xo44vaIqq8oje3pT61eaed4ie0nh+tTAtweelbccnBLueqpRDu03OZrZnKLoe7fsO2s6a5hpHR
pKJgdirtJ7+dP71seD+XjQ/BlkEys+w/PlQ8h7AbewwtUF+iy3CivISgpDpEbZnjzA77PS+1/5MH
XcBLP/y6HIEKzPx6WVlhHv346xoYcBqFPoQblQ/3+H2qjYm2D3BmHJ7NpmLUoY/yVouSizYaXly/
TLfuMBmvaWToq07EB84+XH89F4nDOcm6FgGL22I9rUmHkN9CxHoJDflSKX2X4LFZUZlDvgANbdXk
3FLcYbygFpvqWW7qJ98ZcHAVhNUSHCRoXDnqiAAB0+qhfeVVKKhRK461oeVbFy/byg8NeAd1ce4b
CvRKBk58gG4n5jYs+heZ5d1FWCVvZufVquc3MlryppwLm0oXO3qWldbfaA2YC7gMdHbPKQpmQ288
iVRMY4lTCv6epy8TMuJyoytj0pdSvRm53zJfJFZJf6RpvYyJ4W3JJtzXtTq13q7neSZppH8LaUrf
2GGBy0mLii+ubSf4uXO73dpNlm3KxK/J6jN+MSABXjMVyU766IT0k6RNt9FxVK30tjfepUkTd0F2
fpvoJJgpWEau9HUVbuaBKS7JTDP7Ql3MsEkwtzEn4mKXO3ck99EbGrOIwMf0QAznJp4OrRlbZ+Zn
zdpN6LqgGNmvxn0Vl/POyM09gJqeZryJG283Gf7HNKDEDv09TrR33AH2Y2LQK4jsV2x8Tz0VcXMp
i1FuJSa1qxCj1WOTpuZZZa0NM6auCv6tfKkcJUVN7u9c+IiHEUUd1Gpa+47YLDGaSMtXmTeSbdLw
KLcoXjudPOCpU17xRoONvOmRfa1VGEcfnur8HaVgco+9tj5ju9Kfy6bOn4bE3DFnqbAoY9A7VRUc
c6oTeqzBZEzsdWE0UyBTNT3k0dydEeX6BxKhTN+0drrX4rDe1ZWWXWt1E+3nEY90xkHrGlJDvE6F
AawHyYFHdurrkEzeJhtGscHupL9qod5eVOQ0rskYNaj8DT34adGdkYK+tsqdvqbLMxyEre0oVjiJ
yAJ8fY+lVF971Po0ZHZDzZW7VKTDRaVn1bcw1OP7SvCWbKiS5wDuMdJtcCtqEEGCrmu6YPaJdULD
sc8EWuLrrKnmQNSTvq4IJ30g14zw2q3psqjb4qa0vfe4sV9KgZVqJfWqDlct8+YnV7oVpUEDiu/k
55zpaHvqqcG+QNgji95GT20tn2qfgpxVZ+stdbl69whY0NkXflPsfHOqNngIMIWAzDm2Bc3hLaHH
PWGvfNsCVWM0yg+Fa7R8tNpSuyJfagUUKPHFWXnLCjvuG0SOC70zyUs5ZbTDtXoMpXo37eiQVxhU
JIlL8vgMq9ZpEvMFWhTfKRrXN2pUGjqbB/VG1hgJyXPcAaX9CmSxus3bwSGPz6rAZ3AOLDNRkPTs
01wL89zHBb8T6lsYvssBWoUuBz5UXbyN/WHAKmnShVHVR5dKWKxrDk10E3K0jQHkoTO/e/vq+SBE
wxOsGrmebFZH25ITG0QDukqP01fZl/2RkOZwjTSan+2pGiio04qNVreEcmBSMdN4aQCNbiO0ycDS
6KTtBNV2ykdEwp97vYBcVpM2Gt/MIe1XkILSoPEXlT2LmpOhFXj3Q652ztYsrEczbGzWQBwjGyp1
A93Nbhhd9bdROB30QjHGkPS+pfeY7kuecZ2dTTHqaxL7xpuYx/y2ViknfW+gdyWVwFFX7VymAd6/
G0aAVlDW8bxvRvNOD8e1XVrGqu9DDD1uD7Wo7jd+a3wtVXOIdTugweZrmeDNSEpl7YYatFmriTty
toGMR3VFtUF4HHoaRFe2qOVzNxd6UDdDGX6JuJ6hwYWFS6nfBD+lnlvq6rtobRTmZpRZdN3P0mMo
TbdyPJiUNrsVyAqtaXG7JH6JKi9Lawu4lgDfEF5y7Kh2VZpmh8rU1AlcWLMFUVDSlAU42aYW4NZy
mnOc4ZcgWqS9JlZbvc6tyHZ66NJjSrkoRSpWckzC1nzmp8bFCxeLFtck3/mjN+9ip45ffcwFl0il
/Yqprbwl5AuFraj9PRFiRqtdynWQ5DGQ3Kq4qE2S9sZkE8xqM3GV0xGz7RoW7zRpz63+kcXoCCsH
X+y917kl5uO4PhlDPt06jIwP1PVNB3cGJyQsc9pYeRc+lbM/Pfc5HlnfyPXbMWoaPLkWe2FspDvC
hckXpEvm+BBRtqrx3Oc6EkilsV9dpmbEdhtTGehkcTBmZnRC2emoxuyr4xBN9qFT0j6GZm/Dr1Di
3iD6e86TzrwAEOIdSZEQefDT6EoVHn+Svrpu3PStLpr0nlydWC+yLF6YZtP08qtX2PG2zDkvrtx2
WV38ONYzqB+c+5kmTxfSYuyNPbnub2xBuaZ0ypshZ4YZ4ZjtQCo58K7IlV2ZjVPddnNiv9lJUzy7
Br4KQmmPU2jZAWYjtr+mUzt03dZfgcFKd5SDE2m1nOKyy0h8+qbVbplNL9iKlJJU6jrvNOZ5+Mjm
3FdbFwTFRWO69VZM1ODlelMFs1Xwxg+7lhntCP7lIo0U9XOeePKszj15fD+GNU07l36aX81J80bp
KJPTrAX3Qt1meVe2/TVDyL0rrY+SwCdIv+hkZ74TjJPKArwU6YVi1ncfuQSyG4blK+SoKxnVGxWF
WBPacNuGxVAjEEzf6Qn+DTa1/qbrZPTAFdNhJpTTLk7vpxOvXOZs14SXwke3dfXboujEldEN9aVJ
q+TVOI7yTdKdWaxUwyxuKPlhCBAzpB+F/82j3+MyS3C3GDHfp4eeFrROiZ5OzYXYhnZK/TbrwvRq
+NI9AmSdMLSZFXgj3y1v69ItYTik6p0mcqenDECrDxFJ4p2sahO/hJ7oDzTyNus0znyAWDb7tUL+
wbjuhGJn4Zpiq+ybkCGh3vPLz0leS5KMu6n5P+rOZMeRpM2ur9IrrWQFn8wHSCvODAYZ87hxRGZG
uJuP5oP59PQ6rP+XutVALxqQFr0poKqQkQySbvYN957ryoI6s8HX3KQIm9klF6+1jKZ3QKJFghYY
7cBKp+iItxlyHfBzdRZd8jQfdk4uxo1LM4QPPBbyI2m4ggIdFx+It4J9JAWL2HzM4KaMZYSyqtG8
eHxcJfVM5m4HLZprKqJY7qacAeWmR3lyx5akO2dD9gjj7pcXZG+m9EjzS2fnpsUGfzBmeTcL7K0O
VNyalUp7MO5Sb53yiqm9XjcWnHyqWzyo1xHRtCG4vtkg8DK3Dkv4XRqbdBe4WcwSMCBKtS3j6Tik
4y6GuZWVUDu4XSEJwNHCHwr/4iQmpV+raTmZ+M/iBY/h6Dy34fBlN+mRcI9PWCHvKbnIZF2J8qEZ
rPDQWVXAlqkMboshzDFA1qrc1JZNWFuNG+xSWqQeBjJaMI0Kw+KnIK0kC2V1jmTbP4kuR1SGcArA
iHbMJa/wbq9A00hW9BVxI7wEc9/EMnkooukpnkqXPVVVfUwL/P1VO1rugdHS+D1kcf/E5rXZz1MN
Jk3r4FCJObnu2fP5j0F7yPDVxifm+WzgKlfveZJDFEttDSguGw8Dev+Pqu7tVWubcEs4CjuYJLpx
q1w/+DkDF+hBqtkMndLHQFbjKyg2Lp0wHNwGQwXLRB87/J/JwoEI3cVXP/yZalu0SKU2MHl8Lla/
xSC7oOO8YQ2Vban/u7sAwyeCKEat29aJkJh7KZx/5dfBDgBhsM8ii7w25dUu0lNHoAuKwicxocsE
StSGLCbn+oOG3Toxoqj3behEPNwm2mPsQAYVLw/ksayHqKz+9Awdd5PbW188w2hL3TE+oPtZ7sVg
me0URAVlsGmh4AJEO1upGyPtnQixKNImvkNMWW1liqystpG2mjhUG4U96UT02UsxAAJCx/BrMYna
W2mTPnkEGT0t0iWuRPczayaO066M/AeSYKzPVBbRo8kd5wzuB30/5Lnf16Pwky10+mTGsmHLb+fg
/jLpoLsT0Uuw9P1zkMPa25he/eZgKS7pME4vowUbYqOCvMZO3VWfcJkafoc0P6RJuNwWvUou9pI0
D0M71TdQWtyjTkyPxrnEJCyc5E1pE8O8RISsIZeeRj+EfknB9lZGyl1WJOEVe2oeDQh7wBqI+i46
NEPAjpMpg7pjMji85h6TwYlc1Js6GroIrvTYPZDDFzBOWdr5UFGvnfyi979Hu3EInMkqBYlD64cm
xCyfrsToOEcZ0B+nBd3kIW8Zyq6uqR87cKPVIa3GDIdy2X40mWfZW9dicbCqm4UlM8V59oJ6Lto4
4WxvPcIjCY4sSxqbMCmt2yYd0ovwrWpry1ofhrglE9C1NW1g2t5zTWagngig4ilpEsjg4fwqEOq8
4IsvEHGFctPohU1vU/WXPJgegjgM+PIPuTlofgWxYulZ/fCvwA9G9IXtNp9DDFKoAtl1TEkoH0UK
GzRoM6qQ2Mm9dQO+FR2DzcDUgs0KBFI1vwsNoWVYBufORhFFe0/Bc4lB/37JNM4+QF1U7Ta2MT6u
64rcike8Xf2+aFyKXbHMpjnVHmqaNpkf+UUZoeuWYJcRp+eeS33eT4FfHnJXWO5rGcfdz+BkBa01
k8PqxiHww1vTGMgR97fysfPHdjBvijlvxw2VtBB3WP378ETWYnGl0sp3U07lAfin+1gsbnRQQjXz
qhzqHlGv32SEri5Sh1v6THLJsNlyFCyLAWmXqyjdlRXy474eKG4RjegtIZezc8t4L0YQpySLKgge
y0qODXxIuOXn3I26F4XWdj0KmNJjgym0E+H0s+hoKRkDe+PNQl7bL2nrK8e54IqcuWFZgo+De1sG
5fLmVF73k2IFPFuLFH/41ZsPE48dy+oYFSlXIccAn41XbWeDV+0iw2S+dDWCVtRcC1lHcrBumYYl
nOcD0trN4BbqqrLUd2qIrEttyQwVa0e7GIxN+CsjB4fpOgf3W2MjiNqG7njKelQE63EUFZCI0dcf
3TVjqoCC/M5KiedqKBSNnqqfKnxMt3Erk3wnQvdX4TCAGrt07fUeyxPmmftsWG7yfByuQgQy4YhG
TR7VHBTPkyFg17V0ctJpaAPMyQWDj9a0+ARgTe5movCOc9k4Wy1USyalU7dvmIqHQ8b19UpCH/Tv
MEx9ZBej3d20S5Z/1ZRL23Gs+wOPagJ72Nj3GmAB+vK8r7CiQVUTqHJ7RPLTNKOQk2jV1t40LOfM
tmkM6IZ/ObIJj0xXIeYM03dnD99tJ14sWoBVkYFpcm0ETGHtonMdOULBUZnXVifJTRjp6DYDW/s9
oG1WUADUfGGyxc1QUlivQgS3Bs+wzRi0Vd2a9EbxTW4tIl12az+dI8fu9/WvAADvj9iep9RDfOE7
15y+ZVC09hhtLABn7uyttE2Gqhfzy6GnpgVfXmXbDuwDl/GXAqCZr8mJ7e+mOLgf0l6ee85gya9F
dnk/dUx0ctecBlSMR9Qi/Yqn48Pip/grR2C7ozHJ934/T+ihknDatDNEdsMcLtlH5RXmH453FlCu
945f/QY7OFLiayYFO656y3TJfeV2WnvEdy2rLJ7lRdjTuKaWgXqMlHPT2Ms5rcrmFPkttr6+0X9m
0sW2MHxICNT0umLCyOY2IyFH2AQD8GOG50CA7uooaZMVLF9nRArKldyT7IThbBH72uqQw7YEB6wS
4+gLpsJqZ3ltcISUg7WFk85+0mGLzKISKHDGLJzQ6WbTcbG7xzJu03vbYS4YiY4wUt+45zhGnpPx
PZz9mbzRMKznA584IV+L47F0DUe+sWl0qofofRRu8IocyScntdVA/Rab0Ww5Ea5mkhuT+e45HIyP
uF8174PtZ6eSeIA1xYHeOkiO1mpokH5E0QgoLySjoLfEvI3clG1dRX/1EMx0xd4wDkAJI/U7aRcu
4CLGRiJZo+UqqV5KX+bPSWKWRyGS4JV9fU1LpOIyRjbauNsQS8S68DPbxe7YX93pBI+5unCe+rmK
6GcV0kiv10d7IY5bu264bsc2W1+B49Xaq/iqRN5Uqv1ILYm0FaE+PiWLoC5ydtNNlJIm6pPV9skx
Ch7fFxIzSlSPlPbIq/B74CVa1nPX6HLXqcA89jZ2gYLyHkUf45GRtouww1UkR/Ggijm7NHUd34QN
eZFpjap9HKV/O3lVcxhzu9qFzTX3cejogTosS22c6Xs11fdd6bovBJ+uqtb5VLX/FWHZX5EmOakV
FV8DoRbALLpef00Q09k3sTwkSWo96loCnK7c8Kacx+Ksuvy5SiPSxpHsAAV27Keg9bxnk5OYCp5+
2cJXe4oJwOSQ9sdHINrWwRQyv0zcpIjeqiuuwDzGYkkQCZflvuuxYjolU2YGuu4Z0T4kal/3O9MB
wmQZ8kG0rnUC6yP2U1weh6IN9gY07SZL+5+ebuXPjCzb1WJamxnXxSQxDg9svnKly6Pl1MW2AWq2
D1IEXUUMCplvuIsI0l3SZ1IjdpButi7ZIUebXdfWmrvfXlcupwSN8F1oejIQ2hwrJdmj/aFi/gSk
1zK7OrcEgrDeAbQk7xrZ0Ir1OVL4VnZmlwHURWjEahmnQlOcQoSNixbbKKsugxLmo4zkHxOKZG/E
ZB/niuCNHljOg7Hadd35t85CaLOmv6v7xDu1TXrH7Ldmd1Du6zR7qIW0fqV6GTmaaIedsZwY5w/z
iQHYSx4BpNVWsGbxQEIneSvJYPQR/d4pqQBO9O1U/CEuTSGvbz+XJbmF5EFsXKJqsBa2g2iZ3b7D
dSDkTktaoEWqY+DMHQy7qClB8VVssig9gpPE7Aw5hwbZL2bYl66stiEUMYaUtBPYGqfPKoQwhzfB
27i1T9NObHDCmbuxSJaFxafkr7qsvCe/SSpDwJ6D+GwURIZ4c9ZDtpuJEaGrSG+kULm/B1IuP9rB
FslXzH/g8Ww1CjA3QnDnIZrFX8O0LZ+Hbc5zq9f00tslvGIQWVAwymjV/BALL35qNII1ZaIaImTo
HCNJlG5IvkEjHbDhRHmO8wGrlfpCa8itGGR8pVokdNkzhMiMlSOI1ugrUUCmVrbEv2s1uKpOPgnj
0TrJfXJtoijLH6IkkO6RdTYW6dmwH2FBm90WEsH4kk/TemzwWyDFVLBSuQ99Qpav52lEEkDeqsds
HPIn0yNsXXNuVHs3W5hpjjFxeStf+cGHrgrzNdcOoV9Bnq9aLzI4NyLqZoiiFfK8qdgtC5SEsJnt
/pBJrnvC5ZlGqGSgW4RXLh5C0b4zKG63mTOC/pz64CbwJTN86NHAmaGDLsXFt2qEsrq5A/927KB7
gvRpeaHjneR+hxdLUnxy6rJePHk2zhxke1XyIClIznzj0o+4yYj+WxpsMYl1G8zENcjJbJIZf08x
ACSU8QydOYv2Qxl9DsnwKJvpHTv3hEM6pszIFoCFE6i8BIjR3qva+hIheV/7LV/0UjFsTKAoILKx
zSN3d8UNmTMlywpdbmkD6FR74aGSLJah/F4AYa1bz+3WlD3HikCLFRG29EzeANsSHUsMpbEbn6K6
6l8Sg0dzUi5D6kI2lwwBg1Xk584V8daeAnsDrpAhRVfH8Tv9QmltUaU1myB3l+NQu/2nsjNMXa0/
T6el7yycJUQbUfgq1sIAuNaiNAlHXrom5RK5ehIdZss2G4tWx+H8KeuLVVTyqYEcTqHF/FRZJCCQ
MvHRQXLdz1dcNrPV6axq2W7Q5y/vc0DXVq5ZZTHZwOel7vyWaOjRdh8wpsXJruvd+VNbKj8YquOz
F/X++9wsQM9BVlFa54tc19kcWeepEKhfg4C3AT2YyPZll8R3LqOh3/SmdCFLFl8wtFQMKnj/eCdF
GtjbWNrk7cYtKJu2Je7XWYPwtU5ehB457Yb8pewbiFJ63MlyfO07rJZdnbywQN5rOwwOBbukrVna
bm3NEO03spXMuDNx5yasFDlX1AvMP3iEoaYzGfiirQrfan+qRV10E1w5mvOeRFPJTu2mhxqJuncA
DxwSTeY5OtlFM8BEjljj4+OS6pdjHKkRMerxUNJvvkMzZpbqe81RZk7zByy9he7J4QsxqhYnT9kA
vCskAnJshn1+yGHvMExbgtsgDcsXZ/IhnBPhNYBx9gjXIrMSqEHlJw9pk1/6AB5GN2gF3qthxeCU
xWFqo6LctJa5hraU4/K4TKo6IDQbMammoXMglgTkVlUb1gfIrN8zTsHfi93a6woxzZOv8ctRB2p1
kovHkSWD4b4nz3g1ODGNW+1cEYuOpkVqau/YOoNXrUEs55eRuuVmmGME96bTHtuzdJoxGhQ1D3dv
OZjtet7itXDMa94tOGbwwmyhmYL9C+2MMs45+oHm2htTuZckgHfA83sH+wN+jZQAZ6TETbM8kAnS
ZUp8Y38T6zYgUym/Vrjj4qhH9Hn1xY0QgddAPu6zZfEPPDrufcT459VLHSicmKU24bBgS5cYJpyl
I30xr4lCyGAMsbvLb9E1eZRhA7Vy3OAvbvh8Bmq3neFU3vtQKWAIttdNWBPbbwXjhRuCec1G5xHe
JuX6j4aYACItavkbrHgQr5jicVnAx3XhBcM5TkeQzEVqxg0zI3eDP8isdC7691al8snm+/iQapuv
UuL2zBmW+lEizUKb7vhrbhoShThUGUgN3tFqSDvFtT6rTZhjOlWlzvem8/u3JuZsqy2XBf5YoWRb
YXbkN756JYZ1UdlskhKYd0SypL89dLMfkuChu9kh/4D1oVg7CBPBcLtyDel8WDtW4vNOFfUaW+98
SkXIFZPwdDAQrpvwS4wkWIfzdzIE7llG7j1fKKbzTI/WZdFn96mwS7PBanjtFLy0nC7RwqqaSIOx
M/uawzLFS98NB77WDeWiy4h0JAr5aGcqeQkazPfXi2ewNnVUYNcXvLNIBJYI1KhNJHhQtr8dTLAu
M/Y4cPu7BhvMsbKmYJ3nAl9NP2bIZVKyTh8ShkNPfLvUW15p+310UJHjj0i2CU66XVzHyx1ZpcW6
IeSMhek8sGYubOsdlWX/AiyTQVRYNoy/Fzs8pq3TrJGJJd9RQmy9jq18S9zo/NREjb6t8IOSg+wW
Wz9ou5tqsrBqLNbgsG6x/+6KDS4AsngFZueNkxTFjZyTaz511HfXO8OFBhzOuw6f3YXBSn9c0lx8
5Univ1p52R64DqI7JVGa8FFs7N7fFs5k/gjIOUc1OrG9CpzRL9aprcCGj9M938WC4tlrP0jQyH67
EVlLLWbjpyBwBhJP6Gw0weH6qlXANI5DfgKvusqZhzxjUY3MmjVGOGE+77sneyo7gn/rRl6ssBpu
+tkGBirFaLaSrurQqJRd+ZJb9/iLQnpGv7QPkZ0WW+33qFFszfwuyoLneHCdS6prSg47YDxTOPAN
gN/vdAKnvA6X4iVtS8QiArHU0tVnUYuXoBLfLiLO51KL5hFXfbwT9aSu9SsgFE+pV0u0w91skuDZ
nfLhkfwLMsmzh5Gh6s7xMvOe1353L213ehcx2eoZkpOTW6twDU3IvHOgvPt54Z5nca0ExjK/uLnn
nKqis/ZECpf3CRk961gO+Z+BXJxdMzrWui0H4s9ZCtzESKkOdIEqWTfa6XGkBuTFgxjl02rD5aNM
mnZeYSNwfpeuoPLqtCVWBRXxKVMy2VQ4iGEcVeWm86FqJto4oCOvIoiK8ESQbPpYap8Jj9/v2yuA
WuN7JRfStt9lVNScsrwq2E6qtB8Yq6rTsADjZDqb8VODaQcNNz8mpnDvddB02xJI10akVXgiORf5
a/UD/GbnT9wWBXExewrmCFeO6zV42VPAvWSBHBqf+bAfJh8k1/5Bj/QdMlcFQRXsVGzvpgAxWkM0
2V439Xfu5zV5ANcApJaweuyhOp+9DXG9kJGT2zGoXyfDgYONYzMVrICEPVtsiNMtD+va2N5mUIGN
YV0/zZ19QBu0DiBxHOasKtaE6aA1YP8D3XViZRUaBjtlh7fMEYfFam4K1yMcar71Gubcs+2z++FH
HrpwynZen6A81ouibTQm+wSF0O5EkGTnMFD5E/GO/rOs6A3rBViSX9b2/r8vtUWFyJJ+S+pQ8oVv
zzvT7Fq7JUxyzFOqe/lbufj/Oif3v1JQhyuvboH/2PNx+Grnr+r/ZuL848/80/FB6m0UWFYQSCBy
3r+Jyg28vyC6gNFARIiSEMv5/2HiuNZf1BO+jx8DaTp6akSG/9vxEfyFf8Tii+7YeBn4P/8JJA5H
2r9TFVI0YYgAj+B6Vgjd7t9J+XPbSZ08J5o8uyJQECCOwY74P66Eheor4Qz8gDxQHCsm7fkqahAD
yollv4Xo+dAOTnTMkMc8RR4/YzOQq/pamxCP2VgFl2WxvBcl4+7MoeMy4HWzX7CN3QtKpelY8c+D
XyJ6BEmGiPBaYnp/8mlxzKprWAuBpnOeaUxREShRVj+0ymQ4hn7xjFxipCCznJtrTt9917gAI8lD
3fQpovlEh8mKQjF7LUPJsFiE8SthToAUsnKnSG1lsEi9wDySDJwBpWiW9UAnAlSMMg+dtZuR/VcX
IWayBBD9ikTr5ML+qdqrDpGeN2EldhuTb91wop7pmWIPU9ZfDEN1jHrhJkzR9bC4sG49z9NnViPi
ZiosjzYgHS4eNeluoJd9GiATnxmALNss8KtL43jdMSk6e8vxOzwWFUFN6OfoMws0KrmRlxi9/MVv
pmHfTCb6sGnvcONyqyWB422F0+R3ReG2B3l18vetvjqu++WLGS5TP5XpXV3Uhjr7eqQD/SUUpCeI
FDfSS5zrn6rqNXLLvm3Ueirz8cPqp+S1v+JIZ+Bgz1Fs4m+E65wxXnhFW6q/MZczC3B19C2DMEqx
/7nOfqBlen+TM8MlmD4zYj28XR576r4K0REp9nanSKTTttVoxwlZW9hh1iaKNjM6GeYhwhXhWkAy
qlfaLNUtg9Tyx77yPuPBdlhU1TaBTUzQCGdnDxhPsnliPVRAq0C6wqTxB2dm9bCkPWzhyXfPuNiT
TSmq/g3HZrLFsWfegiFTr2TTJZsO57DjZ/qUDaPzw/5drsitwTabmcbU4Fvm6cFxsj9pGn5KGcRn
3S64laYgJsPdlRszVtecyaxGIxj3LsFWATKU84AO/jGtUQOqpZtvpmYJ7tAX7REuvkxpZdNKBMlw
OzQOEecdOQcze6NDosL0tp11TlNWbKE3xAeoa8zAr4iHBzy29d3YjzNXqj/dgFCUH6nb+gSSLIN4
R32iXhNd5McqH8dP1rwW8I4ByUSK3KDuwvA0uk23URGbNF8+qMluHt1hKteRKYavzG2aVzm56b6t
jfuhB50cFzPg757dmJVOzQz07JVELKMAb/Ql6eBsrjzXw9yQUtEsQavv5KS6exVq/Raz3eqg9lsG
46hDS2FR/O8ycElIkuaMvFDPfkTEYANj4nS4I1KchCpSHHi9VgnxdXDs8RVvVnCDiGtmGCjqMyNO
0pr7zLlTS9iddQXjoAeNftMNARqXkEhLyHVa+1BEEjVs44K0vzhv7e/Qn/tvSJTNmRJuajcstxd7
LZ2h2A5VhRi06joShEffGl8A8lbN3mYFU6zJ3cuDDZ5XTLxzRlcRu5k8Ne41CM1U8F+dKjDbuuBi
NXHDOVgHvSU32sOGfSXb6W0PEkTtFgiJlz602ZKgtHE/Ag/AA4AjfyaGTyJQWOFeF5CYipE+qFUw
I1h1jeltz4z73fXSpCTRLjEPkxiqPwxxr1yiKnE+PQZNclXpLv2YUHF46FBzxDABXRXy4AJ5zAe7
hB6PNmKLF9si+y9v7PG9we1a3SgCW9lhihp8DbLXat+XIfQvEjnFr6RGV4mWVAfvBlkYlmUs4vfW
NbzPrefroT3GMwcjObiK5J9q2hlnmM0+dKxrzp0TiQ8/nUAY0cFCFZ3tbprOPjpo66Bo09llMGa+
jAW63S0mKtxiqNXnZd2JMWv3M6G5RKs7sn6iEaduHxkfIX4FQ/PLgs8OwZDRRnpiE+v0Tzq1xClo
l3JnSt2328Ck5EdnTTk/WUlOJJzn5OZDtYAZmKbRcq5GM3pqm4P4gNspfLadYNTJUCrsDEGUiyrM
Ac90A17BP9p2TyvQQWb6aYVfvTGu7ij7u7lYo7Qm5TSfmuJR5UH8ZsaoOxeR94PcpEXjET1602Sx
ASBZgUi/ovZ3xiqjGyPN9DmjkWbEYwb/0zMWOskEfNjR8hPacoXFYJ/YQ/AYs0cJ75M8ZnEK781m
eIoQbxdliCa3bcDuPS+iHphVMPsjeYRl9sIWYDp18Zy8Wp5iu2sKr0PKa2FBGv12/GYTg6M5Ii+K
HTdmDeCsEtzOQMRTj74Wi3Rp5FGIgue+5UF419BOnufez09kbaDlhyDCF7DG/zHvyX0e9jGC9xdD
RuA5BxeRADyyMrWt/Cp7Z0zDaw6KsLzxPVbam2Wh6Vh1JPTe4PRq3kI/K72jCjIwMjHZG/iWIhAt
69bq0LRXfHBEgLArFVbHC5RDUvxpxIBJdWqy5VIJoGOrHqvVG4W2OXGG2l+W3c9vIyFKxwI6G5Pg
awJULWB+gcwscGjz5TYfcDCXh24gt3CFnI1xpZTiA/rEdHLm0Hopq55Lb5jkPlZV9JosE9thHRUP
njsl3Wac5LBJe7c8uwVGoGuo0vjNodvfZTGkrRVZof3rMHgzEnDl1p8ir/UxgnaY8Yxq90mC2RpW
nIriF7pHUg9CBnxXJN6Vo+TEIaVCZPriS7EM0XsxDCg6sn7GfZipum32GV3ce1+2QHUqq/oOUvr+
N0wiDIjaeQweoeylZJuMJIu2Q7YYtqd1fk+yBgOuPvavbAIUz6e4L91riln6MPYp64EuHGOijNTG
zpbiF58VERnLFOrXseu5BQam+R58lse8Ta+bKLcuWxBi1145x/32QPAZEBqnEdarztg8rxfjBbfg
DIEusaIOsIOqNjK3AeHw8zaHPtJvIA/0LJlhh3Argr9ZO3kav8c+IMSS1Q82yYJ3FS2VfjXd5D/0
o4rQKSg+96ytunubnOnzAp0PoFjodY8EYunHMWQcwHTPcnZ+a4c88dDPUdDO/i16LvcKB9KcEbGc
g4PIjL2zQROxiB5ytc0Wq6eitdMrN73N7nxiKW1G85Xztdj0gQKhxBXh0VkXv514R6Iib24ta+Id
0p5WB5td+leuCvc3nHteVhJl/WvEZpz3N53TTeAFyW9iHEFZFSZ6VSwt9inYMw6/3rnki5udi1ni
o8Fbs+yzMZMHblqmZ6Vvk7VeZtYcoJPuotsYUfNp8nrmaaSh92iwVNp9snpH+V5UnftT6Kj8jk3m
3shYJL9Yl5Bpl3TMpgiMhiPhWseZUfy8+v/SDp7Vbw7L+qf/n9dG83dN56pAG/7d1/zrv/1Xahrx
6uNA+4+bxpsvJF//8t++Sv0//uX0BUVHtf+WWs4+7frn/9lA+n8FIXxxKgLb87B/0aL9E6rq/kUn
KHEtW5jD/pH8+E+oqiv/suGOsEWA0gF0+8r2/mcD6Tp/OfjubcAvTE0JeLT/Mx2k97eb9F9thOJK
ZuU/et6/cylWDpZsDIAkO8acWELEo03Vhg0qNWq4aC/3623EgBptqwBlztTdy7fc9s1pnob4WCdJ
s5vTAG53NaUQpaZgw8R5OhScJlvRxxQ7WiR2DeTDHjakHVEJxNfApLqf4cEE7qrgMXqboqLbB6CM
th2JKwdOoubONk7+lrQxZyXDY6InR6bUKO2B5ETRsVpGMD8EXG/LKm1vSoWlzUFU+hVihTkFinZm
g7AAU0fHvncTZp7e52Ve7oYZYFCtR2raMXGzpxoVHsTW0A5vkXxQ3lK49t9JEBIrIsXgPPeVQOwO
HXs+Nc2gTjOqUBxxk9jFGOT2oMT+eOwA1oRXgE2iO0FGmDv5uI4d7bEI9+PfaAsGLktGeiiyUa93
1fLBJZ1tJwZlBzvOCQcL0hmFAkOIU5d0xBHD6+4gQZl/IIZKea5az6xSB9RNLcb4JEnW++XRL6z6
Tgvg16zaMrxnm6iz2u86q/K3QM76LYHwfbBQBL8HhMWxAZYIy1Xpct0X3EpYJFT727gmvnGN7Tv7
NGB7gzWA7C/yjih4HPYgz0KUwXRGyBzz50yBS81eiHSjz08400V7AoKkv4QGLr5yPFZJouz7rbIK
YgTB/bHH1alO1sZFGEZ5Lg7VQhQnd4m9WYjf2bClxcnoO8zqEmWcR9Tg5U8z8ilsnNbVr7miY1+F
zLqTl84dAXuVg0MJvvggFZjYl9xdXh4mdyW6rGNUNum9dErQ4RoqGB83ahbetram1jUYLuIkhsre
0pp5/EjnvuUlfplsoguR2Hc21dywXAxEP20rQUwxxl3K34q/5Zh6Yt6VqR3/zNrnNaHClbQeNqIx
QOWiToE6Ns5j4HfxV2QhnVlxWvOPyXa2S6mIeE6jOcI8BKXoNoYWCTwnbp9Rl6E5XCJtqx0MsmwN
K0k9Kq9IfhhfpOsJReB2dq6APlkjJmV82/bsc8alI8wxLIw5ZKGw/sRSzF9LutgvLn8tbgxhuz9w
EEMeaRYSaK7R0MDKwlSMkVORSbXSA8iZM1J4cFNF7mkUUugC6800SO8QyXKId44IQu8+VWQcE7/R
JqgZswlNR5NC/dvSTcgnF8kwexEtrpRhvEDkr9pNiN9rMtb3OIN/Er2yLQrSJWk36Cigvgsrljf2
HCQwQosoeiym6bdjsW+ar1stD2jVwbKK/hHLnb5lPgz8x2484MhJRCRJqKdXwkmSL3Ig1LH02/yo
55gRtWOwCxR+fwXHRs5TobuS33VhsbouRzhHvJlFf6IqGuuN5Bojb8uPjN6O7WIOUSqSp8gBcOYM
OvoG3G/nm6kX3PqBSn8hqxhBQGbDzmfxe1l0Mt6rChF6P8vyPouu676kFbDwPHv2PjE6uhM7exeF
eblY9W3Bh0TPWief/JDywHzbuu8ym2rWiz4pkfW2qLR/uwwFiXMGr7wawuK2n135GXoJEuUKTTjW
EjCy6x6L9FYHnD1UlvkA5g+e8npwpDzS/NU3tPi62ITB9VPrAye+zbJgOsw+WYFsOSy9RUET37IF
LYI1RrGmIMkr6PS12UbVrr3oxYcii6+oix7rpXiYq2pcJ9OkV4MHcVuKcAYfL41+9iVy7FIXqPw9
T/2undSjMVrmrTUYa+961H/kqyKeIEd1jfMiJ1ORDWkhyZKQTTNueNTbLZJ/F6g1bXrTe+LGTybv
o0i6AjBd6rXYiSiNcnKBL4Jz71xavn0XwanepDIeNlbddo+Sc/5/MXdmS3Uj655/lXoB7ZBSU+qy
1yAtYIEBYwr7RgG20TylZj39+Wm5ercBbzgnoqOjL6rCDttoyvzyG/7DdRMNISixiunR0OMz44yx
de30VnZntHg/GC7APDp72bDvwfdfLMWUHrB5SA7o6aJGZkXaee3F5GmjKAHeTe0EFWQs0ssIBACM
R3NcniIN/cc0K5LbAsm8M+qvG29hZLgjWtKno6QTXzm3ARmqDFyibc/OzaKTWoNuHxvg2npxLjuY
Ip+ssJvu06mKnyHLRbekd+GdqGlPsjtG7ykaWxQvW2VdoY2mHseicP7uk1TtSJLllo5rcQD7QjcP
X09Qqw7cegSOR/emQD74yIzH2eXmMh4HpVl0HWNXbKzUCM+jCI7Ngn4shUyS+BFuyGedNkS0Tw08
h8BP5Le22xZ7RKpiA1xYrH7qNj2jK+EOyyPgYYAMHS1KgbZfZW+pU6djDAkD0+eQ6p70/bjIYviK
G0cKnlOnfqBPHMCdQDB6bY+hcxuGGb4oVnneZGZ9taBXg8cuI8Wf5lCtymiEX+r6CmCCXDBQ6GX7
PVwkthlLKfwBIPf5Ipf+ZyEJyZXRDp9VxDG0YfqVBaYbyXMUkbNHkXhozJaeiD5FgCNov+DM4Dc2
oMEItVjwjRZ0pBZ1sAuAycbFUOjjztMA0dVmmgSzVRHpNP7NGWTw7IhS+HSdgmMGBK+vkkKy4W12
zRfEfNW24DjZRiizH3BmbW9HWy0grUP3DkbtgB/xaB6WAmdkiZrVhdScq1g38HQcNItkoMWG2k0d
9+hxrj79v03jX2T1KPb/M07aYSbw4jf7kwzXTf9Tzbc/2z7/VQHgpbP+zf/uH/71878n5mWwOt7N
0f9X+eOxeCz/eix//HVF4Hl6VH+dtTm/bX/P1V3vn5/0K1v3TNzYdYS0DLRHXSY0iHv8ytY98m7Y
ZmwjJjuuTVr473GPgfkQkg6e5zAQcHWsAv6drZP8k1s7COsYtmDq4/yPsnXjlQ0P3QMkTZgeYTC0
erx7ryyGzCHEEyiLVCAZQ2408kogiQ0AvdijD91wHk5XTtsz0RTU8jAnflWElG18pj9IR/2HG7BM
DzqR6TJ3eqmeITKjlhBTVHDKo8wFO+vagO9iJuE+XjdAH4ZI/3rdeR+vAAaD+/it0vrDLaz6HP+n
XnFPrwD7BxTTbMomJm8v76C1EqHyAr9g1VP6Y/p0R2fzKmnK4/vXea0s9c+FHC5jucDTzVeP6iB7
0AHIhtSLsDACWJ3nI7j4UDUFGOnZS7Zo3GM47ZCFgcb0tm6ol0fI4zd2uYpIQduEUmuGj21qj3s1
Cf3WzLDGWRcdbMdJoYhO5w0FQbwwEVjZZJnl7sEWg+Pshw5qZIR/VC+uGy0GVoKyx2ZunK9t2J7p
qsX/JmmI5SUJpibqOWjtJb6cwy9YzK8t++WuMqTtW9M4XcHhfjbMJdu3Q/6Ecqnc5Sok5no/h7i4
NRf37/ff3Go78voTsTpQx+NRcAthzb9Qc2lb5vFVMqkgHulLpXbxVNa4nVPqcmuhYo615M+dgwLi
4mVPhG8Dg1OKGLiQnM4VogiyxAN9oosYjsn9AEJ9+/4tvhKU49tyMR3+heHgbGnJdZH9pjfjLqWe
w5NCbc1EaRQPzq+4zO2kpTpqN4Ene4yRrtsM3gfaRGJ99JerlxYADXIKe3EKIy8vzPjIrWEepgHa
vPlednl65krA1EJgjx6ZLaMdF591kFjgr+AlwFOEWeHKkjWXT2Kf0w7kMPRAhbLtaTbgZxkiHVA1
4xzk0DeRShaYa80aafj770zQqHh97w4dCU+y8Zhs6692nt570CvdGA6+Icpdo9k2vOLVImogf4e4
vs/cLg86mpFXsMbhUxtnYwaVYuUPh4Vz9uvTWqBC7KMDZ38jWyyCYG+0OxdqMRBtk8mluXx//77f
fmvLQeXLQXNHMLpcOzO/f+uOfFMHTZcHo6ZM+p4ETql72a8XrRw0pZlWU7ZaufgohPzhhQlERBFE
tA0dGMHLK/eiCMfeU3kQDm1NRupJ1HYo+95/Pk6kN5/FpMGB8xgPR0x8eZUS+LCpNXkexLNbBq5q
snMq3185xH8M/AiQ/eEyNLEEzU4Dq0vx6uvTmIEnnQ55UIn8GdA5+BqnhYsalSYQq9W/y9NAgYYD
1X9pLNl5YefPBh7SN/WS7sETxexoHKKMtUeA9J5GDwCJgrxlkWfpiMGtriVor8o7DRkGHxGnKzHN
CoxZL3HEQrRgoFL0NXOkuwC0YI+4QqBTHKMZO4lt0mCEWSX8NXyFjSNWdlDUeloLjL0Jlg2i0GgL
ITMP2h72PH2Ik0tfTYqI4zhjmdhDM1aI9n7qZLsRq0Nk2KVPxZI8wbi/KeBtnofIJjIuTZ8pNPEw
g0q00b3yoOGWDCtZ93yI28/wziXuZRwLDVhBcG0Y0jA0pL6JwIIOdf7kDKxBK4u+NEu9+EPu4S7f
swK7jPs2b9Aq0g5jjFSlKboHA6YyBD8OmHnOUIeZbFjempK7aUIIJltpTbmXWo+GPnNyCDfbrd5d
aOzhl9w0ZKRO3mwxlPsGtwaF774Qt0NFtZUmC7nC4mgIYaXPRsxDDyii7wra9UijdwhqZD8xAwf6
auZH6CYDHDXOlrGv2z2uLMYOMdxuWyim1pQ3OytU3taLTblDsSzc9lYb+8SyMshALtMeLTeQUBgy
tiQJ+UzjrbCKo53Xn1PDu2taqFVNj1BLFso44FgxOfsGzKqRyN6Urbp1kgWJKPQpyIGC0C2fmCyp
s7avsd5z83bvTRECBjPBUjWpA9fW8ZsmfwYhjcJuM1w03UC9lz1jJOAFUzu3u8jiQdE1sDdIL4Ym
KxCAodwJ3b1CtpMGUsMZkJn444m+oZlVs86r9VTH4Bu+mMGl0I54hh/OiuXL0sx4thH72eIkZ98P
Gd3AknEDTTGoS1MYPWMcwCKgy4aU8ijBwVXHiXJ+nVsl23wpnuic5p967Cq3Dmiez4gr+EsaPzmm
Xh3iWafVRjWhdznPSHp6dLBHxVmVD0PyctU6NNgyg8PjtHbnkWXDpEug15Aj3B4nTxLJAnywzRtT
5l4AkepJ6kOKOXvyZHRsjdPCVWh2AFOeEP2CuWoUTjALeVd75FoxUOBfW6BghUHBvGnRYIDPxbEO
UGa5LCc+Vp+sCZHGz0MUiqlUzAoCwQRpXWe71H2lb4QY4uOoo6DPqCvZ1pJFW3Xg29dNx+2SaPXl
4qcaZxpWvuoCZe32bwwVPb/vdOJ1PbHV3Li+rDyvoU/Ct3MZqu3xWjozEIPZ2QUDzqTz0m06Dcdq
hJ6SZmHqr2zSTUEA06D7bjwXP8SF52DpZr8+cKHbNyJvHtBsQoJuSp8bh7uGGoKsFAusd7PnbiJD
kQORoEwjLtDST+5WO8PamVNGrcBq+5GXSDFAygZfAUi1B8bINg7SFnBrKpntkLuTdC+MbO8s9YMt
UH1ZTydP5yKQyTwfNFp4DqjledbD8FqklY/yV7ZNANbuVVvW0EMF4iXejzInmJiClVuSF27aNvnS
tuxj0PUP9kCspZHPC2ECqtz8qSMFXMPZXPIiYtRJT0Gptwkvcdc+IObFwdg7V6JyEB/K7RvqHfAB
EKWAYKZPs7Z6l6BlvwEi+U+eFq8Ji5OY2n49dhBcuDo9IQr3z+uWaLAwXo8CZho3Xc2Nnb5BLbyr
pNDGjV6G+iYbj6hHYApWrsumRBcuFHaxrww4DqllHG2F/WId5XsF0xX6AYvxFOkkze2tHcu7araJ
qM6i0Xr0xk8tipb7SWP/puzM/agt/CtpaYc8a8Pzbv06ExZTW3upjkuEZZGdsg+nepnOT5EYhVMS
MSeCwJhgwMgZj0nmIu/cvF47z6v2sVrk5MPVWLMYPkCPArqfVD0lP62hq8rTs5200SDwUF3Zsob5
8eu5gsQpVPM1v1/hO4YK92iSzIEZ4piRzbzIdYVNAGM2cU0lQaTxh4VPNVYsOuUReHLwuFDjiT5y
4NOYwLhPX5ch5wNDEQYaMVGfQq0McBYaSKopXE7xF37mSjgDLFhmhrnRvKo6NGkLX5sIoDwuEMWs
alANJGRLdnQc7lo0hJu0phN6SodpQOX7fkTMQgvz+QsKFdXBXSUpTHzqULnInk5rpeyKJxolUF2m
u1BHqwB8DNSSgVe9njahR1zMOrYAELbscnJxqHaQVdhYA812LPyyDTS3ftPXZePTdEKAw0EebsSo
AdLemp/brp82TXzI64oDb+6aK6Jkc5FYgO6sERmv1i4c3K3jaQfU2POzflzlA7xwh2CctUELeB6R
uLP1g8L56AkDsx7zAsNK/AHK/waJjzbwwGVQGyTPVVM94InQYZXTFN81mEefcaqrL/QyQyWx7j6n
yCEGlGIJ1Cag0bplQCgvkC3JXDPBpMAId7h36Icob3x7oZIbqmhNDeqhOlN2DM+gLxhxLVCQrJEe
WrY2zSEFQoGMyZObRV2ZRmz5rjXhoetFT72Wwzdzmf8PGRMjwSzAz0Z9uVgU26kuCfZrJVq5dbYD
mM//JARh2x7jg6cVzVVi57S28WXdItTb7VGtAnYHJAZ0S2SRozQoghUY35Yzb2wQ6meKxsG+GwBG
Gk1Jbx6Jgz3u72ed1zzkXkETcqWgDaYzXg7mynBEjAaWFFzkJLVCLo/AXdnxwyyj52cv2A4khtH7
qrfPMQr+FuXR+DPrVIwGvwzBZYRwQ4XzvXZXO+UZTROSZ82ICVpASOCXA4zSmi7fshrUJkXxBhta
HZEoqwIgH4oEanxiAgpARs5sRx0ZJwieunOtjdlWUwSAFpZsxAgAkjXfNIovtVFdJBXxF842IKvx
XDm53EgIL4Ry7WftsPjcUWSwvxnoADh6RD5Dsp4M+qeLdRNlKcYySj8qDTxrGREy9bRvd7AytZWn
AM58Kti1a+WzgGeCtUNYwsnu2ZgqD80i8icDSY9dVcbzF7OzmvULL9sx5wRCVip8HlOtgr4g8/uy
6a0La9EfBkGo0Iz2oQzpwhRZo75HCwRbTuJ+vzguwKKKJDgGvOiPGRmTvkrkbFINdOQpjltahlIG
5xxUhC1Q526vDXBO+1rxr9amg+2R3MF3yS4lYHcOGePGnKQCmAAxQSFttYWmzTgo8gJrHJ8gR8kg
K4ebWLJiQo/pHAhXgiZHwXqfg9RvDBokQesYlIWc1huPNLs34qfMrh70DAbCYOs3LawQkB/Ya41x
O52fPLQTfWVBudF1mY9H1Be/UUA2vj7Y6qLVhfrSa9lXsF5XUYeHhpg95L8JamJMs8sUF8e9JKuC
dtqRXa/hdGEgdYlwT7YbZFf7oy3v8Nd9qufiSIIBkQWQIVmgCVyUvEYzvCNUIYe6EUWlTozJJgc/
jK7BfhBYfXci51kTBYd4TONrXRn119MUFCkoBEaxIc4tVlidsxp6TVYkWLxTmI28Z8uV95VZqotI
S8a7AuDNpkMPbyfW/lqCd8QIxns7S+Ja2JLnZE08XWmaCdTa8dYgXZA4DUNN7t12yGMwPaXQGWpo
EACVKlUdsPYMQr1vzwwPG2Ytfo447ZGgYCZb2le4XOi704mOREPCGZE+NetajVgmVyi7UeWRE1Bc
M9ozZ22vccMMEzgzy7nKi81ateDbMW1g5QLljtRDVXD0DAD0PkU1W0rYOh+77AAn9nN4PtPzIdfJ
kUHAJO226YdkWyDFo0X6sJ3cmOyOin5/OuVUB0w4QZxt61mzhATtGccIaxoIiazhKTaXb4Xpxj9U
MkG1ha1BBwSKB1q0DJ01VpM3h+FjPrb8FFU864uuPyEnVx5zTr3T6qfe3Hfg1M8pVp9pQvBUuXMr
pyTAJvemxKL40IacXCkKIGsvzbaW5tBH3nBpw8bAoW49A1cH6r4Sw7YlhyIoRPWN8sqCw8yr4UaB
LkDC72pOCGP0S7M9EDxnm9ndudYvCRG3vpjFsuythsvPuSRftUiwEk18ytVQ4DeLCpAWjwaiDXSl
WO0cceAkt0Np3ZzOXm9in8ZWePd+d8H+U3sBAIPQDWAnuo6H74v2yZDCsIvSOQuQDKIQxy1wY3fd
QwNCZJ/qxeKjsYSheM9X7pZ88WNR9ISa+t4GFdjUd7pMDPYwhe6aZvSursFUc++yIbrWxbRszcLV
DiJX/S4e9XJbj8O1U2gM/2VHAtxFX0691lONhOXCD8TC4mdnQrjI7pwbI1vK3ah1xlHAXT536qk4
TppBQof4EauBGgjsbkK9lAnqa3uV+dGRtlmLsB557dte/sCOQV2U6OaApVuzwHg1Q6fm3dmRDM8y
w5g+aD4af2qlQP3QAbkg8O69VrtO8yQuQLFmQdhSU6LvFJ63iHYdHMihTpGh+3sKvHRIwbWy3Qxs
RD/oov+hKSY9hhnAh9AeoE/78quaUjZY4GR9kLotUnFiiQ8tiFw/xlN0k2kp9qAORHPUg8wP2lUn
t+RXLVDKd09aIHAt4EevLs3ONvok8wAZw4TYIKHm7sCZGLfJiDWUtdT1t15Pw324StPBIL+uhmL4
7NUiYJ5uPLy/ut92qi2+AFYpJh4SLO9XfeBe9DBLqjELrDUIrA0DBOlJoeH075Vt3SQR0fX9S66P
9/rxcYMBHA6ryCDxfvXm0eig3Az7AKiP3OfNLPdNxK8Qg7ubWnQRhhihxHJU+QEFhOLw/tX/sJsZ
ZdCg9SRfn1HWy6sXvFQTWFMXNJJkLKOhswV00H6wwv/wWukyC9tBo/4PAwBOU2EzJeuCxUgs6JQY
dKt0+oYCwFXr5V/nDrT5+8/12s6Bjj7NT2i/aP9DrEIS/+WDNaWKSEuKLoiStAUQS8M86Sx1Rkig
lTPKO0iD2O/qdM+EEz0VUz4Hw4RyG7qt/TYfkh9Lfv/+PcH/evOlmSM6No4EFk3gV4urXgfHHlj7
IM3Sb1WNWcSv5DdLyfHyqfnAEOC16wyvADMA10XaXkhvHUS+fAW9cDUnLLM2kIl7pbB82JUaeicV
xJ2tTta8MQbE2fP0S60XZ7nufoGioG2GZLwEb/ejkxgwLqimf2CGs05lX70G2/ZAnrDU2dogF1/e
Fiyreo4A+gSFN9CnyUme8TWhlYNV5qYX4gwxgWNMk+xvs6trv634RFj70NLVqgdDTTSmyOMQqxVi
A3sSXoRjXo1GB8I9Tb877cHu9Gm3WKQgnXtmtuaNIMfpI2AGRdSnYBGjfQzRcutiyL1FWmyXr4PR
DNzaRug5vIKiQ+gAxAxoMkANeKIVWz3UUGddW1nrZPF0sAEoVmfvrxDx9t2sk2Swn5jaY2TzelLm
gUzvKAzrAN4z9Aob0UC3wzQuHwv6Ym6Dd2aMYeTUFehLDXDT18ektbpduVUkhC6t2pCTbkEb7rzW
e21v60yJhjVvXjKy0haPI1gBKMMrSSc0Kj6MZ8bbkZZrSx1FatN2GPfp6zP+Nkujl0GcVySbJKUt
zprI1dJTQ6PGVQ8IViCu4BRHiVApKvvoS2h54qM4Wn8QVtfN9DKson+KbyCmHwj7gXV5eRcF4iv1
4EZNADr5XIy8GMFKQA7b+eBC4m0IZXQIF9BlCO0KSOsvr8QUJGzgldRBWNIVTMl7cHZafGzey+d8
aelwuHSlkrW7DM0PJ6VMcTO9N8OXwtJirOMnQQmPHqU4ugX1XkYJyPvN9tVaM5YU7/S3j8pk6okH
3XLQQPZ9MMv700djgMcA1HaJGm+G2yWVq4BEUAdxixK4yGH8KVQUt0VL1jkVU4M4YP9jrZfmjPZT
38TPcyE/iFhvA6QLLIJ5oilM6+2cGGJT69YGOhS6Vf00PfS7eQ1cLFdIscwfXU28TbtcMNg4ugHH
NnT0tF9+OBMxfUzBRc38coz8rIaRto4lUehAvMiIbBq4JNRLx5ADzyAApUv1UE1VdukUJPeWHj3V
0pgvc6tZcDHCfDazMirzYtXMREL/ElOVD2xz3p6j3LG9Dopd5NOBkby8Y2VPWDJNbC1Xm5Ogautu
pwEw3vc69ROtbH036PkHQ8s/JPxcjRWhgzgmbL/eSTmpA4IbogrClMZmg3YihfgkjmllTYe46Oin
RoCvjaw/a2lPXSBheXPqGdJv1/ZoP6KXX9JCCBkU7ToISTRCTeOc1orhw6ja1yYlJobK2c60uwcY
bHTT155IaVA4CcbPfueu0Syx6deu4xdL9MlNRkW1LSozPkBgtYIoQ84jCc0veYNYnaEx1KshOSHj
WNR+7K7JfDh6gb1OKAHY3yDR16KvT9+nWh1FmbkhnZI+O0nH5SYE2ozwm6mhd1XX7YggFcvwg1D/
p7DhwNI2eLlwxa3X2YDEDFpZhI1o7uLrrGCMaVC++MJGpY/GcsUZSJGbeOKJtjndbJsPXY6N3I29
yKFhqfHcnekRnWJ9IUZGo3NS0zNtof12nfh6Gm1atYH5B9Na9KoV3JCUj/D+k6yL7mWklcRXkldA
MboA+fdqUUYWI1jQogE4XiSaUZjeoRjNlsB1GBcdDy6qXIqvFtC3HbzJ7IMz03r7IqWwECUDlgMc
yngNQfLkBM9rKqtAz5miVUJN10ZGv1/mdMLNxrPuyxodM7jM2VlvsEcyXEK3k0YfO1l/ZWdls+t1
vFwicJsBZxcTJZcBkANqVzd69CCrBxi7uBms8wdaG4ZGny+cUqT4Y/Vg1+s0wKbJntKUDPRi7fFN
azsXtO2Ngit9r+fQR3XvCME+QWVosf15heXg3PvMfww9EKz6abVpHpRIVAaZy7jx/Y/0h8xCCrJv
aXgevkq2s77F307lgVldmY5xFTQMKU4DgsJaR8IGE6E6YRsuXT5u0ME/m3RQ/8tqZB8m9wwPUBpc
xzCL3oPtUlhzcFrf5Gt8a5w7+A5QXrsaCeFy1UZjFuHqxRy8f/dv454U2DPBjAHh5b2pkfpOA7hN
4yXQpLWaQjA3IVRkM+3IUzcqD4sPot6b5BmGPXHApChD5YGDfb2l395XbEC1VBmVIK1t2P915wKm
5Tg+zWLa0+ftGQoNxBeQHIBG+nUMOHQNZtPwEPeqUdneBsyyclE+Ch6vD8rTzdnktey3FTW0/vlv
N+fMcPs0IOJBEjeolynuYSaN6Ncpa76+lfdf/x8ut25xkEqmQTHx5tjJahsNuCoLRntdtW5xnPEB
J9CwdqgdP6qI5ess2CXGEVFAdIK1M6gcXz5erAamjUhTBXEc20cPQg+xUKHQYnk+oyYw2yPs3H1S
QgNAbcM+JDaS64ahlVdWZbl/j1bhXadDfwC0/glU7rRvnA5e+4hy6Mge3dFdaS9ypLUDb5wdZDHL
5FiaCEWFQ8F0c+lK5E354cmgnHV2fZPQDj9L+9LAABG9Kq0SxS6VGP9Rw1gxftfJiFY4+tG6GQ/o
D48+Hclmr6LGCgoRmedgOSAC9tmndtatLWWbGbgCPoBlqOToNFoKRSnDTpI62Yf4j9AkZPNdH/MH
sdCejBUQiHNcfzOTqPlFHqY7F2bnZVgNA21DtNx7cm4cGJhT78qsMM8BqNrgwDIv3TlFU/plbSXI
2CoklwqrzOiShSbQ6EYevIR70OoQwLb2ue6sT1GMxyWo5/ZCOtpC+2cxvkGCRuvbzewPNpr5OlF3
BQBxkFiCchUYnnzVT/RQJPK0nFMeBIU8nOoeMwc1UrY6k21yqZUT+6lumhJpYayxzWW29sDi+YAV
Ip04nDvML+Bbb1zlQpXM4++5SE1fgo7ccDI4tJQGaz9rEtE3AiTKuar0GSJY27Ur4Utz0e4wB7KO
3vrj06r71MXiznZBm4yTA5LE7s19r4oS+Z9WftBwen14AftjQ7GDyWMINPqrpU7kNGyzyaQfqyVQ
MfLQTGLf372vg+fpEi4IQ7xnIbXqr14wVRjKqE4kAQyk9a4aaL8OaE3vshoB4rYzG94NQtTvX/R1
UsBFiZ0WyQ31BGHjVYSKUGtLnVi5flO5zZ7hl9rWSCIxdsswEzEZ6Wmm3Z5VSg9RHM/aD9pab1qq
rsk5B86PBJ5+Kh2XlyFkxsluSFcJzd6pNebyWMvUwlzQ4lovGNreWe11MiDa3dF2yILccoYv77+C
EwLu98TodA+0yNELgPbrrQDx36M020a5AnEBP3UybTfMTXsoLFNRiOstkhFD4m2TQm8f4W+EV7xI
66qaQJ2WnZCftcxddjEKGNt2tFIUEBb5oLeCV9m0ZHdx7RdZrG5HXDrPbOXyOF3sHpvGco5uPTb3
IgKVsJmwtw9Gr7uGAlFv4kHLP0i+bMEzvHhGElhapo5pmjSuOZtfPuOcdMhNcoT6PbvqOJpq8tGF
N7Yesrbnp4fwsJq81rEKPrbod28ZPOKft+jLLjfAjiykYDuTXsTWjLFn8TCm2bloZrKv9fYMUuFz
DRbjoA0OEDJkFHdJZN5kAieqWiXD+bLELbqbjgIBsMjAmdyBqXa7R7gauzCsAvaQvxYQPtU6Yy81
v6jFgs60jWJbPPmZatorFJhRfXMGIBZxdDtrtrZ1wjG/npf6flE4zai4P7dHxC8XS8/hxcfDpUjc
7kGryh/vLxnzzUnL66QJD6bSpRWMy8fL11l7XpggtO35UabonfSa2uKBdkyi8XNRWCEuCpbhL52B
XqQzh1tBx2ub2rU8ZDJ3N6iBp1tUeKFBemyztMSnvski/bGZU5fxsrdc8FOc4zAgDzlpVnmgkdRj
SgCDJdOH7wss2QuqPH2rd0D27K61/EZALyuUUFvNqe77fO79YdLuChrSu2xRH2U2J5rxywVlUHOz
YxHdYgMbrxZUis2LQzvF9lHI7z9J0N/fxDQyBOPGQ05QKfZ9JbugG6HdmlqhAcRpYih8nTzMVlKj
sx32myKvii9JtMI7ErZdtrQ2nFE71Xwx1ixMJ8JDCXDcTleskbmrUlxgZLrtdWnsZ9UH0xzjmyes
z+NgPliakW9mz/0cxskPah3IlsynLopOcw8okQyXUZnI6458ch/nstl7Q045XsY17qhTFzj0BgKL
kZ/PYJKFPnBJaM7mBz2cP60dJhcWTW9i35ukcJ7QnpjWtYNZ8DOECHm97hX0anG1MKLhgzau++bk
svhEJgg1OrnCc1+DmYueXpXed0RY4FS7lDn0A8Cy+KJeSmOrQ6XzTT1Mr2Kniy+EVAQ8RfpljLz0
aWjI4NGk2DJN/HvwQizOnMtwsVvfAOUzOec4n1e7ZmZfDymQV/7utiYn3Gke61KlHB8okmk+aftz
1SLSKirAfAjxDD+NCk/p3mQP1BSFx7TVnX0WmZEfA4n/MqLHfsvAP9whlDbc1EmyICMDTiOzDFpc
DqZPkUZpA5jLQ0LcuelgHhy8bCZyLF5/WTile1QQQC5HnbCMbimu4OvtMDHN10R8+IKaprZrB44Z
LcZCEz0iN/WrBh5l02npldCrVcyj1L+hwJQDkTEYZ8dxpfmeKlZ93Ujz8VQjGLmGs4/pBZGBsiGW
Dw7oP6wWFgm9mBWPvp6SLyNN6zh5VkSgYqUClIPMNk41tc3hVFkVAsxsiPdD29vrMVUEkU6KRaGO
qtbL6zlZCTJ4qWw/LwoSkJrdAGwO9n6ayEO82M0Hu8F4m1hSttk8m0HByzDPW+/otyJJAm9rRBRZ
Pjgmc5/MIEMNQzrHpGAQVS446E6r2k7UOn5d9Qr9McKFk2GzUEHq3rooCm2t0Q23E5UzelocVPrA
p9YrC9l+1+hQmORRsJRSt0VLuLbL9XC3cXSwlyS/tsvqcV7DSFTaIYhrFp1j5I/gFxtkP0GFpojn
7SJ6k3eV5LBbHHmJTUHmM2V4bipsW5bRfs7c/FHE3Lumd5M/y3C5oK8l9ka/inxV6q5dWOuGRuQ/
Ha2IAqutklH8AKLM3KMVt9wYgHzBiLCbPI9TMmYJXlRxrl+MndUFlbOepkUGGLwmL4Ffz1Fb9MtG
X/fqLIgfqujnJ/wNgTkNrPOlYYlnSrUHALqcPVgX7Nqsbu6TJNN83puJPxc3VLsuCrFY/8KhjJkC
zM30z5/mrPdk7jVfuXivokAzItUroMNOQAs283rqprFozywEmNgshIsESemzqZsWXuLUnsWdLi+N
hgF+Dy33zOsieWhddmgZ81f0iAyiDL0OyQfA32C+4YJHrcKaChQREkCIsq6PqdlGejVoy7KrB6Pd
93PlBNCovDNRJLy73JZBvjhfnNn9XoDX3Wa5Jc7YncMRTg12HCO7JrJnGQwN2rUyIY0+bXfP4fWB
NOUKGqdA7ZHpxNDSt7FndhTtfI7T7vq/LdT5H5VZ/j+kdBpsXYLEfxZduXz8Ec+Pf12rxx8/2/h3
Duc///QXg1OKf0lSCQceHc1J2vzkVP/orVj/oprS9TUoCckM/t8ETuH8C4YxFBpqCB3K4Hq4/W+9
TuNfOgkaYG3kI2AuePJ/IrfCnP1VeUaKg2jLOqeiBlyP1FdhCjCgNy0kKP6U97FFQhLFgdGq+JOm
pfo9KkoGsJlIIv6P8sQxwYrSOJclusxyTNLPpSWST6oZomYD48vChTPz7haQlYyjqkg4xxD76fge
rHo4I+pSyfsh5LgTDE93k2bqwB7z2waa6Bdivo37ez98qkv9nqYyBl91Od4ldl3cRUtZ/uhRHf2k
9CI9CKuW5w7JN97kRX9dZBMJD9qmU7XF8ZFuFN4SC5i4GdsXe24xKOjK5ULqxohYcS/nGw/nWrTc
EievzoVqbsvJKZbbAXC0ebZ6u3yu4XkPbFI1fC6MCnG1xRrxhwUjhqmttDi8z9CuHpoN9I/6h6bJ
nrDRAHrcmIUedcd+Kj3vfAhJtPf0WoW6gS1T/7CUVSUBY7VswIgt8n7gRzU9LcZYIe6rMAsB+GVm
2ygdKdsSD67WTnMoNz7RsSlXDzB7eO5WU5arKS6ab0ysCN6OKDamCuWNsGY7GNP0LKZeQjqAva8H
KI86T+BKreHMdBhGbppQNZg6xI6OEMdUWztnwCrFSCPG8qGB8CpWJfqd1VbJVzTeoh99o6nvk966
V4WL/RZil7gJhPEIMNcu6hEfeKJbGYUjAyhbFQFvBcPOzkZMLW+hLKLGXC8HFKNRbDC66GjmWpF9
W1gctyioaozN9VI/h0GUoYuSi223RJhR1+EcbwBWRMyde4CMeeSgjmiWRDgLe8EgxRzgXKvT6Egz
6Tt+bRrVJsXGLikqCP5JlH6WbRdhgblk9Ld57h6LnW1KLylGGmKqHrHnCDdt0pvPUV7Ivy1VsMgN
vc3Mb3HtYl1c57Bj++nJNOCIeNEARWtCoxp5A6wQ06WLdx0+ghdOV9yu9HwmRio+2vaMKTe9kK9K
5cllNCYtCuXzEgdN58rvqoBDASNHyx8GNfWo9Agb/WYniSZG7RZxfwMOIc62eZpPcqvjE12ft6Wp
BdAyG0byqFAcUeBMdmlZ3soUJHFSGVYTWGmHnZPp3eWWNXxVFp4Xej2w3hFcsePtMLQ0eVAJkiZg
6WJ5RDu2j//u9SpOtskUYwtR4oeGVBzqSuOZjgLSsBn7BQenqtCT8gyMB8ZKqBjFD+2YTBiPGFFX
+RUTlenYkHP+F3XnsSM5smbpV2n0ngUKo1r0xrUIrSM2RIhMatKMykg+/Xz0W5ipW9O4jd400JtC
FbIiwyOcbvaLc74TbpJcK702A9tJduCaoMSjHLJuWxpCfyW9xnvH29swIg5i38A0VfbilR5UGTeM
dZNmB2s06XeImQmQFkNrT1hFtOPu9DQCxc7w/+QIJCrySlek1FXjjVBEbFxHA3Hl6GIR/z3CnhTV
QxLoHJKKH1n6tePpwuDkF/m4ixgL1etUJ6ZcoyQnQl0CXjmAqOuezKxwj4HLOPAxb2tEUClE+uyX
HiZ5NRQ15AzHlWzhMNAUL8yGEXKKOssJte3CZutE2Ihhe6OU3cQu/i8epEVT3pIUA/ATwf2wKTEZ
NyEE79JzdLwFCZVjnQbtTzsHJGplhY24ZypT3VSV6/54Bn66A6VlyNhUuM0X4PoGSmKSqwVuh1Qt
5Y84JEb7mQxi61kJsC4gMCyxg50TH1yTMPt1Ekh/7ROOjAADbrO9idwyQw+fALNdcUD67boHS1sT
o0SShsX8Frl/gvMLNXFeIWWvGv2OUSK4HjDZvdZ+NpGX4+rppkd7fqoah6VEI+W45RyiLBvJpDt4
VofuPlThHeQftFVBhoSWKL3xngSbCTdzZT9A+SE1VXcuoI6c3coRFQPGXFmM1tFSU3ruaLHhXjXq
yaps57XsPL2zUCGs5ir0jn2qY8IduCJLnDVoaMd4KNYOAuFsG6cGEOQYIMfenPrwStadwaKgdXK4
oQwcElFJstHr/tOEFfKRaku8tImVH71+gBDSDNEDt2Ua7JXltxjXs/FLdan4sVnUP+mm1LvBrR4J
DkJIsWQ1tttkqB+zXlDcEfUhT0rlnLyBBZnQKpWzKdsB3ki1+BvYrhK9R65ZmuyCYoD7S/LYO7Uy
b2vfVu05Z7vym/FVT0RoLRD+hOYh67ryw/dL2MK1a9r6YNrMhIuhQDtkF/WhJJpySx+lb1zg1fXC
NLOy3WTxA3dmbP2SVPpXfZQ5mBiq2JJX0HFnauZmrp9VoRndkMHL3VUNUhyl6Icz+m4gijWsJReC
CtHhxCGL+6GfHNZueXhbNez9oRUGyPur5momWPI9G1xoRxoqzwlqTHwuCbbitcDqeXCdkSYlxTYG
DHQIb3kt3UepQ/Mlt1qP2DZdzw+2TyJxCikMeqPn71o/+0WnUTyTBJBtdVSm3Q3vXvWOZJoe3u2M
fdZ07r4m12BDCt4P8VPzXUKHcUPlQvYgcue3ySJzCStuSmZRLRKW+j0ZpmE98HnziSexzNS7N8GY
JqsSScy91RuzfKzawjjZom4+bAv31zYWiKJXEW4btt8N3QJczbb7wscpPtpADvdjEYJvgWeWv9U6
juPbSXQFH8ZMVF/kxXbfkbPQ/duxboxTy2oPUbWZhdmO2CYf2vnU4lhyC/8kg85IAEjW/HNK4Bqt
+ds4zEzD94dNU6cVDT0EhlUedZjhMhu7sWZXRD6BY8Ggaqtu23VgbRFquSVtRayIXQOhvJ9m3f12
aetgvQ78N5ui/rdLSM0RPLC80l7jn8gMk/d5XbPIabHAJxuXKfZzUbH7SFTZntOEQG7Ti7xT2Pj8
RSyPIKRaRZGQa4WrZT3xyyExMB94hUPCHy5xUOGhyco228nJmT9VSKbaVo3EhbP1jb47dpli27ZD
RRpJIFQCpmtK8jvLwEXBG48yzubLqzVBaiB2S7+tbtlXzA8UpslmTGMb2m0axGwW+mLmYTWieI/g
rv4I8x7RmutUejcaNKmEsw5kscEwWwKhvZi8t6b6zCewAQJIyKfT9+2W+CWMV1jzonNcK8tFxeHm
R5+XtIXYM0+kXJv1axfE6huGFqGwTg1yME3cwcByVHvwuafxqmll9VSH6CSYOtXuTR0Ahl9rmbbH
Ss10X7aI6ztO/WnTMDyfDxQ7tVwREBs/A51dzh3NMdnacOW9MiS6pkH/x5YfmB6JaOOkPoI046qB
PD/fNoQqi43sx/6z62p3iy2+rcH/5PmtA5xEEHJaWvk6mYRpIvaHntc1Vi/WbWDOz/HchU+Q5/KA
Jj6cbwjBMw9VPVbDZsRy+wb7ZUge8buHd0ossS4cMMFPR23ZraAQTxHzp1HcVfHknpKixu2VloxC
ndoxOtI/ErjRMb+zg5mGwx6hPgtc12r8e+hlhKUFlbYfPW6djfTinvjLLn10MPje6Smmbktc1d4X
ducOOzNkPEdJYpjgnLvBw3E5xN7j4IXpLUGx7ODIpphul2XWdxmPzoOSHNRsYOsY1qtB6K47EIvL
iZftuJ8JUWSJ/cufSOqlFHKfwzGsrV1rGt6D2Wvvo54zFAj4x4F/KxsDoJ668JRgJ33PcQDelWZj
fNVBmT2aRF+lZ7vtynM1TP5vVG6pxMZJutmKuW/5A3Sse5n1OB2KuRjOPqtZ2HV+YrKuBRpf7VhU
TRMiJU6hg1Kld5hUZjx78VQM26KV7d7s3O5cLoYsf0pNc61c6WytqW/6dWWToEMwjiY5txim1zmI
ui2Zh3Li//WVT9ZIyqIBH/hVVxN5tzHitNnqKk7PAIfNIyFFb6NJ4nkU1ylQ4annhdjqI6qJ+uRq
kicsLcExbSQnj4iRoGsfg97EZGuVThp3MIfXyjGSFyyewUo0mGB4CkFdt+Hv2heH1nOa4xhH8VaB
F9kJOP37YBGCROkU/YpQVtwK1iNUVqGBXXmkOzQ6aJVll+w1JYLYkG6Khwp36N1IjN9RZZI5LUCR
g9Xq/Kxiv//WeSfvEaVFwRo6PXrV0a+fBHffzgt0e9BFGH9QzmDUC5OHtOJobnte6DRDxdYqJwd4
qKOzdId0L0NmxWPct1c9i/MFvDnjutXfdA/d0cIrTbarX+Yg3nX3k6vKxBCoC6DQGTR/Jn6AqivW
/SfNA8L4ZWqIo7Q7isU8O4VtPnzOgfqZJe6VVSGi5TqlG5NJFR29qWlOk2HP4LzieDckCV1tOjnm
dZiim07QIK0VaGqM8YNN2MzIeLg0yZ4BH4EXX+XdFe4BeZwMqdg1u415684uUTZG5l05dfTEY3/v
wdYfxv7FmbW4E36OoxAcMMC+XK5aS6MfnFqsTXmM85Z01OQ6AcOer7OpL7CEjckrsVjhmu7TY3FT
qWfY1ONnKvPxzptt1EUmKP3rCacf7hEtjjWrTgcsRis43gA0vGPsuc1l29zmJRxUkEYHfC8NFWAP
SdIsnB70YBOtKzQFbwDXhi85t9dlUqhzW2TlRlkmo2igoTGi1cgESodGLkD7spv6KSD9wpjP+AXb
m6wY+scy4Xs7WEs2Ma3yThUYXnlEDaiEc2nf1J6vn0gxHDZTm3fYxwuje1cRmPzOsodtVfZQrSen
/QqqNN4VoT+e3TDSj1FMFqIZdOZOi4DbDSguqyDLew0qBUq7Is952LDjns0t1chdwdOoMI/hXF7V
vVVulaFgwdd5X3WYSv2OK9xSCbmMwqcbNhz50TGkLjeJ0Q+//SLq/CcUeEAE4dxUdCadjW6c2+Sn
sQ3tMBUsxwM6qOpjjBvGE71jF9EKbp6M78pMmi9ROtSU33l5R7yZ/WEnhndrZ4X1Q7x1bbF7KEgg
lbwPx57uZuexFzBXPlF6L7kCerQyArAkjygRKzZ2sQq2MvY6icBNzW9DIt2jzwToOPatTb9AuBf6
t8L2DsuA5DN2DWs75Pjk8bGOHhJiHC0lsndiLy3EKKtOI3TgfpGPSeF3nzZxeyujtcqD7aYfTVYn
Zwd+QLUtFuimqZmz0NcV1gbYlfuk/Kk7wLB17Ot4nKwWXkuTNVsbA5G/74iHZ0cHmJO0b11WwUum
UtvcS25N3GpRsZSMhDBpnPKkFPOL6ELmpqCByeLLiDz/Lc2xvwlmEb2aY0miXEJsBdEpmPOwtqfN
iQlOVe+CTKGJRxJSnAw/c8onHXXzY9Vhb7gqRzAGDLtHnNlzMgEx1AZR1kwl9hjB3sHDliHqIGGB
pjQdMuvmlDhkx3Lna5rO5iOsuLF2WhMhksetxn/tGE+wMoMrw5vbNSWkAyAZwzIfubS54cj3xFn1
ZXZrRY74LrI+eGUyA1CZ+4hKWrqY7Qt5g4tWfYsmJhw1DWPnalQLrTxMCuxn0iASPMiQB5hJkzcw
DnGyIGUpyfa1GgYGsFVtyFSe1K6FnVjqa6js7dIW9jHziEK1LDtHlDwbzvVeryRoUgD8bQ1SGCaz
W65g6PJxb7NkIoPQLEEPt3RiLCj9KSj2OPxM1qNuR5BsI/s3J1JLqdzWDXcOOfZPuOwqWFxMLG+x
3pLnlpYw2xlx82CuuKdz76TcUnyyS2PXRW7DuM7hP1DhcEVNvmvIlUjK8aRD6X3lhSVfiWkL3lDZ
VhgYmsS4qwPw5esWVFcLb6adkPN0lLApscJHKvECCoLMi3U09S3tXaVMtZZZJ6HrJkH8IdSE19XD
o4p5I4C8XwGG3HV+72/cNHC/PeYfBsIiENKeKPC1p9Q8b1kLXXNveb06I2107kqW1Iei7OoVT7BT
PFTkXh5gVivm+KyNAauEMVkPVuNVOIGBcq5aVfIhKYlsI4mwrAH6R3YJSnNFEHopj1nYRP22L61s
nw9490mmiMb3wVui1qIpaF/6ye+btYe5nZ/a92ZCM/NuBmMZEii6wtofffZFYj0FfpAMW9EFHnUC
282z1w6EucXukH3aJM8wt0ixPe4I9jMN+MgQFE6h38+kKfRLJmSZeVg345GMK3TsY/yWgqHal5Xt
nRiI+OkOAHC1Z1pb/FSqtK8rPJcgPnLg0Kuy9RvvNu3j7kWFbvaqtIn3Hhevx48JkhMXKysdQK0C
sS1GZRJJuimaK7ajARiBfojDJ/jpdPOjzfEzeVb2FU26Yw5i28q+4pwg1Dw2LckDSsKkdQxG1VR7
jL6DQ1TF0CMCyUb/u3H75rnwbID+OTu9cpXbjPRWaefDwmftHK/oBQzM0ez/kHnXlhN/jj4h0KPd
MCtNwyy4ycZUoljl/OTAzmK4tyz1kQnlsF8xjVbd7C/RlQxsvGSB/gzpIG+yshg1Q9p8fPdQS2xm
X/XvfJIa+6oxYYXicG77K2naAyghA5XQxnDa+CdC75LsRrvPKPaiymDZ5QNDYWw6FuVz5gziNIc1
miy26spba65JWEYeGRbCAwZs2Esw6SDN6WqqDPCgdJFGjCJ3VKSDF3WRbW2wzPe2IvxpH1AZNbRM
YbtRJp/57cC+6xrNRKTX0A7mrTKzJTkkLxl/5WYIA4NT1RlWAYt7mMVmfzVpl4BcSGJqBtAkmaOl
jckwqfU9zoE5CYObdu6o7gtuNlqwJfYmyjJ4x4FTNB5hKrFHecpq/8hijRccG2MbXbewdSO2wNbv
ITeChybwLSaPGWtuYdTdSDhp1oH7SAoJ97aQDRHsHJskgHXKuI9pNYIXO4UnHHtE8xFyQXpQoK0B
kVeLse23ENX0AT0aXnKWEtHKFFcsQihX4Sf204eccMuDH7BA2C0Q9BcJqOU8T0P8kpUJlXQVyOyu
UMWbhNUIQMz382PGJbIFvQjPWXUQhfsxqj5Z6Bg/8Fimpwx6urEBFo86yOfYnc4FV2GzGoOivKGH
HIOD0sssG/TXN8Vc82VmQfk8m2ODplzqdkuzlpzAc4fBGikKPxE8Z2fleB5Aj6QQvyxD6R1TC2c3
MlA4M9JBqOi4/V1rTna/MfBBAOb19XxweHAfOqXlQzQTHZ1kgKBRkMb2I1InzuxuDronUtGs8QyP
U+5m5ivxbtb+QCS10TKJsmTrAZoUaCgOAY8vPKqarMxNlCY6u2HYkE/4IaxhvpLowbxDO7oO65mk
CxAl5bZ17KbkMUGIBi/Zmj7NKAV7iaZAmiA/AjUX+puFjKITUPYbNdmISjXPEu8xpzVBpJUH4IAb
L35qIFs8UYvG89oME99Ym6yiDMo2pV5RHda/MRlSizoNc4B10JrlLxspRo66MCs2RNkw7Fd9qojQ
GMH8lRz0VJSNV+7/Z1ev/xSR8b8oFMP24Hn+q/3sXf/Tfye/mmb66272zy/7v7tZOxQusleTvTiC
N7Spf+5m3T/cRXbvukhWcYMtf/JnFoYFQ1fgWcbXi8EQ7weaxD+Xs5b5x7LJpaVxqNt57v5bdN1F
AvMXKRqyRof5qoejI1xqv4tM/S8CEleyh+tlj/QicN+jsWdgoyFfxD13gmaaCLNr3MWhfyUr5/sv
v6m7f3yTf6t6Cv606tr/+Pe/qWX+v2/9N1mwnVkECpotUjKR92CYKOiSbD7IPPrSihrqX3+3v5tD
hG/jeUd6jewOZLFt88v+q1QmiwYEKRycuyHLBahssKFk5BJPEdj5bmrlG4KKbM87jZ6y6EkN8wdS
jiWhaIPXvyGspKublxM0v2Ojce1mI0rFwmX4Hb2qJWMyZ36PWTc7W07V/ldKn//k5eP0DAI89Dwr
PFB/0zLZDTWJx9Zz6+Yd6A3HyZCUdGw2mQ9P+H0JhtcSVsicOyPR3Fn6iAL41h6XC33h5Zi9estn
JpIMyt6RRV4ljtjbdf4V+1zhDHCOncLlcPGMXdAq1QIhjzWC05pYuTVS82OsbPPJqEzRUNU1RPwV
Gy4Vurj7qTbXWZJuBzd5EG52iCf9RWGzynWypWoDBTh06zjN70nleJDF9CjUz7QkfLCp+xjTcd77
E7kYHWCM6xosV8YRnR/DoO+PduIBzmk92BQBP8xYOS+isZy9Xdjxk5eb95SsYGlCvrOjhuKK9MHp
MyvB4dRhNu651mDpsehcCeYoPsSksFmATOnt1IAXEYVWB9PP4x0ZiePGNaLwJAgcuQqCfF6JMGvv
9BAJKOYtNV5bBx/4VXzkTml9G5D7sOpDGbNG8TxmP1G4hTZlf0kXkZ4E23carLO2E30DpooiwlyA
VJmT1zvXs+dT1fMtTA913oDpwqh8+ZOm2U8a195Ro9ugb+dKRFxxD0CSnK4pOUV58Q5M/qRIK4gH
zyYvT63ddmqYU/EFMovSgy4xThRlq64tNFS4cUG48X7/Fx+nv4miwQebSFcx9/FIIu5fhCV//TiF
cW0pygBr2xdFxUYcrBwgE9WxVua2lXv8AM4TeXnj1Zz0xkcSuYSpyaU6jlJVX2EOeR4hx8xDVJ11
3we/RoLOH53cLPYE2rVrL2zNB3aE+Wur+v7aHyPz9+VH+B/TE/1vvdQEbztn8b8SHSWfDQlPXfP5
11vtz6/781Yz/whNOzQRVWKE/yfFkf2H56KDNC3czf8cEWzbf2AUAKcT4JwIfZ7c/3eruX9wCeJm
97jVuHUD8d+SHHG1/v1iW2KLOfAdB0YEeU9/kxzZTOrGzjZGhM/SHg4ei380ua3XUdWL3/Eyhll3
JeLRzRguG9IgHlS1sujJzqHhGyDS/IyiraIheSsnEYY3Q28u/0fV2t+OQvFEQqrD1kaYbE44O6xV
4dPWryKyJOS926TpqyHcNGZ2L3R9T2BqAV8R7Xe+rkWlmbCCN7M3HEBNg6BbAknqWDHkK1T6xAyG
JafwKrRLeg0mQrm/rt0KClgXW78tbMlbEmlsTJx5Hx4VmoAHsucM+4YjZWDFnmgBti61SNfVjdRX
pJ2UcGeKBYjBsv2EYsENNo1bD9FNVNIN0xMAGnwIcvuN9mOyAEczl1op30bWpyNWIUivoc7NYyOy
KzE4zMEqeN4l3TsTQSw3rcjWOMiSJxEYpbcjrwdf02Q39P2a1NrstkWmxtocKYGnCEg0TGeiKm+D
oTgYQazzUzNKhqEeYlVgROjIsCRCTmlXYxaIe7vD8LqW5nJnuC6ymIzEZC1j+5ZNS31lNUFyP1qx
fG8t49ttupk1+ZgTHcxMyd3SYbYdg1Hc0qEo0lf+Nm8XD3FzB2cgqI8weRcSSFVgk4CRIR7yicnE
9aI4itZE3YkQLwHgomO1AJV3uva4oiLcXvO1wLltkGZsSW9t6hngZuOG2StJ9LoHKRdHw3XULBBo
N01bexNo272rxtHS6zSIAHQFJjuT1RAWXYVGVFoHtwtFuW6JbAkh1+WJPOdjmTLt8px+ACqtMWmN
QddtLKe262082/x7R+DttGqdJI12U54PxdGc6nbaJiUlJmN9yV0hYjk+tSQ7F4iMHPElvUg9Y/MH
vRs3zU/dRtZ44qnD+26WOEO3Q9PRrML3JWeyMfsl6JmJg5r9uQGuEoDoIuvDO+E3cr5kiFr3kFg9
q+yErc+wUaHNOzY1cX1ydCfRksgmv+rQtdw3qX+HGsF7bnEpLsk+yjjG4PBOgdY+exOrlMy5M+vB
6AkFnMMJx72bH4bapm9E2BTYj1FDrYGxnUH1U9rEaKksklkU7gY5PaaVM/+UJAJcD67ZEC7a14l1
S3iCr1bADcDX2dUshwOJMOU16TVNdxhZnqiNmQ3lO/N9dUttaKpNE8pJbiLQ6TVCWkc8qSmBvmza
pUdLTiwMTNO8cq+YNyfYn+OJdj2biIA79w5nwqqNS3HdSDahG9ZREwKfrEw/urC2x60/oRXwrBgV
oSWZzW1qFIUrEZjRizEX0X7GR74uRww4hTR6ErASgmsiMb6ijwIcTR/o7y3VlO/otfjcyLAla7JG
3i5EWZ+B/Q9PbexlzC4mlgJpEY6nVAjnrgkJYqC0cbJDj7V3W6UWOLvMHOzywIxRPFtl3p7bSccf
bo4sG9d0V0T3+ZhSL/l4P6M92Aq9Y3WVfI3SYEHNWsoecE9bPY9HoZ5STJDHEWZBSoFV1QY4FE1/
Gvle8SNdAuwcuFsOw9VgfumtuPpWWKkWUwcBpfuEGwdXSe4jVqMH2QrSvG9grhrHiJYJ5l9cF/pR
anLE1igvR7FJigpFAC58ZZ08O5KnwZPF4m9xLOaVoGYyGG4MmNYzsxtz7ZqqfR2yyb+tBrQNoZ8a
H1YMf+Q5YDxKXtXIB2UV5iEAbKN23Q1cAEQopTGR38ehv3cbzeOZvM5Q9r+6vrC2gV1nW4TcDdGn
CVOYFlMpR/iSX81EzISylqqDJ1qXzyjWFo79PO5OappCdvhjT7yrBUx6OwgVPZCXYz7FE5O+Fest
nx2Ra6V6W4gsuzf7yBeo94BJA5BwhQEQ084+gavXAyncBLBdCyea10HMkbPOLKfcslYxvdXMHvcu
SvP4yQo45jZDPFod50WKBN9y2bqvQrdiNwp1TUOfm5mHuamVIl7kN59uZym8e/BNxsIxJ4V+nfaV
lNADBl6I7SbyIb2EZXM21Mk6kam3CPOoII4pzS0ymTL1tjQOObhPPx3PeZdCho3EbBwxHMfHcawl
REDqg/ZgG2kT7Tp074eqyNIfbwzVa8WA894gxJU0VpXO3wxSCkrixQDM/dAH9YZv0ZXroc9mvPwi
zw+ty8xqlaaTmpDDzbZYBcHySyAFkoldXmZ3bT5PFAiN43wytFkoz0Rq45MN2uvalBrVaj4iBBQ5
R2vYo5Nescspb0aCPh4cptMvmrQm0Alx6Owge88PWWkGAAaCHntNHs7TE+u5gNDuLOc6wu6m5GH0
qHV9LaYD+0XrJtIJE08iDmtiGmfEjatKg2jYBAO0PgvRZHQrpoy1vugxrt1NgTcMK0P7oFudJnz3
FiVoZhtnEIqIQ31kov2iFyXtDelotKhIQS3Fm+iiLCVCYMUe8ytbVKfpoj+1L1JUFLXIUmNYGq/d
olVt5RAhYEO/utiik3WtIFqYo85XnDExJHeEr5PIQIjhGIw302LqGUYGkYaq/JOlfNPeD4uMFuJf
simKrEHiEqOyJUMuWfUX7S0qHMBYCssakfTzycAy2UABR7ArLtrdZJHxeougl/5zPoyl2UNSR9EG
JFoT9V0sMmBAREy5kb3jlUtifQYWiWLY9OCMVBcdMfBS/2ZYxMXDIjMW2kvek3Z6Mi4aZPuiR/YX
aXK6iJTLi14ZMA2j2IazqKHymu3hKKrO+0IQhd7OqgrbOA3on61FCG0vkmgi0csVegvrqfDYq7oW
UZY3TqaG36j/UVTHgBjLWzxiKK2Ti+rated8jThEEjd30WXXIh+/YhuxthZVOrzUpGuB4qyt+kdB
BWnu9UXlvcxM6E8v6u80tJAwx3HItlIsAnGHVaiivFl049FFQ25Qzk2r4qItrypneFQXxTkGlvKR
vG906PVFk+6gTh/wedUnlyUreiOIAfeT71QwYkjYsboxBT+waNyTscFlchG+XzTwvkjQwy/jePQZ
gdfdpXOTEMdHGFmVGekhCrVzSyOZYMjvdL3tRkZMZDsWW1TuMXc5NchPs0jz3cpPtj2sYayxbJk4
eIMXw6hQ9GvS1XACwCetPqeL6p+DNnyagCz/9INy5CoWTUWGQKte+rFAf33xDzhk5121du0X60LF
1qttCuvFo1a7aTs33ofFQkeGGcOw1L0MTs1lhjpOUqq1k0vxzQVZbLiyGLcageG8dlH7abNEIZ1y
KBjKxnYufyPHVa/WZWjLZpMBrhv1FBxGOlUvKu7jJ30Z9gZeQPtPvfio/zENlstkGHmEWoeXcXEn
yorlADNki2HySE3+aY2zt+4ZNGfLxNmAXsT+4jKIVpehtHkZUOeXYXVZVH12k16G2OFloG1chtv2
ZdDNmLvEG3sZgJO/xjA8Xebira+IW++XaXl7GZynyww9vYzTbcFVnmAneGimNn7g2Z8P8zDbLLCx
OPSbau77uzSAdBi2jjybResQm0lVkDLKZ27AUF+i26VuDDL32GbtlLwSFpcg+7AlGaWlbKgIZ8e0
rqWj+juhyYxGSLBCr56yrE7GE3Hz9dYxATUO7fCR9zpVO7J784h1gd+E0Ndd90aNYfcA5mHexyhD
3kgKCY4sWJt87XhVXh9SIzS8DTqQNN2aXoLvQcC6eE86rzdOrKErzFUMnZ41jlWCUDGukZoJm+Pb
LALwHxEX7U0sluas9tu85vYOx8d0IlJzV7Nd4y1053dyAvWHzavwNuBnTMz//L7lRjjIqgR28Q88
eh2iNSsXt2nimE8UuJywGcMPJCUNYx1wKr/KSE07bFjFsbGiOT0MYS2uaRqC6IQcyf7KakliqUU7
s6HIYGmX4NZcnPbIi1kzRnJlVww+ceFFW6yxoP1C3jE4S7mTZ1s+zAxg9JwPX3x8vas2Lzrs8pbJ
7T6IKj5ESIHkhsygnTaVD+IXEfetbVIMbSNlptapDZPI29ERm84G9XNGV0V74+FKT+c9M1z7w+24
wICJ9fSv7BZFvELRg2ouIlppem6i1hIHo3PYs6dtlfwMqnGPQ9Jb7yXDnw0ZNs0hlxzzs+00MIQm
j7OGaee2qYBpli5xCVCfadPX6NlR+WJzaD+EoaLbZYa596wmQTUfIFiOIcXkuwgu9v0MS7k9qdqO
YJGHkRchQiPKgBUg295eM/NdDWjKl0iFarwNZBBi3ejS8CcFBfDITvM5WSwyK7Z3ITENaNZJxfF3
AHYRX+dmcJpQNCHmVNVRsmi98weGlBK5ToOAzS2K7ZT27UOzJE07Te8vEry0/c46lrc7QrC75gBD
b1HFJ92P7ObhdkSPYvGzMZRcuSROc0ljTfgUHdDsgvfht4Dt9EAwfUdln3pXok+8e2Q4Atl+pK/R
1Z5jP3S7VeHWCPRUORxy4X23LMTvci8G8WNX+qwTuiRbmXuATFS8g+e8YnX64XGD20du76r30h8I
oeURZGu5KVJyKMuMCnm0gH2XhiTqCOxfMdTyLuAaBjzaxB/UFCVKgnTyHkX+aWKrxpMaLSqKytmk
EwIzS9TuMa9M+QhN39w3wQBuPEw2OJqdvZVW/g8CKesQmY04OjI/zFVgsxft82wjR1ntsrJxHhvL
mtDtBuZX2IjqjPdcf/aNBLQf5WW5C7vJJJM7r714yyGpv+feQyFCAIRat5EbnLpcUXQpVmkFvG5D
fbq5F0yg45V7NfUOk+2Rmj5ndbLPMqkP+IRo9weZ3+nAmW48F6vEytXFdKXHgaow0N38a8paNH45
FSQaxjJ4mlzPu5oWZ6nXVoKeuAiY0OfmAh7MfhUGUXFNhyKLy+RNhW3PcrN2++vW4xDtvAxzsnRc
N9qXdRgfOmvaqyLI91WXAMlxJMOP3JPdM+WuYkDB/mI9XnqOUcYb8Bn578BJwqPboHnXUza/W5ib
Hgjf6yH0o91dK4xcbILNHnevy3HJ5Gbv1sVR2wxvk8Lybnv84vxAY2CsIVpWFDtGiQatr6N17Hcu
jhX6094X6k03Jg6tCesM6EX3oQhFd1AYF+4LhJur0UzKAPFd/qYKx3xDiiM3SFyaG+1oa8tGxgYk
tIzPWr2RFbYuKhr3LlGLnNZP0xMig5Vypv7gjP5NQJm3xpMjzhO03Z1rh/PGduG7VCh46ZGHFGF0
bGwHLuMd6M507XtxecVBBcls7oJXNAmSNX2j1Lpy0BKipXyaCh/hcGoO45NHks5OtzWCGBX27i02
osBDXexN17ow9JYTd1qBrS92Uxcr2ByxtM+jlRENwTTtOEVJ+26wYnlyPazw9Cpz+zwPIdVenDuv
aszMPcJOk3eVaAxJQu26qWKCDxEexieEcMXW1IneDK7ryr2Yc/9rrIpPz+AHGev/w96Z7EaOpNn6
VRp3zwRJ47i4G58nueYpNoRCUnA0TsbJ+PT9MSu7Om+i6jZq0YsGOlFIJFChkOTuNPuHc75jMS/o
ZvmNAjjacz5UD808Ip1II+NaCDRz8P9eu4yLFQVgiR4xqas9KTjDmv0HqvHCv9ZuJK0VuFWjI/Wc
9mYVjW56NvO2PPpmG3xDxbgzIspuhaCdgizSd56jPfwvnV5beBZWy+Akm4xqn0xZd/SmmdmUrmbv
xbOl++7CgDJVwk0S9+nZb7p6TwRLsTU0he01mlz9E+O4eM7zyfw1tr1BPxC6d3gf9pnnzt21NnQ+
3iRDnVBTG2RjzMVn41o2wBOhpgOlt/5FtIa8y5VrH5oB4EKLukvfm3m0cnpd7kg2sKIV1BgWUhPi
VJty2EeKkhP/NZKSNfb3ppCYfNzS4tL726Lxf9cKT7r+/r//5+NLpuUmJeUq/ez+vB6weZoAmfzz
tcJdX2YfP//Bl/xto+B7vzH5YB9uC3gGHmuCv+/JxW8sPhGGBB7INO/3fNo/9uTC/o1dA+ADgMJs
ypct1H94mEOW61Cx+UIgcp5n2v/KQgH9/F/2CazpPZb0MLwcl/85f1kfLw4ZD9F6ue/7QR1aSKAf
ZerRexD8dofdVJ3HxtSbghIeiT7VvgvM79hOQXYOTWghPRzrl6DU7lfYgvxvHN/YYedGeT5m0xnQ
XbJlduytWs58OjzcNvE0f3i9g5423YieRs6b5NkwCkaJRO+u/AqZKOlIV6EVCJE5fbEr5wtNC/AV
V55yVTd7WxYW6hETX2JTs9Jnyphu08y3ngs3hXPb5ElxErNT3tQEMd2Wli8/+3wZCMNt/qlTOznw
/cZbVAJQZRyDjq1G3P1ikz9ChvpQrx3dp0xJo/yHK/sCuiTfNWKygVItXbSvpqB9bqr4Fdb1eDTK
Smx8z2I4XErIJDkTBp10p8zS8ji2wXTbQzXdV1gPEc+qypow0039XYLY6WDkXnmu4rF/0FK509or
bYYBXWY/a8wrDLwozDMRX1XijCs7GiApSv/OdsrhuSNj7LspUtKivNG5lyaysAoKIx1MI9ZTW9Vb
6UXpIzgt+xja+iWjjLtLmICxkWxcaN1Rf+5klF6GJChfxmgyuS5M2kUVpxs+Gmvuk+xj5Gq5JklA
t9ukFkzSipbrkSWyvPp18h2RW4hrOEdk0XvNm0dpRAKnrj+J3f2lMx3MGz+cXhO7PuSJe+p7YKhp
bVn3A4XmFnRPfpf5Y/jmeFN9sXTtnAXVEIHec/HlwDZCSthSn6J4da8aO++VGfey+XdC97N2ezDR
xP4c1QSBDa7WeJKmE11HnFcHFsTIpQFrLhhM+6bR/jf5EJb9JjK+swlv81EhwDoVLjhIorl8d2Vn
fb2dYx3HaKrqcl7xJsg71HD5NUxmgqSMWT/bc2GhnqVLiZ2KPlnN+los8UqxOZgUR82wiSkU1hh8
RzKreIOw+9nhjRwZ96HJqtXBTCLEnOVAPWt4v3rE8Neuxx3S2E24Qy83rROG6ccO1cvVC/1nHObN
JkTXu0sJrdmxGvefwtwYdjUByh9eYjRAK1IcN65n0AvksbXNWoiezazRfJWGsZ50z7BfM/33CO7b
OjO4npgpImCcSh/spvcJnYUmL2cGyFRxUpSoV4O5vomCyNm4WQBVClIftp/9DNe8ls2qzSKCEzVa
Ubv66SZ6b7GFOscumue6N/P7evLSXb1Ic3PFooZGcUc74+3tKC3PgW0G7zmBvQOS0XK4t9JmfPDK
+t3xSBme4607q4sq/c9sKL27OcqDQ220zq61ZMThs/yNsg0EhKSxgFD3MCrnIbBSDUGK8Em0K/ox
JqN1JUZUwlHKdHdKcRS51bUlL3PrdXa5tnrPeKi8un9NqhH5JhRfejPPvAVkRhqSLq2zmTHSpox3
tn1X+99dkEc7r/LETdsLHibUOdsIO/GjQKmzdSY6VUeHEzSgAaGcW807PsflNrA0AqRsrqfXmDzp
o/CzZEuEndrREVWnidXsIjJU+6HK9DGvXBSAFvKQo5rjGf5yNN8FMfDZ2CdmJBL0OzrSJJa1vNs6
x6XuYu0FnpyQEhU21CWRX61q3SOG6dl0E7rGLiuzkoY/XWnWVbTzEv8J/qcqekWVOq/R72F0Csfh
ZDZTeUIdDt2HPLifiEk7OivCuIIwNx94yCli0gT/DyoTgk0mexTPXlr5AAjYyWzzcuqX+K4ElSm2
8WCbpIHYZUNWrCakxl9TKJ/F2DTbGhK2UVjM8qAIFk7lg8Qu3behNO57NZKww28egV/B2L1uB+0i
XYVN+Aa4YmYUAPMr0123q6psCZ8rQhY2S2sm2kQx0Oh5/jvtrhXz/n1Xuuad8ottbvYkcMcktJbR
AOHev/SZ2697kWClFs45m+E3kZn7WM4DlpWKu5t6yukeMX6kG9mPX8Sh5YROxdYmYgealOl9Jjxn
k2csUOel70uhX+66apz3oo/qvXA5wYHVzOsJ/TkSckQ0iM/vIQQ+Z/Q6TN/5C3AR1fqtzjg2iAGQ
mXsAm4fPEAMFRDd6/CJqcWUA+ZnNSP9g7eU+mB6WOP72dREMh2iI37ucU79InwQZoraMt5WB7UEW
sdyqjhwqt4gMRp0qIdbMzE5sDJ2jn7HSiPjNX10ZinclsnGTNkF+5JY4QNupH+PCaPe66el3rWEY
Y/rxsn5jCxafG093t77U9bky/O5bhg4aT+z1XIMa7VIuYbGiAySBUIUPysNHimR565n9W28P1yiT
537M5qslY9RRCaHZPCmMUcsOhUCTAh+PMg7VyQJxsTi9RqEuGDhZHrJDspMOAXwmgHQgb0O4seqa
jKHpEpCwsebu2KIzmKaghvdDV8mf+sYzE7o75me8igWGm0cRj82lZm8xifFX6uuIuRuurjFy7bOL
5r3cD2PaeXTxY/cxcw2RnWcGdOxmgU8noSHRHq3Qxkdb8IT4HXkupEVjg75cgr0v0gbmq9ltNHSu
GxJTMAV3ixME86r5wtGTbZo6mvaqKcnitfW4N22yeOdl1NPjqllrK/HASSYTo2c9yz22xijZiEQ9
1axUJ9UEt4Hh9oRjBMYLO9oZ0holSmzW30U9TU+1ZEpsILDb9U7B7S2EDO8Dp3qBtXhXlQNL0jK5
dmm7Y3uDv1f0b2RxPLeowlaizMU9cs1qV4aoC7n2wpsykvQe2iz8t8wF61BRVsRu/pklzh6z6GFW
oAdS/zB2MKFGRv4xIRcyljxZLGRjZoOFyrZV5sJMMZsDc4E7loIPuZl8cqG9jO3wpVxnT7/oXjGC
NbuYyKG1l0FGd4FHcO9ShUUJYgGPoCFv1je1cogIVJJAQO0018hNdoUbxQnLTl+Rr+X0VwZ288qv
GyZVBgHsmwxryBPHb3DRs0La3g2Gs6WEh9NhUXU6ydWs8vSM4N0AIjyKA72ueU8Vpx+rjFAsIgXd
O4tcU1dmX05MASsnpz/3vNHrpuhvPBzEJwKBjZVyXQZsylYbs0ZnTZLhIm6wpoMwyGPCzv6Raa/G
sVoUlzHQXNFR40GxqVA/Km/aVDMIZTVG1h3ld3MK/ME+1HjkT02UnaUxNe89ZoqFCgRsf2ACuwJ2
xy4bE/tD2wT1bRhZKF6y6iMoiC9zw7aG9y8jVlPesWGctVZN9wZb7IM9tbtJbZwEWjZ7ctyyU2Ra
xqubyuCtlKOxTVniP5dOu5HeIgx0Gf+tC166b2wJcktF6d0DNI3XU1aaLnvRVp1wVRaHriFfDcLv
Aa2Ex4sq4wsoEeaJAZcUG++N6Mr+tU665oK9p32v0sra5ISxBSt8OgYHzwJeGHNsq1HT8tlJmZNr
Ga3Z6Bo7z2fzOjO32tdDHz2XOmnuWbYFmyZh4yzaWlzBw9Sw44vxgbDz8rWNW5xuiEEWuY1+YPZD
gkDaFV+VtPx9k3rlr7Cuo/001s46aKigaz9zLmRfgTyZjVJ+4EwAVTPMGY6uMbDPlanTxzimysPx
0aQvUJm4MgpY/XYfxVeLIJp9LKR5tTBobfDQCAwpSh2jWVpINMv4R+nMOOyJvAfsPMovp+nDK75B
90XDxV713eitPNGrdzZB8UPeZMVjNU72aST4iyvPSgdeehLoajqBLU8MJEK1XK5lcq8yZze3bkLB
prAoJSg+DTWNVx/00tobG6DbCo8dScn+do6i7xE0KAO7OvF2ZaEp3SYR7ZDXBu/W1IozWRHiYZwB
K0+d1ZyJWIO/V3juQXeu+4OWtdnOQPG/6w4FWEgDeCSpqbr14jS9DlaSHiB4UJA7ZXOqRAjIzoAK
PpVNYK3t9C43xnKLU9HcBiwBT+SIueUaHMHVnttbaSb2siaCBet38hTMrNpXtR0eO98SFxe0+C9+
0YaUyto/4513sAh3uMiZZv5yo/mzk7leBRC6YEsG8YYsIgsbEdmuyDA4P4syOkdJfB3ynMrRCm/s
WpMiEDBjQu+bvrIX0JtxLt5JK52Jccz8m5p8eunO2a4Emr+ubDWelyYf22v5jYljD10lPFddqLdR
m4SbGmP6SwIQnEgyBF2bhGeOOTPCPaZl5abvWwv9WZUzwbTL55gCPqKXG15i0/WIRzUfMx1HOyfa
Qa7bW3lDfLcc7rPR2/jxyOGiKclNc4dGR1/xbDW7LsalLfR0mznqJx/PCX+pzK4YHueNq1vMRR0W
9zH0nH07o+1GgLTMeAUfVJj8WL4yZqVF8j4n5jXm/NwWQNqW2iAFiUneNxxIm/RIHR2YWhUkM6Tt
/VAXKS4g1RwGFc4LylceuCmykzVgCWsGGdz2MMD3Ct/VunTjm8EXRDdRjcandOrZOGB+xXdP/Kq9
sapIgQEI7Veb6NTJCRiQFsyr8UvFeG+MfE3he0iqSx6gTujjYbwgEQaFRV7u8KjcrHyXkc3DIxIr
+myjcjaICfahmxB1TE6IOWT3srWMh8lxZSePrTOwdEfeh5aSNx5gSl5esy6zfnADtgzwmHTPScsP
nuUN8SSpBXcK8MNbL+boxUYMtW0G+pZVl2IIXMly0kdYL9YeDEW3Z/nuPZDLk580S7qjqyv3QUyO
s+8Hu/0knhlZDka19L2qwu5zkhKOSF3zMA4cnrw00H0bqzp2/JCH0B71avAcMsQr1W34C5w3eunx
ZehT+YiFyLnmPqkviVVWwAzN9lbwnt7b0uaHYS/6Etvjd11k9pZOKD0l5mDdaov/wh1F2ooQA3MD
F0edKg3rltvW2koHpyDVh2QAaVyAxMADQnqw8yksVqHVGKuCHR6LLASplOmYa68k1vuPfjEZkCxt
dscsmW5MaW7tdobOFbucWEOcHhDb5DBRMLKHHbF5Xv6BsvNm1qmxysb0K8+d7Og37Y0cWrE29dTU
KzG9KpofljYIt4jxgT7zo2pK44RLL7n/b5FT/w9y/wjb8xgo/vOJ5tOHTIt/u3589X+eav7xZX/X
SUMQFpjtUK0t+Y//6f7xfmM8CZiWhAuYX5AD/9P9I34jvwRxtSlCpPXwh/8+1gwgMy7+DywsAN44
+71/aaz5l6HmwsYNQv4FPJ5D6a8xdS1Cgt6bWFVy999ZnJPkIDQ/pCNiSIwdjIz85KhpPvSEHv1t
TI4oPv6u/pH7RyD2/n+sR4ts3CMlj9cEHR6/KP//n6xHS2RpNvqsBqzCgE6z0HKMLtHrdlLgPZjx
rGaevEuqhgQdrZnCFrHMT5hq8TasgUNsE0AvNEDQDa+Dy0EyzZN7xssOK8xNxakhixaXnQpvRKoo
KFo9VIcIWa9mvYios639ewz4bn5TS9KNG897EokAf8J9cIXzBCxnnmDLORWlyab31E2cyhyLT87A
w+3m3aL26ahglLj6KNmeKNXxBNdgr+5bHdsXbDfGkz87jCqDKrwdBUZ4H4fYDVc3CRyGoZ8hd3MY
+mCxAICBSiy8fk/P455DfJT7ZRt7nB1Em8woDYNlFayb/OD4WIh9t/HI4DHSnrEq60xxbiJWW3vH
FxF5kCHZZugR0JpTWfxgLpXBcLBr+wE/GaFSipOWC9jgVVNCH/SQqUvHjOQwErMs7xngDugRtPle
Oop8WNM1Sg3wuuRLOVPHN/hTCWHkEA8eS6FewTe6YI2Yx4Z2dw5K5xyyBz3EGfjcoQ1Y7TTGD683
wxuzdyaP9R9wv6JXPa6pPGNP5GVi6jDZTNO1r2kU+zbPz0MwQXpMvHxvIyjq11kTVJeS8u/IPFge
xJCMT7Gosj28DBwobU/0HzC87dzzdisrNz+K0jO3TMoUOH5fTvvcCG8l2tVLmAPbyNGg3Agjh+7l
E/eMdQfug6GCg4UNfxvy5LibqeutiwbnRxCXK3243GNUM6mjvylagoCJgHeO7AgBMxo2Cla0YBuv
69WrF1vB62Jwu6kJGW+n2D0HFkE2avmcd3FarBsWHTeCdKunAUEhFqy+27B5VFsBymTDlKGG4E+y
BTKcQD2Ril6EK5dV7WMQq9BiRYgNAwQX8TvJBuWzBQlQpeOPLOiFtauhmpm8xCa5T7lij79NrNHN
d848Sy760XaGnYQMfg1KX/wsnah7MEWJus7PumKvFy/OCLz7G4Rm++iPKnzuOmUzFFvMPJiOp0va
S+dJMAK0NlM1Nf7VIa+YRnkaqpaMGZd8GMswaJIw0GMhQDQYr6a8AcLX5fH4s4bl3jPRse1L1lqt
9SMIlEbz7Op16FoBQrbZy36qqS3uRkl4KGKq4kmltgs4qjmqMnUPbPJ+zcQmMd2cRoQpAspmtZio
JpUddOymN7gjkiMKEAYdEcx2Xk4xMCVGUm+6xIhhcra6Z2+0w88sEtHR+B2/7haA/NQI7ChW0j3k
ZpM1m5QZ482MwmSrwX+8iqigzutHix54dj+Ioyx38OXSX7ZnWZCPxhKSwhDQf4TWB3GU3p3VQwqM
iFFc6SlQz1EGnagYlHnppli+JZnbvABOEc8+vN5jokbEjrXuoo2bLxrIvs/Hfa1UQfVZAoMmBi61
2k84JmV8TgTcZ9QZReA82/SFI8qTLnprZ/iXmU5+RZEAleNg9Jy3FnLT+YBWaUZMlmYaoiJwEZ2w
DQ3dGfRc1reUfDFWl3jlTgQHKSq3djNlQ/rBJ23SqzICUYKvP0zJAATssUVsQ7uQMB8Fe1WPWOSF
6CW748YPL12t5WkWmMV3jZNbMUWnHcBhDKwfruGGd307D8fG9KNXJVBTbjIDRQbg0TE1tswNeWyG
1Ig+cN4vBEGmrmcoYONLn5UEn0Z2m0abBnntPWzOhYiJPH0bYTL5KLOpvnZMOO0T8oNwOxj6XY9G
aW+gfkX7ciiMx7IX9Tfj74HhcZVsR98e+q3Z9/TUDOs7FgBalm98+JmxM42kigXwAWoILh56kN5t
YDs0aGeYHbLoBu6AhRIEzVhb71M9iM2AG87aycQsHSQsTfdulMzetz7qwlfIROZbkyKKNZvZ/kz7
zgZbM4ebsJvbHeJIdUsyT/ilxFxdmTOHGQNSOKMsSGYE3sUcVXsdT+zh+GPpmR4FHl9c++KJcbdH
epTDQ7+qnK456KzlB5D5nC8zyXmk2SNKgtVlDhp3lUM1Z5PTO5wXwOfSYl/lyCyRSbk97h5PzNMu
yMfa2LP/CIyVvdw7uGyrF66eCPVvlvn9upqG+jlPu/mcU6HveMvYdWRBB6S1gN1aR1x4gGzCFdqy
7oTaH+tkkSz8NlnJ8q6JVI9shseBdsVnxosCBBZAklAS+wL4GnQuVibskfBRXaRuR07TOTnLsBn3
Sd6zOEKnkZVrxtCoYsNaJA+GFVreBuelwlUxjObyoDMMnLvW3sZmSAi6lnxue/LppyVDSv1qUZre
zjhoK0bJRG8QCEYlFFZd8kZZTw6TWXX3Rl7tRedNd8lohQ9ItuMXq3OBb9jaX0fYZCSkLRspQind
deKH7ZIJk9wqX/HY2p7hPBfoqT8H/D08M2nrI8KONaKeRXy8JsbTXAn0RTfBnFzQTECZH7iQ+wYp
oVnVVBB28jRM2XiFDsMXJ06TX+3KYPaFrOLqoM+CYMeW5GHC5LWCEWmekwhxk5SE+1bFQ09kw8qo
ZkYJIfxnMy43FLCfyCLdzejBzNKxuZKLnNDJar4fX+jthkj6J0b11X7OPXst6xr8bi1GktyzMrjD
20JL4yn8BpscMzuKdq+uzkhfSfQJHVrLig8VdRCF0C+Jdu2KYGkqjtDk5wfPzjy4WCLFdzQO/EBY
fiVjCTt30Eyqvv3uNb3Y3gnS7rMP4NjtJLnAcBTauj4w6zMvOQYQREJgYOt1Bt/H5Wh1mRWHbMDG
47KnX5wNM9VaDtzz0XE0qC/dzT1h744KKPlc7sO6T/vXjjnkK6v8YusDd4VQS6nirehEga+YQUCY
QtaY3idkHv/eQdb3Ys0Lw6YZ0vyEFqAWIMGpvratMuGexkSZbi2M9GBkdRjeNaqer7nZDoe29J2n
DLsxnFU7uxWxF7xNTM7N9WT1RbXJA7a8x2hKHRpI7Au8eRzg9RpuNaoldPPtd5gzYQMSZEs4GmOm
H5FC4ImiYrcd2MOZ6R5MYKCX3ggTtdVxRdxmJutfHT5FjvjMAmLH++JwroJGhkvtORxijHJddWmb
sRhvSwJpwEvGRl+uMRAO89aJAeDdxuYUlJssXhrZGrOIt8ryMGW2QUHs7lyd2I9DG2GLw64CrSkb
bHs4heCEgp3F5vAaVEV46ge/CCh7TKLrfA+oo6Wd/FSzylBUa3bwBDjZfgVh6L3yUGfDyXIYrUkr
wVLMoQMdj6PiWdfRUJ7phtnYmenYjCjWQlcQVBC2lKyIBs/4XYyPwGjSCT/P7BOOalJGbUe7VCnS
tkANu870WFLznoTtKdFR9FoAJX1pgSOm+Jc7Lzi63Rgfi6rtSTFrjG/TyqJTHlm/01+M8qinkaO4
CpLsTYwOpNc0N7pX3u36xrFmdIazFN3R5TA/RKqwz7MT08e7UXeRDMvZRkfsTliz8T7xQ/TryXOm
az0AOCcDL45ghVEe9Rtk4+5TZ9oNDoU/da7/oB/7a5oYPm7svAQzCUGnajkO7eif2zFcMTiZUgcI
DPi7Y9XFP8u0fGys+k2E8tF2Sy5Wn/kcReYPxR7nb+ODf9oP/iVq5/dv75lmgBgB1Yv515C4PFK2
zEcDGV2kCMye6/LCi1+c//+/5e8d7Z95F8tvSeQlHafJ93H/muij1YxYdHZgBcXdMmRGGLj2DWEE
BydhKbnOh1oSHRAiTy65nmzkOVhnV9ZQjG/WpF3Ah2V/8WrZPeQss2+Wl2yNmMm+GiN7SdumUUiR
2ZYQrzO/u0O/XkW7/5ZJyz8NwvifalzHorfIrv75PIYe5KP9t38QlvHHV/4xknF+w6Jg81lDFrYQ
VkBp/AFk8X9j7QhyBZOMWCArzF3+Q2hm/uYsAjMmOBjUl8nL30cyNvI0IjT4SiKpLHRr/5LS7K9R
GUSButjVycsw6WQtwY/w58cQZmHotb077EG9hY/oYPRtSb5LvRZh2v6EnpufRzNs6v8iuoizfHnA
//xokCHk0J3Ac+AXZ2L/l+/cKw/aljsMe8/po13aCrf+YB5JjZsOliNXfc0qFz7W2L8V9LTzFsts
DYrIB6jJZnw0PdKJa8teq1YU71ETISnRFrA7x9Jxtw5aQda5wvyxziXl3mG0saKvm95CimqNHXjD
ugr0TwQPK9GBTd7bzNXepSOnD13Z4Ys0oVdtsT4O97AN8VfkHYVvmhTMZII6Qmg9WHb/Vjqw3RAL
DptAyrOTkoVB8rlmG4NIoPzJJGKddGLYzJirNiqqcIaxUVDtmN2Hfe6/0nc2e4GL/9LKGrpb4joe
eqDYi56NoUgzRE8GQt/Anta4k779yiU/V4odfBn72NlTxkI3uQuS3t8NE8Pp0mdXYVglwUFyQAGO
q8wauR8DAyl+aCNmw9DgZiz0C1Il8J0K57asR4a2kNltpv4bJG98Ydu4u7L22FMvXYBXs/ZuJ/uD
UQR9bejQ0SosFAWWMNHuCQnZYfwfVg1OklUjwj2GBLVW7lzwh6pxbUdqBA3QNxeKiu6I+W5huqge
PQa4lqpFRmg16BT7WJGzMab+FjmH2KgpwmrnxmBZTGXtnFS4R4cx38oYyG202r5nH6owHaKCIbR7
mtE9kjCQR1m/i+pY0ovl3j5EYLFp6TX289iyIIGCToiGFRdYdwznq7aG+NA7prHxDc+4zsiagOI2
6YOeC5VvSgcJJPS5NFsFUwQievGfk4QYJDLeOIHvhEvxRB84Ckd9AKvEu13Pgvc9xTXzHvdOcAPi
2PpJzSi/IOll/jrIa1cglUBcSAbwxUTeXEBhN9NrZocNuC+WeKZjnKSo6xPZLdWrpNPgtc5acF0m
XowZ/fdI0houGVScpll5Husvr7ojpLNAMAX/JF7hMS83bBdc1on5vJR6orgUSlr7yUKfxnwqCR7l
kkeAGcoxN41XzvYWuimV/IwT7cZsBfIE1ejh3kaQvXPiRMenOK5Zuja0Vu+qCzSabpsiCxMPXtzG
N6IHDZ3zaHYpXnuPmpT6qbKPucUoa5WYQXygZ3KeKpANEZSBgH23G/QZgS+QKwQNZ13cClkNLwRX
UF8GoT8+5t5ks+c0nHbcBu6IFB68ofVdNeg/PSGtl1zAXtt30nJ+ld4YhTtH2LpdCdDe6Pln7RoP
+AVHNPoNPaNC3IiP2GZzAecS/LEAdfzU2yn5FmljnNvaZKbFP8CS49R/6Gc4CPx8Uu2K2biNHP3l
xflPJZOLNWT72jSIRNO2WMnBLg4DkVS3noOOtnH6CwQOVl/ayy9hh3R9tpbBqskaWs5Gd8jq5lqC
Pb0j6+OL9h1FbtXKddQV8cGEF3VTQsvb2WT47nwt611MYM1dEhndfmJ0iJtusrfdOFU/Z68ddloa
3tXUGSpRWqrxEql8+iVlhFsnHe30HGKcT/gAB8RozSUD6lWrXeunz0LnBE24OIe+fzsxumQ8qayO
LAH4I953U5E5kCIB1uzeS0PyXBpvHUImQFxwOTzLfc4TTbxBOfT3IbVQswIMEWw6YoJPcz9/47nj
/FCV41DOYpxB8+rfDNjQCb6ZxSqEurgdZZxSBybyzjDRFLDx7NkrVWP0gFw0F08D2a/dytR5d8xj
OtrOkP1VjewKtuQQVgBDOn0btED3yJ7EOMiIF2ol0XEGp0X8M2DmvDFKNziIYAlJcH1zXTBoZftq
289BAZTX5X1ENMIkjpmZeYQRcoXFBDY0jg59Yct1JcEoFwk7ZttLTr3n/uJ2Sq9lRTRU0UIjYewy
u+oIc2la1xHRPdt2nk3AnSq2yo2hm/YrNTReMszZ5sX3ShapdpR1pG20RjbBrR7imykZHlId55ij
aRsKX+CSAHSx16mY8G/ywOxdWpvhUNceuQPDMARXBkHyxed9whhttQcNo/ULdYdzp6Ym+qnZATqP
kFQ5Zru5TEjB6Jj6LkzAFqMT1QEuKismRaJuZ9YOs1hnvfmzZni3c6Wa94VtAXlPw83Ulm8GYGO5
6NXsiVlvLlhW4+ey9qnsKaWJsQospjZp9zTSmwOosTLn6it/xPrutfaqGMYGY3l5HwlGpGxW242q
pXFXdMiDJ2NcBshk+wXOzlRturGw6GzsJoZOGR/RghCbETgtNFluJrcdVoLROr9CchMO5lfjT5+a
8/04Kp9SwbT1MZ1x2KHJsQ8GC4pVGkOpte0CeVkxMYZq3X0wUD5HsQ11NEETBdgYuaEbv8SCYWPT
jXwAyK7djLHogM46oMSlMScPcqoZZ2bpDnzXNpWetet0b1+SCT8D0G1rybdIv6YYUHrUD91NoQKx
Qjxhr6ppYkeuGnsVK9SDtQ/zg3do3FILirWyShhq0/wcFQMvpPxdLM4LWxDFdYPMAcq8qp9HNzGe
SKJoDx1h2kupAQnEwy1d4XbYcwIFyH3reBvkrceM0c4hrzregcWHA/YuvFOG5vGVtnMLTgcTEKiV
td0Ok7NH955uwXjGuOXQZgjRMmVRqeOeKRcUOLDlTQWa4eKOTdWdl9bhNmOFEWyrMhrfQ5/0M7+b
zbMZFvkvUJbe0eDKOVpDOL5izfE2vT1Vw250zQp4yNTjHPLN6JeZzKTLu7DfWQnY6MEyM9oz1HbT
VZVayV1swEhZ5/FgnrzYgbRmZ+IjtNrmMmClvmXDlI+rxWFL5FcPdTcOJROeAY39KbZ7pECh5Z7N
YLCeUHxE34Viik4aWyD3QQsqjoPJio5ZZ7oniOpY0ecpC7exMNLTsiCBAh8Dn9sj48/3ktXmC6iy
cIVzA6m41FO4TuyCYDG8hsO6QBle8SaUuIaCwHiyfS87pInS52zK5n1p6uHNQXJ47hsUvot4NkFB
X6I5Vn0I9800c9BuiZif8kzr7z7zJI9pkOcPLc6xhxClOvaiFNgBpW3PssP2dxme+JcAMN41+nf2
zmQ3cmTN0q9y0XsmSCNpJIGqAtrnQT5pljaESxHBeTLOfPr+GHXrIitRXcOmV71JZGRkKFxyutk/
nPOdMM8PIW31dhTAQLn8HNShPAcwia0K7ECmp8hTteG56zNr1wEAuEEPb6gmJd4SoHOn1HCNY5O7
zruW9khfgqp4Ny1/j0XCxhMWnLFZSxaOwGTW7OI6DK4JmADEx3q95MQzQIlM0QMISHIHHKW2hYZr
DgFnNCydis5i0daINWEFSB6mBJPY2fecEJc82ENBDMFSZGPzKEHj7Bnxz4y33HgxZYfYoVANQ2e/
x205aRAKrlwR3G/AdrqRA4wZbFazX01TvAMe4uuNNHMWZxIZIhbDeOmk3j3G5wD9lwSRCI/MVsBq
3FSop39QtKDRRv0bLRG9YgVthzHfZuiY9mXV1R98aKdHzaupNu0h35IozXBa08U6dtxkbWdFQLiJ
GVyLQYlzX2PxuxemGNCbDlGVPmmS0O5VU07o86uWBo90OoLxkCapgQx10encsi170oV0O21rl0X8
mFl98DyURvRr0hIBC0cGxRorf7BtlV7fQPkYH23hWc/t0BPOMiqB8gXmxQSsl4lKkGnhj6GX8UGT
lnmvLAFSA0hyxNtRyuFRp0D9qcxiOgR9YboLojWqx1EZnBUTw28KttrgVLObKkAACnp6oWqzZUSW
6fcEOsyLLXWpnl1Gd82ZOCHLXE8xs661UbMGCTLQ9bCiYkzqdsBEycsCAgGi1hijfWnwEK7aQENL
3tq1WjfZKDFmJnx6oZC4BslQXXAkrMqTi8SsynOgnBANqWZiGtFKB+Vo6SD0LLoy2FdFa36kUx9u
c8MrX0tPtHdBS4T3qawelU3Mh4b/YwCLVtaue2zGAGM5zyEwR6nfYwdTfZB78X5mt71iltfejbKw
XWBeo/WBe2Y4dE0Pz9NDOicmU94CQjBxAwSDv7PidA0gPdlTUYcPDET7XQU0fNfyI7xDcelQE2jy
aoWl2mSaszWawrlEBI8dGimMeTAUP+bwGE4eYl+M2F6DDwB7D3ZWKJT4PdLRPxYKcJwFOPJEpPtn
G4Q/tC4bbogVfHDMoJk4rYkJWNSy834hHMayT1zQxhIyWHVwIV+V67VvfcwnJ9Xy5i1OA1AtA5YJ
0JDFIcKVQ1IStDor1JcCBfxjRTl7ZRILxiqKyp8k28HWD3qxy+tEPmM0bQ5TAGYNXXdP7BW0pBpZ
9BnXc3wtJmUCu4H0sM6MsnkYfKtHQIDqE4dseOsYAKzMkpAr3Cp9eW3pSb+qUVi3MMubzQhsYFG7
hbp0dp/sC6ci2G+Iipmfio8pysx2PRTAnRUay03SNhM7u3RcGEOrkx6BqXrEqkWUQyFODJKTI2AA
7z1yKv/Tjzjz7YA6TdZV98igGt0+tdgZ2N20nmq/ObVs0p8aqjwycjAVbyYCBA6mZeG5qXnku5rz
3imL9jOKgGn7RPzcRzbgNhNVWmoj75yT69CsMUTn0xVxq6wwS6BNA/5FxO3skB3pseDsbRB1xidg
Kf5rCuDzYDOQfgVGQoMayoxOsMtX7qx5JPfDuDrIag6+g3tJ69hPQw8RhJlk+S94FgykIz0Xzy71
5FnPuPMWY+6bP9wgocNqVaaOelAzQYdKFew0HjRjTYKXhj23SVo0FUlDFJtmlW/NUFa4zL3BeEqI
Lnt2lKjvsQawALhDW+UgDKv8ne2wf+8bnfgRL+B8OZJlgB2I0++VDPtEPsTg7ZBiSpYrmzhx/XvQ
9PRXdhuZX53M5Wshsok8Jae4o3spVyATnLdCMqRB9lc8BFRqEd6CMeYFEZOS5G66iWD8P3oap7ch
lb3jJ1lflDGniyddc2+ztjsaXRUtauH6a+I+0x0Ge4xWIHIearDoiyKIynfl6LDNkkx7tNPEZoWj
+wvDWTYc8cUyL0Cggd+Vw9nTgtDeaXLq8ZqQFzADHIxXBAEF/DMAZb86cnAJGdfHNX66QS78qYe7
WuTj+JbQQ64CH91A7URQuPnmA2oCi5RRGv/ayjZUAeph1LvwQ3iR8ezEOQ9QZEy8Bq0uHke4UAOD
oCB/tbLqV50g8WRzMeb3Sfnjr4IaFDOIxjHElmEVZlWxsmGNbOUQfSUBgy0Dzh8EiDs4cFC3XM3L
vmmwZYUxEUmd98ohUxwQnD7pfi+22Ke1YxA3Lu8mGvnWS21yWhFxtiVwptZ9bKLauiBbyB4AFrLZ
NC2s0hiHEnYVeX7EVSD3mMZ4HEiksA9TplqEtKE5X1PZJinYb3tEcnJV1XzSyLQhNtE9RcEYkhrh
ERIxZ9+EPD5f5e9AnARdIn+elBwZ6vapo4PayNRsHiGpXQkfNbbczf1j4mvEbjQGOsVWs/ttqnkW
uSKmutjE8swzoQ/S3YjqycreMFeJlscXKrsMrhTn1Slkj8u0q7bDAIO6xX42pvFECjxZzN+mZkU+
UPqKsyKVC69X8kZpkBLuEiY+eTPRnPXi1LvGCuEApSbO2ZpAMtcf+VymvrdoUlaCm2Zq5kCMtlBH
SzFLXFqtgOIcEHlUq5KUwTkQKS5aqEY4BjnArc6+mVFbnWA8p/CwKv8KOsU86b8zlnyvcI6t5zlE
kuEIENFYH6FblMeI1LhHAtHLTd6DlVwJUu7eyT5qLgzXaiKuzJqSxp2jnioECv1iskqiJa3x24PA
tmrmcCgUOPoPbQqSfedP/pPkZFpIp2XFV5UEKSBTTTZB3AYbZevTxWM9sw2FUxCcF2fuaUia8gay
Ehkq2Q78lmbmO4nn6g53gihAu4xfULByCg5FXTFvlLC6GF4ZCz7USBBsXbxKUt2Kla531FyEbZmE
brVNgRkRiyPtHqhuJbQXt+nYUs1pXZh50froZTgAKU2Hm+ML1E6jq+2bOetLm1O/WKNUn/qcBKbN
mWB1FkccxvWOdn2bkGd56di1b1TiMlWcBi5Sfmkj6nWzB5KO+o2Zcp2u8t8ZZATGN2vLDPmMF+yF
UduN/rZNKjWHmeOfMlKvfpVyMl5hmweIz0agiEyuWNt2Mo7WTkowJrKNqHxOaorxTWTXw0jkxZyb
pmFLKI7kZAlGsmUheG4ZfpDvmQTaG7yg+uDC02D2TBHNQj+Mu8fpd1hb4cjoKXQmrMappzHsnRBs
9SvigdpfsZNN26klAi4Rk3x0f+fCOawpq3UcS5lu7N+RcnEVesjzUykw3nmu+Vi7WEOXvRfh60pc
r3xrLTP+6jSdvDrP7XVrP9QKIufEqP85sqb8vTL9fqvFeXUZ2LBjKrer+tb9Dr4TuMGvZc8gzuys
jMDD5sM2SMnzXUjsuJe9T60gZRehFttM0zEPtSuy17iepSM5eSWbVoaCdaVBfvTY7PkpTOuahStO
ktohpIYYyKem6Ui78MfpmfGlfXAr4VzNkRQhQEk4zoJ20mr8aKT9MTWQNlxt4UERUawOtGHQrJXm
9GrHDBkeISDR4T1yJRcEI9Tx1GSWs27DW1Q6bbsC6uM9J42fPwQK8UUiVQJphRxCX3AT7PBpl0QC
scv9YkdLdGEIQwjJaMFWe8HU2b65pWkOC+RLqbfC4gYvAhq5gP5euHmCoolMP64RcU0tr7mRHzi9
MTjvb5psc7RTRrqN0Epum7o0X0zgFhdW4Ramba3XIUURwlinNgzcNiX2F2id/GzKJPyIBpkeG83o
rkoT8EczcHvWsXIh/vAWpPwzJAoAgydV1rJxtO59nBoSgiXF9Sa0h3irh9FwGeDgoICxEi8HtCK9
WxGrSUMOJOZIlhB9TmQZxhPARcQxUUaIMVw82OBzjmXhycnmOq3tJco4GqmBwNuzKoz6EbGe/ih6
M7+Mmk0w5gi6+2Ma3Ogsf4dmdpUrTzrITMY4eR3nu6ipjBcZeuIYVR46x6yKWIXXQAJZ0SDMOMBG
9b+jhGzo8ndGZx9SsC06ver9VTdh75CjSRs3qS5942nrumWeRtwETD2HC+Ap/5sV8XzA8SGyWcq+
oacVe9NophOWQOcQhoSHYimvj5ztXEC1p/+oLRBbK6/g5kPFRObhHECK6Nk5DEFcPVg98aTTHFRa
t9bM3JvTS3vXq5xFBa7up4z9bKXSdkUPkcbLRjb5DiOSc7A5t1edU6RPFjKsgyZyczElY/sjj4HS
LSeJf6NM9XwXW85AjRZk1d0oYaOsSVcoHmmRmH6Xef2SdKZ7Q0eToipxnKdJKP6hOIfqoKveA9g/
tHhznKsbObUGvYg4wJaf4RNqsuabGyhzFzMY4FnDnkKsXaZEtC7q8NpmTv2IwsNme8DZAmCutZDm
6k1zzUwnPZZk8T0bPuJTFIrOVQ450wR9zNrPibHafCF34uS2eK99h65kEeR9+ojQIsFq7MUChpNf
TDcoy7wjFDcP+hx0y3Ir36e6ET7Wwi5nPLS9xOJNq0HW7VopIDZT2PuXrBvlgT8W4JuotK9hDtHl
l++h3yVrIyqGOy2ze27nwN1xyH5UJHZnSYvUJizcpYi98SSbkTju3uy3qnCKZRx6T2NUC8hNqc3N
yOhy39Q62iyzH9DtCF0+I1miriD5N6SQbqBv87lGKV0Tt0z7yoaGbN69FmX+vqFs/3TCQl59XQcw
YZmDerQo6OkEUpuERLfllusGkoijziaUGGF6/REkg3pgu/pdqDm8uGxq+xIGwjn1srBuA+OMz9yZ
A48Twyf8OGhZ34QtT1OvBztOVX9O0yCQV2emkKhW/CqxX+OQ1CskOEZR435n7K5m618/ZoAGRHBs
NSd/M4k9oOj0KFlCJpyJIXo8W2xbCmBA5Sv71Gaf8fNdhxX5EQNcvpXu6ObaRfNWbHWTdNecDDOW
Vg050NL06xO7w3adzlHRqPXgm2hJyizYcD90RDmwMdsUNBTcCaQ8vk0h68TsrcyppYMREMiPGDoZ
5czZ1C7bHMa9pX0vbYtcnzBtoPkSJLywmJGAemOOcWpg9wmUPxXw3aYOn2yIdRvk6v1zBGX9R9GP
wxfEkOa5GjCBLWCzzue/P8sxiLkqFtOcs12B/M5mlX3wyoiU0mTK6PHQGXMYd63rsIdJGpOLJmnC
E4xz/Sv9He/dlz78bTVycY1z9Lc/58jxTWH35w4GMlECMhltNPJoU9Ewq9oGGFoGAvZD7KfjG1Zw
wd6GDHIhSu78vJrzlKQOLavwheavGieaTm3kc3o3PanmjifrQzDUiLfsZHS+PT0GuyZ1Nn5ImApu
K/E7KN3wRky+WRSqBYM2vAfx71j1LJdzYpeErfDggc/1lxiAoPjV2KLA3VrGS9op9igiT45D5wyE
YvuatmfInhEQp0iJ5mXwoVv4bSRe2NmaKeo7gcQ9m5Ph0bPlZ0Cr1o3Li9rld4S8T2B5vW90kn5X
6NGHd+bNWKNw9D8Hc3eVubgi2sAbiCJlP7juQcoTn5zqJ3LNxI/EKuZLLPU2AKYUWbJGCwDRRkWw
9BgOH6dMNw64HIczSjdCHI15SA6ffMGaRqyhAxl8sjq8dHF/Izz5ir+7p7uu31uCTg+jnyMo1HJt
3SRGverHqvtplHZ8aiknzngFOb8mjKWOo+cPoGsEKa78G/ZUnBBGW+vvOhIxQAxhckpUL9ZFo4dz
7mmHSgzp7XvYltNNEVP/UGBrY41uaGtL+Nk+NRz9Oy07Zx2UrnrIgI1fMBbGallGfbRq0376rgMz
3KGXc/ZkLfY76nXGxEUb2P9fG/Qzb9gU/hf0KUMahEogVP3P9EHPP9N7Htzz+5/tWn/6k3/XBxl/
IPGRsKgkX0/os3HpH/ogAU3Kwsxl6H/HTf1bYJP3B2pix/PwUAvXRVv0D32QYf+BHNpDHOQSfIEL
9X9m2fL+qtORtm1CwWE4Al7DtMRfkoCixI1m+kSAPJmJPITjXdYMYlmg1954Wtb/jN0xn0P1vF1b
4LjFyFlvulCaDJDRqRCuk+trVpE6aYd4Qm617JuNAdVn38z4IPQ0w9nxA3kygd/tUagWm8b17R9K
+MVmSgeWPg4JcF91hNTjFOsWSAk1RPIdP0r42lDRnKqCpTlrpQaAuGp190j7Tr5z3zfDAieMRwBB
zE4aHwg1WmtxmbLO//aBB9NPuEfk5t27pPxbgrAUAKwMGU2M7mg+FdvWTYU8EDQ+NS97xSJ+yTPH
KhEOyH5aiJRimO6Ok2CZe0F24ZqwqA0sshYJu/XsU+u7Ub4d8Nm95ErvPjygyIx1najZl17sP3NH
Y30VesKyLYJEex45DrhFtYH0x4aw7kuDOvRV5XZE8KKK9OOAM2rR9ePZGI1uh1Wk/y70LPvUzJQ9
Yc3i49Ikg8agPAe8PaaG/errvfnQmKb2HCaO/q4VOQ47gJNcMlXX3zogpWtlBsEPd0z5gQdymF94
am7KhNfehugBChdQZSuKBwILOcJ4m/MviKz2vg51ugGU1IIXiVpjoZuYTRI9Ni4i8xDmJw5R4H4R
ByluDJNgJs71LUVLQUC2ofZWiFSgq/sDyFtcqK2ACx/04WM7YDXt44AtKDAPZPjYlpn8tlN/D8Iq
PvTstU48UG3MhMLFMCBJ5VwHqYNRWXmsUGtkzdSUbIGU3DlaFr2WkBZX06BVRwPFzSNtcrbM6C0v
jufSmmTsz7WmNy8hPJ01IJtgJ9tMP/KO+nuh1dUmmxL9s5qm6cCsiOLJzEmGjnlQFeytL6Y8w0Y3
hxpQkAAlmLvPVdXTQKtiiSQpvNKosdqC9/BSEl69CVrXukdGOx4jAKRLhlbFhnZ8YTqqftP18gOs
ByNtB+E0b9Nr7XVQkvO2ge8JcjV6QquwU0N8LQXANxBeEn2Iw7ASzw7G6wEWRtWW7Q5MUFku0X0n
zqKkM33mc+CcgALLRy+xZb7TGbAe0lDz32tHdwkZj4tkVZiG6W75nyKUcoPJwCxSJGkBca125Mva
Z50fHy1tg4oH71q0h1ODOCkrpPWax651tjPX3LGfxUgzZlj+faePfukd0ylFcjFivcGvv/Q0Q5lM
IJP37OQGcnpI/bz9UleA7W05XkOLAA9MB/jpY9gXCzG5wbUkoBNnDb62x8F1x3LZjxg0cbd2H2UU
l+cosvrDqOf2mUkgHR+45YmvRD1JhLbx6InK2blTBUvVL+3umVG3eKF76XeyH8YvL42y57ERhdoJ
FBZfPN/Rr1B2polAw6jcBQzR8G74qcWcaXCJrcO+7uDnr3IgLDTxc+yGWTHzjCvEgBWVXmb74bZk
O3zBQ4+WJRPBwVe2eEoysmmUVgleJDXWNWQ1lq2ErIy1rprA2rZ6G1ymPjZunQrkFqVO89CEZfYd
8wjzrvqmeMXF1zzAajIRU0/VzjURKhr4s855nk1gexUZCjiyff0ofRJfvKoPjrSz8YPBThlPhW3P
PZ9mGM+aLcnOJDdDW/P5dc5O0mQ39uP6o0W2bLlgvWqGB5TyzkuQZrq5bMtRffdTQaBkxu7XIfyi
WgJ8WMrWPcQVSGI68aKC/jl0ag1mPUEn0lf1OplzxUxyVHe9l5/1WIEvNTRbW5XmQD6m1xi7wTWy
m4ybfmnzwWXYk0VbZskRgsYpf6pZK1K4R7iwIu9C5E9wIrjG/U5Qrp6Q7CQbQ7DVrFTTHQOZiZ3T
2PpXMlUJCyF4fnGOtjDMbOdIs8t7KAL54HtVwsCOqAHOovzIAAY8FDicfu1k2Rc40mKdGpramQy7
37Sw2ki3fYtlWm756Id7I5H0OyJcaXHS/bCK6Gdcl85aIragBzFInChYaYBOBaJhVVu7ta09mQkX
oVkUyb7UbgaxbLtxCvI9W9GDHiggE4Uc9HWTauP7WM6WSVbG6iZ8lMOgALVyrSyxwnPwPGXOsMls
TA9FWL6n+ij2admQKq6ir9nmlh6EJRxzUaI7Rc1i4fnDojdsGt/qHo3Oik9Dp5WYr8rmrIQ4Oq79
2Q7lDmcREzhI6AssRe0SsYOBo0I8GFYzwSkPXR2WgYLuuuhBiK8Kp42PwsxdF1ACs8nFYPtMq0Kd
f20LK9uSHXFQid/GS98mLAPVDfL8leHSXZNn2JdYeNN7NqbZQeJP/jBBtrAnD8foxNKs2+Yhw+wl
vMHqsWpStZ2q3sU0ghJz6XRDe8xCNjsbgddqRSQ5M5JWM39mIGijNVe8naytsgkpZrQAOh3yrW7J
5Jl7IBJ1MSxGQe+5xAkuv/Oibi8OosFLlIQ1UhHwTygpsHtBDF6m7KCLwr3wbbElDOwxfmb2D97R
90geWBp+P7zCRPrh8bh/MItdUfac7NBtN0kNu5EDsXqMJM0og+bM/O1C55tiFgTXTtywP04f8C9J
sILUcIgJ3+gXegp8We8B45qe6k8oDuyvWiT+Z8BfvAiMZli7nkkMBhvmjTJL9VI4Xb4LZLpO8YMd
pMraK5l9wSsZ0OU2Ayb/y9Sd9L3vrHIjHESOi5lIFO1SGs9dn3uEenW4lqEG5h2sJ4KAr9wB/bZN
k+7s2u50EBRkr9HkJAe4TMOhQhOyMqtK35eZ3XAhOfYDZlUaMVdE7j5U/KzYO03forL1nRs09cq0
J39TZ1UXrDKDaXxob1mXvCCYnBYICFeODeS9NNVK1HM0DgFZLk1bS6oyud+9+mlaPfVcwaOYDHLN
0KVYcBCvyH/IVpbUVlKMN82szENR9NYempu9Y95S3G3OM9LQKSnsOlMEsOX6huVOwQ1DKnGsXPcm
J814CHwI2Rme7lOOj5FYcx+AdJpDHPbZVEamOAddexRi/GUYIIDp/X19QNgobdjiNTxHG4WsoNQ6
eyzXNzlss2NDPONWm4hyrntuFU8Z3XPjq+ZltNoUHOKAPMoYznpAF+6wY4HdApTM79Bl1ujQ1iy9
CIW3Sm8DfHUIl4ySme123UOUOdMXWWDD2o/1eGOFQf6gl4n5xs8bkpjF9DhZlmXkbCDWW2s70LVd
HlnhwfEd51Z23OU+egKCjP3kImwnnZk1/k1Hx/+Q6XkCkBQRCpkoiX3lE4qTEWueeqAPyW55IOyf
JDAHS4u5+MUchHG2ZyVWq1L7JzR/7yRZK6BEDaMnE4Lp0dYl7NS4yqMPzciaE8dmuq/wOK7qyvkO
2s7bOTmpGIEVt+eG8cqHZTVkrcQ5Kz+CjmbQmxmXJxg+0LMUmM19kQU1Iym7HDk9QBEF05BvSGxr
d56CrqXZzvhIKlNNHrlqD0Xk+KtcQ3NlDsn42pt1fhmy8L2Qjn/V/TL56HW32plOGa3GxNySE5Dg
bIurjRPN8BV89quRKddZOTE3XekH65K6aZ3rHM6tJ9GMZ4n9ptPK8GN22Xqg+FpRPzJ3xFL+6eVp
ciCQigdY1daDazQlw4+gBR1XR0F4CwTm8KyV7VqU0/Dtj2mylBH3ng+mfgVyutvUrI0eBgfqHxqJ
F9l0wZs7J5ITGTZTJLoPpYI967wtArlybwAlxTHfXblRBwQIlLwr3WYzkSB/13WEiLRZDf6G/juK
+vY58crsEKOx4LHuur1pG8bBGdp0LWrQ8kOW+LueqYWHnnkB5woiTPqj73TvR8B+Yx8XfClKWH2B
wFB9j1pIjndH4t7CilJUzX2hQe/tAUsxBd/kLM/XpdVbF8128eaHibr2bY4lQhbll84Dg4DL6Pax
gEMYiRg/g1FTTlSetmucsTllng7fPohGBsVRTb0Qp/fE8Ca+FbAfWT6F3zRjYt/ZDDRjX7OIwWuq
F5KUWCN3k1Muqtw0PnBQaJ9ENbYb1gnlDlc6O6LIS0uQZkNG09O4xlW5GbrODg+EmxTkQHleskGn
wW7X67H108l10bKseb9sx0vex3zoebJ6ItwxZeNpbyFBsDpksIOjg+Fxi+kDhcgvj4K/a7yHIff4
+mUDrz+fVmzg8Hz3+oE9k77OnAyS1bADtfbs4lBdQjiOrhFXIuyffNwhdMCBYqlq35kFamm+y49K
L7r71BmKoGFfvmr41h6KsfC/Qb9xfY5tjjlV2d6WtwfsXoaCxZzS8kGSFPPhuH5LbWTb+0KnpG1N
sNALb4QgZOAO1XceYji1yA0N63Wec8RXUeZtBYkpi7DHSUGpX7gbX8Xut45+zcIAao8LRMrOpyc1
6Sw0VJWvJSXSGvSzd24ger0zCYu2Y0jCrBTmcJc5Xg5GlznO43ZEEmXl0y3QtO6Q2NNAZG3d1zA1
EhJfcHOuSbCc9hOTikcv89QdQCO7FtWX7yX3G0d8TZbmaGVrmfR4nxuhEz7ZlBKWLEmbwq+KWwNV
Fx1E0amfpOl2BBHL3lnUnVWfpF3Idd+ODLsTtpofIFmqrVOLX1GSk5fEVogoEuTaVzcwUF2gCyAo
hFEqer02XJWgIU+DM4mD8oXYaOOYvbd2QuU6Oek15+MOZjotznPk4DlVagbcQTJekYvcsxfIRH1N
nKa8UFwTYGMiX9qpmNzMRcUlip+kIqwmCu10X8rMZbs9qae4pIYlmi7JdhlhzyvAUC7JxQbbjZSN
kNQ1LNSmA7G7ToJXK0Zi7isfNaA3dfG+z6VY2HU/HUgHLQ8VKQDv3WR2zx5V6K0VPbfJFJuvmRii
g9cZMSHPLXeR309ne7JL+IelHjyQ5Gmc8hoxGfwrScJJau/1sgPNgviAYDxsZ/a9I7G+XHiJqd+R
VCfIXJ1peLMSADkwoL2awUNj6dU68Ir2qE01GqYCMAfGI23ajKAOTtzj5Uc4+OVr51T2HCVHY+A2
9QIPVXExXct9AU/oHFxlI9VqO2zomsjOdjVSYiHFZzfvxFH3bjgQRm09ZrhqDWKramPCO98n8mMy
4LXas9CjQUUOTN2m6oxiwL5aa1VrNGbxNa5lwFvr3sueCUgYaywZhwjNDz043wdueFzMHXJv6buc
rlhRE5wU8+yBOMRsZzQgV5SWAuRNdah8SU0WZ84u9ksjcGs1YFIKwE5LiV5UqzJgykbp6ziA8iXf
NeWtJsGT+3F6QrjNixVYcezBwvT2/9YbOsccfJMLo7jNmvpf/unvsQere3P/d7/AScJQ9tb+VOPj
T7bWzb/8079afef/87/7m3/7b412Hcv2dETyQuDAZP5qzKbe/7sJdHX/oe5/u+c/AHMF2EF39+5n
Gv3tf/MfVvfsnv/+rVXU/nkG/B/+FX+PJTD/wO8pLJKMbVufrZH/mAbrfzCDtXXbQfygW6Qa/8Mt
KvQ/HIv9hMdv8LKl/ie3qP7HHJzN1+Pbmb+k+z8BeBnmX6fBNjNlSyCNMqRF/ef9JZeAR5uJnJys
td+/tGNxYqG7CTYhDUy0AAEK+zmyMW48mi+oBTGWT/FLXUWbKHvzh2ZFcsjS7YjMS7JPz+9WSbgL
Ydq2ZBO4atvRaMCM3Yfu1++YTUJUFm301hJ2FTUkeiiMbtPTPGTqxXgxQ7UxtUPp/mJflkLaeu4o
xX+EebogIXWEjJITT6TwispfTFaWCd6TUKNmkHs7brIF7vRzR2wJlJZlCiI9k+TpSPLiBive2NpW
lzG6RWIBl0WbnocQ2iB9bt5/6V7+Ujf6LaumcBUBY1rY5liuaydeWvl3k17QbjeLtkvwmcYAewMU
OYgzCXKB+HI14hh087Q3TbArI64Ui/AEiNHoxh9Mkl2WdVmi21Bcoiz/WoCOMtavKZuzoSQ8SjOL
n3ZrMWyurA+dY4W3ad0VMKW9gM0g+e11wt0P1owo3ViqFWMhgGTNtZHm2fDN78SR16HgtYKFtZnn
iNchGl9QE9Iyo9e28EwwvDOIUHWyBUJiNDxhdA2ykguSTmRhIceowFfHw+lPH5vrvzp//5a32bxR
bup//l+GwfLk3zmC588dS2DdIWKDBG35l2cr6fQaha+GNmzKXpgHFUTL1lfEDruwJ5xH6IzvHIkg
Id+m5cUGsIW1+dhkbrsadbNbZPU8ivO9vUT3mWgIq9p+o2JyWlrfvJpdsRkG+2mmnWCBg7NpwrHJ
jzosdlXmR2MEIOWu85EpVzTdQCHsXKdfK4N6hLcQJvovS9mPdvJBeb3xWxtvcoYUDjkcmZWYGVdV
T/4qZDNm4CssLqsZcFZO+lXZaoPZ7Trq3gNxFieI/4zDsm0WNs9xyUjbkNuJusH4lDbs86k9VHKC
9ASYXisCriMHSZTHUwkoZ1OCiHDzk1OlW80nFipzv0ij2aUpAaez2KDVyE1M2ulhGhqWmP59LO1N
ge424wsS5RrV6DPHA8cF+M7gHOfPQqmTgkBbs/rOh082lMOxFCNLDAI6Piof9ZkWpu9abK7DElBl
PINTpLUxpLerTPWDjq9adNl4Qd+PodMHWTyr2I9VP8d3TJ//+WMi/kpumJ8SE5Kg7oIUg+byF47f
NDtwVJ/7a7IffoIKeYOKQbVifFbseKdOHQxHPdK+nqe2uwS12sf9MA+EFwaDlw1s1YfE9uIVkzl2
o94lxNeH/gutm8fCpiHzIux+lXb+XzzdTN/+8nSTtoiRTucA54IxdHdOfPkTf7CmPSqpjXw0vAqv
ljAPPv72yS6WA0kEBIDaOKJDd9twLpaB3GmwTxeVgYnB2RBFtq1C5O2OhngKWApEccfhmQ3YG4to
x8gNioSkW4+6Jw7WrZkO1yhun0rNeJlMJitK/Ajs4Smz5pQC9/9wdya9kSNblv4rjVo3ExyNtEXV
wp0+avLQrNgQUkjiPBlpnH59ff5eVnWkMisSXahFo4EHPCQiI92dg5nde8/5DgbABDMlAb18sCDy
ji46S+Ngf5o6IX6i741LYMy0QRYgNoSV3ybDcBoDfUGAJoMAUZGYBH4L4MH31l8sZJnDPcLTG/g2
y0p7zSfhvvDAneZ+7I1PmTgFIYXiUxjFXUdSQEn8kho6hIfWJ2haop3gHuGESuMWqYOLI0qu+8R7
HLEqOwGNSl+9jYlxmNHQ1+W46Sxg6uMa7TT0C++pauzVmCZ7N5o2tJ2uTCM9kRwLLMa0wyyQe/zw
OSJmerX0WFoMwaJyn5e8fQDddaMJ5w4H3a/PflyH9nUbm3tI13deMu5NIIpVn/0A4XhXEB2jbYeO
Eu975oUiC05xZR7qZjyNLqzvIrgrLbSSusTkZsoNkakcyQiHSMwtt/7StIrNOIzsMukT6cb7wddg
xYH7zldmfdlHCBpnb9tLIkR9utzdc7bcRQKSYhqEib6Q+EvoWj8pLuFu9mF5ZZG1JdpmF+TLJhlp
8iun/8wTquBenDRdVWy3L20JW1Oe9XL4HvG1OW6LVdDH/1H632qGTmCM27BSI3DLZjilXvajLVyg
TdQzQYluRj65QOXp3eMlMLaNZvpY19FlxWu4kkN96tt8b5OBkdXNHSXubR5nFy7YfKJbBEEnIPYI
k+Dv96ji9LYjySCKO0yS+XNmj8SsTftSJ5KpFQSxqOfIm1TPceddTsp5LHqkNp549pb2fgJZSJyQ
PrSR/7ngB4/IItyMpNswWY4vEOD7ULmZNao4KDaeu1zmINFbUd+ULccLXxFr2C30LkZ1WzvzK+xJ
+Ha6fzYLB01GRQmeyvmk3P5hWILjQIgOYUbpxsgPue09Ch88Q29NazvJ7q1OEJagL8xpeiunRa4M
Uq6twtkbJItOpnkqMd1gbHukD7kKkOoqV94SAgqM84VyZ1UDmJQRVpkh/eYQmzHztLtZ87mk9mrm
ik2TvCNQnL5duqv75aCs9jYy3oacFsFifp/iiUDYaWtpWIL0/+n7DcxVvdtIfgCHo2m4cQ1cetcN
PTjnptK3dJQRfZahJotBOLfDDLY7Cx5KKGE5p4566TFyO7R7p9DOPrCM7Kox2OTdsy/vMZuu0snF
JU9/Igkt+0XHd0RT70SgyKL8ZpzDMbrxlvEwj4vBkP6WeGbM/sulCWuUQhuPybxPhXtQPgqckukP
4c6ZYH+4ITCRPjPtDee51xjfZt7r3H4O5InxJm49wPGkAbBWPrVwBtY69YgDfRtRCZb6c8pq6GDy
bXKcYiuH7s1oxD5V8Z545PdhJCtGS9jIeS3DGTs2vecxtOd21cs6OGTMwvGGSyx8cfmYzpjQCTZ1
3w2FfTwwAkagRPqM9XLhqeo+icFyL5l1jvd5qXF41DkyY6avS9T7a9rkyHYqBzpnnxcbZgUVY7RK
Y7yqftR62QWLv+9RH4syVWsz4DgVJ9MdYyCyn034/ybIvGx87ckG0gzFYRgw02VyuAj/DWHqUY7J
RzDre0kQ+rrNbCQNM36djqOJjBD0Rz5z07PwKxv6+wLfZWPR3VjcS2JcP3OzWGfWLu4x1p0zf2t1
BWKP1de9Ivjwep77XeC0xMSTYLNVLpMaF6F2OGLVxMSvDPrksicWx5hX/ztZ0Nf7mmNa48lTzgCA
mAt9n5olCMiYUWfNJAhj862TWEeuTQr7nSghm1RLQm39fu1XmkR0g8wytxR3/1P16P+DlaYjLIv6
6r+uLZ8+uv5/rT7QEBU/l4+//71/FoySAg9OEQwrH4XOz8TnACGQzbwH2rPFaQnK0P8pGP3fQLn4
UJh9iMjIE/kjeuB98q//YlsE2cErCnyqT+A87v8VXggZ0h+O9ALJkCSqz/FsYvP+dKT3zxluBYwP
Qrx1vm3NTK6GmMAetCwBrtf58NPl+asa4k+HLJjXFmdX3+eKII76csjKbLJ8QF1jsMy7mIzmPPvA
tNh+G6yq2ZBoNYZltCCS0fxbHc7oAQ83+WUay1pUrBEkOsijo2AI/+Z70TL4eh1cG5mWa3o2aG7/
C+zobJNx4T8GOyy63/uK72GNuHwZue1J9zhKudQE5lASRmkxhcl85aFjOv76S3w9OHMvaBJQJpm2
APTkffkOeFtENGU62DVYfHfYxaMjsVz1/a8/5S/uOKnPzP58R3JKl+c//+mY63ORUYxmAcEz3t7L
x6cAQNJ+TAu66yORq7/+tL/4TZ5DN4I7TkwiD9IfP03ZyjInTng7WZGmMwUoqQiKs//mU742Pbhy
9E8gl2ME5hm2vzxVdkSU7+hF/s5LGIW3+UwHv9C3Q5n++PXP+YuLR+NHWD5ljQcv7MsHecbCFT0/
vlFKd7E0sk8YP/RAnepENN71f+PDhINWkJKXuuTLh03arVE5uP6udgjrKYD0rZIBDWy50I2YMrH/
9cfZ53vxM/DrfBVtZJOOy4oAhf3LvUqtwF2UH5PmYgCZVEMtL0c/Mm8LUKTM7ZI8bNDUbRPkyvul
zs5ZRGX0huWvWo0VpnQ8pGrnVOUQOrmILCjhYMmEExSh5yHa7+2GpN8gqQAogetlNy4RCK9UswAg
rSE1rsm7xmrtZRBLzUx8U2Wpvv36N1p/8Z5LTwpb2jg///w8jlVqj2Tw+Lu4SuxD5hnBYR48E2WC
92Ccq/cs6gifiD99J2mQ8+b2PUqM4G8u9V89r5KVm66fb3qAKL68FRkgV0QXclcUGo+WC6LGJE7c
Yoq8/vUP/vMnSfo1mF4CJ/C41l8+KWnQRONpDnY+QX4Usog+EHV+RxJob379SQiJ/vx2nFMDCDHA
ae34//zzn5aWtrQcw7c7f+ci797kg5GeBx/TiZn/dCsMHgS77e+xRJSbjDogD/vAJEQNIDuSuBqt
nOwaYOM+oz1MQp64Q/zhvXpDG+zxL/fF2mn1fCe73r3ESFZf5AmCo0oRa8RhikinbQGiHW4Dud5m
6esDsyyiDxNXYAGGImG0XRsq1dobx1N0+FttUvZ4cU2q9tjb7TourehKw96+qTxrotOXdIL0rcnG
1hOkN5FZZq+wScqDCyplYxZy2ROMRnTb0PqHvO3959RZ3JvR5ocvHWAiI4KhQXyUwBRoR1cWWTgS
u8GmiBq6qB4HTcArTHYm3dy7tmqebV01r0FsBhw+24p+6Nxi4KnPkq9qmM+JYsU+NfvszjCb9iYw
ywDnvw8dLlcT7IFpdNrnZhqiKzBL0WMiKeMHaqsfiMYQ+Eem85Ib2VNV2LQNc/DmF1lPxgkhItd+
mYQYQveOa5T7arCoQtQQ27cIC2p6pIkILkzX6W4WsLP0H1qx61qV7/g5DR1jLBUQ0PFtLvRiwTmn
zK5ZpeZLiQ0WZFeO8xv9b0TmrEZVvyvacfjgyMQ1wU52mZCMR9KctuAkRRQknmNTRNZu92SBrHr0
3ADkeslIHAe3MuUjx7aZpAVGsIChSpfIU6AuYwvSTQnPvWwHUW7q1gSTmjLnBuWxsPUjL8bru8rI
S9RhPgTp3o6l2lYB99vuBi7fYHSw25k4EpXNYG1lDlaKGsnzXhL6bRe+tN0XMGYmXh8zT24G5D/e
KhhglWL+MeEGs3hMrJzuuROel6N8xLfcF4/UPuiBTZO63WPutPIjjydeDll3V2DghDSWjA1x5Co6
lmT3FvAgP5cYYz36rxSHqtk7UbYLyI5fAOvq+dLOS7LGRS/qMC3GmVcIRnMCKWJnLxxwkBLa5Ztw
vEGu4hqekjzPmpUsfZrdud4PCGCu0M7gwsvcWO5qusvUPHlZhkEVXed6ivc4TkEq4wDj+yajYpKa
BPAV1yVkLYppI10uKdO3erDaI7AhdRH3VXnnVCNeo3SmIeYn97Yppw2z/X7b8d32I83SrWx7uQ88
s+T+TmWIkJnno4AOIFGaa7H1CYh8HJzAv3Dm9gOcTbtJtaIblbQtIwmJE5kksPZgWArPj5HZ6xxK
O82YBW+5AYQvbIucq08TEqtaBfZnmvHhVwpPnEsQptOl5StxVhmdVWtEiqmi99xZvGiVZyNC64wo
kIJbfBcxy9lnqUFHaCZxxJjYhTmKqh8D9INvtuzmvRyNkrmjxvbPrHYLqxt5LakP08ABcVrofROj
lG0mn9mu0hlyhuZIDEEAiSFoIZ0vIz6DLg7QHkcP0ItweiorvjGYWV/Qr5avuFsdwvs8Srs4dmgs
RkqfWTTR3ja9mtEMxdvkYY71AoMgKMQXoWg4HCNxTS7iZngOAvLkgtrEJOyBRxi11nsVLdVVX3g0
OBBzLGGNvghBr8poBBg4Gl2dQfGAkb9C+XXN5DzZDJm/3KHJ7a6aJU/fGEgAv4btw3DUSndtm0+n
bqhHlB9IlBvMaiudL/JBtC5UUDUbYTX7cMtk9qyFRGLRlRPtxKhDx36KivIWnlKBG60Uh1E74Arz
jEhLyKOFDoxt7YjxgwSFHh9Ug82Rd82wnifZOldu0V2NUUJ/oMmI0BvNeW27s3VZ9I4bozlPiq0q
fFxDRT1ua1ei2mFwS/SbIMtFqeEWUleVUlCjky76xV5llfE5UeGXo+/dc0hadppEvLN3+XEUAJss
S3ibcaytK7fqCaxWl06G3de3DAyerOCkLFavVg03CwDk5DAkIuaiXrUuRgcUfmGSMpmb7BE3kx6d
63bU0W1lEgSIwQL4VOBeuTVAERkYcJkcMW3HUbffI0lQtD+T7iHm5YQ9P9hmzPzPfcpRPFc+xnqr
iOctg22CTAMTqgWTLgPZHUG8zQPnsumbXaXOnoSaaKdSYn8RHUTXOH+bldUa8i7h974gYRxUmE+F
4mqIkiDFDtcSM/hCkzALvC4yN96s8oHOPldkRQ6CfypIuYJ7yeL1NCSqe7MNMCFQJqXShxindUBu
aElbrls+Z/CNJCefmS2+fgVOUR/4zyEiDKZum7kI7C1PtohCi1vW/tBk8SFwz2x3SwZwznZk/oI7
pz0CW8QBrJdlRTYwDsQiTgh3xp1hiYDXeFQXRF1MN1AJHwfULyGBh0zpR5C5bPInAbxl28FYyYFE
WFDZIjHy5OYdTG7fbe9sYd75KUlsdZMZK6SQ5h7NAamvc+fuy1brgyasg1VeV6AtPR6KgeS5HZGM
iL+R2JBa15mrsQFhN/elfdL0z8PKTCoi8Nxu07oeKus5I5iI1WLqZP3JhoQbFS/tfhHm8IAkhT5m
OnnjhyrIaFzVZlWGROfA3l+kyZnRm7eGEdQEntTEpKfdZ23bRCHTkbpzLNlu4Z2cUkU62Lx4QMil
M2nc48bwSEpf/Oktudok3JubFrPnwffaaGtUUt0uXoGJqIzelWz1Ncnf8bZIkd6JIKMbSC5Pvp8G
czoHY8KridoMHpT5rV0ImOucxN7CyybJN/JcVH1uXB0zjychmGxzazm6X8GDW7b1lOYXLhELxaov
dTquAVIQZwLu/Af69eIiquy831Y9V0SKrNhFlbQwoNQoXBNxkbv6eVZTfTXV0/VU1N07OllNnITT
hOekvjW14bV2yMyRUde9Op3wYMG1w6H05l1eG48QeoF96gXwHrS+6liTGMzQDJVgrEX5MHVTfw3O
FAMsm+B+auJjRSjEg9skmAqSwA5bOaj3thoXdm4OBXgy65T5czyGjc3anNcivvabKv5mDQjjwB8I
dLC2kdOnBuJPI2M44bV9amb8FbWhLxN7KFBsjxtk2jCI+7whRmYKVY2rfjXUyw5tGLw6ZhYdZvAr
e8F5bKdp+o2DPWPSOIvCeYGku6qcgFjvqXrsMoP8Sb/aDDnpWCLd69HqD0iyUKpi5wdJ4kMdhC/D
3je5+z71wEcaFUAZ+KC1529ngTRq1TRGcJQ1+GLbSf29U9wPE93pFoVfSAkVVm3c7DjK55sgBsMo
kizaJUAvdg6fv1Kl96NvvejZLwlqbBh0mOMsAI8teyA+D3PfIT4fgGsZ+jHI7OGUEK7IpX2RvcEe
nRg/grR+tJ38irCGO6Th8FFL6wbUx0ecf6gxGHYQ0uhSpvE9WQzJqmwb4CX+ZepZV4ZNkAMd0O6y
UMal4gkCdCfzXTQ6+LAnP9vGzBTZpaDWNYziRFs+Lc47rbhiG9ittbbGrFwXbQMMx5sNbmCX3usa
I0PfVQ+E8D0KIilF277mTfR9qr3LxCpeUGP0Fx0spbUuFGyIMnlIbLn3yvJ+DLKXym4PECAKdEnV
tSNyvrsN3lU0A+Z9ABw0+xn/2obOQtejf4FNAfrx2G5HUdxmvFUHPNNvtB3oPM+hEbQe8x/QUO1A
anSWRHvBYOsGh5t3Mzd+94EnTdI08w5IkcujTL1zaAfR2uUYvYEEpTCn3L/vW/B+5yKfVxZryY9k
sZpt2WF1ikpvq6RZHOecmZQdjcn5KCXajeugoUwKZvrdVGVhYGGvk1V1ZbvIPLqKoXbREIbIdBJU
ZUyJ0I1pTlVvcIbhB2c2ZN+JhFfmEm4FdZv7Td1ar0bDvwtEfOM6Y7oWtvo+EKfV9ZzzGXvUyHTh
ZRFIurKamAO9I2+Txblysuipn6vrEoLQqpq47xguTOgHhTokydKw6VcPZk/kmhrgOU9Z85xZ5IeC
KW3wMrz5hvskCpPRIgbF9dx03DSF0tF2NPLpoXycaIYy7/GKvQIttXfRwW1Als+IabvsNWUquUtc
BhiahsjRr842eL81wrZE3B776nuFgG3nCsEvJd2OCcJwg0NpJubCARLoFPrTJ2zpBrwBpzvBjGQG
L7M1sEyjZzavKmqWbUb9c2SgzuGICZhnq5PqKTC8JmifE8SKOC4ivaPFctfquIarDZt3iK8Djoc3
XWvAYWPt2LgyEle1tKGjk2ea7lJLtdeLDTtcpVO+NQXFcXCOssrhtmgE41s7Rcsak7G09kcx3dsI
LFd+hdNyVEBMiNaqf0z8qCPj8iJEmIPNzNLN3k4MzXx7NK+bNoHSC+P6WLb7al4ystfAvZkEN29i
KCBXOWq/x86qxWMweR/RZJGvYFfDLikc8wlOdr+vrMy4a5qB8TLP9qlXgbhCuIkPDa/kDqPIsJtK
BPYjTB/E7F3JWI3AKSiE2BxbBk3w4eCWc+7r/AfyqdeGjntnayJOxy5Djw+fSAcYUyeNPnRlYa7A
Xr7MLUdFIHj5DyKxKzKcLfxBiqNQf2YmSQhU9KozzkqZCRK1rTwgAEIcG9XPL+S0hhRMYlPw+m7N
ztKHc9reZsyg/agyZu4PgoLTYt4cfT8ZQgDO3xIaUeuh5I4TFy739uBZ24leSk6UpyaPrkuv3Ekh
lSCHppLjtJW86NRSMOMg3A6QJBXnSqgTV3LUHHCrIll7uTUCUYmSQ4PqAhiXLXZl0ROgRaTvRuOZ
2S2ePexB9QfHKJARPZcaYEPKaZ4C7G7sbOd7XkGGFFP/PklnfLZyQpf9pbhqp4RMlHR5pxxXt3Js
CTNFTQNXxtAkTudquDDM7sG2vSc+tjtWSh4SQdAr2Uf1qnNn9E9kwj3YgFs7bpRKrm3ToDdUKUxy
pTbpBZWGRdcxFes4qHh86pp5WFJHqDYztDE6RiPOI9g8DRnbdAQIYhVUGsI9sOl+PWei+kavonpo
jFGucT81r1meOLcpPtiT3bZoZWZKQ3hZqWJIJt+I9ZC39ONIV8UDuyrdpoYrvEB4QdVHg0mjS+kq
dQldLt8IOeUH3B60RNtIbFqjLncGAD4U5UGFPdRKj3MCmgfbQO2vAgvCflYt38fORQVE4uRzUiu4
llmm6HCIN3AMGYcDOZMha8UbGBDNTeFENfEjc3oJ4yBbYxzKDjx+37CpN9ZKVXG7n4AIXMZDRQZB
XacXJCGkxcrI6aheFHgAfOglzvBtxgH0PmRjax8NeDS7YfSdYO2IxX8mjcHEbzX6k7dROkk/waIq
f+00c9ZcJjEu/KWEOL4uTENFm8CYejd0c4UhSXgawR+QktXSL/emjRGyGQp2xzl3Q6Ymd5nQrJlS
5T/KCL0rsNBz7uwUb8xKMNHuGu8hyquLvMenVFrqWKDJJHWLvYN3tViuKoXaDWirw6/wyZtfJRA0
VtAi6kc+SD2QPF0/5+e106rL67rq821WNf6ll0hri48dow9xY9VLw3j1iIPL3iyuX8+hW7fR3vKi
4WFs5+Uuj4b2Ps0d98rEnbAZDTKmzIox6mxkdNm7oin2ViNRz8Pr0DhDooX0pxndiF+a7L+4lHHx
Lujx17F/jnv3Iayu3MTISHknNqP1Y3rpjLajMEcaD7hOaxIKRYu2Bpla8wr10vbO9yS/91l/rjWz
2g+85AZSC4rJneZSB5fs30m+TW11G3kdq1d+KwJZ7uSQ4GSif7lqpBnjtdYnN4aLQyeH/O1oEKQg
G9c03LFiYDnphoiFlznCFhAf+JAcOL+PTvlsyV1r4a7hksFgn/KzrQyn5ZWHk2aVt92j35IQHCa5
Qwha2YhXQSm1lwN8FqWArY1YV5iV9fqWkjLi/S8zxHOG2Extw7fqk+dxZvezPT1tDCs3z9a296WD
A048JFqLZXzUc7Jvxx50TzUDmwsi89QRyLRxZGBiqSa0ukjx+1d9VaznJG+PTpDewl7SGxhvx8gl
omHN04Kbkq7whq6OvvK7zH5DSkkkYJmVJSIoc/Z3ZGYPKLnMpr9wfaV3vu8hro+VGbyLjJBVYgKa
J9ofzbcq6PrbeAx6tA5BdsOVpy6mdbe1BuXfcJYb8YfEAZ7zGpPOYH/0Ca48uVjTjbcQKrgCsB29
0YPlhE+/vLmonBj/lsuaZ66Gzvf9LYZjg+SpuCWtBA1EjzjINa1pA2B/IdZ6nBg7ll4F86RzGvnA
XqqxbDgF3SwPMR9N3DpSy4Gw9IaogNJkpBr02BFqv7zqvTx7yMUQbawkaC+7WKDrMc8Tlyg1vs+o
FKYiTTZFUvNf12N3642Nuysby7yhLeLzn+7wKSAb6bHI+BNNdM6yEkN1axc3WNY2ZUJEIJMegk8U
oXGNO9xERRESltph6M42VEDRulHNp17UQ9VPEsnxiM6ri2e8QXHVlaFvLc/kfT8tHb5Zt8/tLRjW
0DjHCwfNWdk7p+kxrukJMdA5xEVqPHajkeK3oXdJ2x0+dEL8dhNNULMTd9vXVF1t7GX7wJQUs7gV
aLwkyjlwgkV8iiJULFuzZ1dc1V2AKcojkrNaq6DPVqQHY98PDPhLiI9N47omC7femqhnEPv6MrlD
+O1dcOirD3Ym6g3MzuZODJjnMT0IC4dV2TGlpuEhyF8Hd3HqHOj4LGCOuDfjpt2rPKaIVFQrdehE
rjpCSiY2fTbnaZsHnTprihVmLF8887uWLZZb8lZaTbqiswwwlahYCgBUMVRenOTO+2y3HHqh38oQ
ghphO3QWmweAHyyWcMRoIedO5Hy6IodTNSIi3GXMENje6Jc8gVnyn/s58S9VhlScEAH/lsGnfxC2
4zyYHjkiofCMJONU7eLe6YtOvgxzUJ85wWV1ADPYmzzbJlKiBXU2p3wMvKtsgM4aGpZrfQB3ch7w
FJoALhBP5X6FkrKXXXlDrAd2dUWqxoJu2c3fW8MzybeDzWcyGblLceQj0EqMjn2nFt+Bffg30CmL
t8JfIjqmcXyjp9oF9uOA7Ot0XL5mnlyODdGMIPxGSRuiMCiYANgpTEegou8kuOiGlAjXeu1gNe1H
vOflqgsSccrNiG5E0HbxiSxUeruJsbUxNz2anew/68quHxkiRU9lXNYvBu/+xui48hmXMz8ITpL7
uUqXp2iuk2eMlmeDEUa9F1sZ4pUusPu96OYOFRJhntEZvOh2HOHx6Pibikfk2Biuy5ZSZxviCqdP
IAoEv9O3WVe4B1YdoMdyPeN+ezS8Mjk4kzlfoQeULxlQpLXpdzhV5yA9CtrM2FaMnkziWkWvC00W
XoC6aF+Cqo+OC2dtDtULtmwUXuynXdkl23jw7tm8qo+h0vUJwK+5Y9hgAKLyFCjqlEOQlRvfU9o9
0DyRUdC7MQH0kdCzG0gNvUbHgRKKZb/F7dOUJ8ZlyPunmH6Xl5JDuarssrmbuxHnUz4XwJPJbC3W
rt1lV5gFi4M7zsHhHN5zTN26eUcLx2CwJuCkRRblF1iLgrS47+RommGfl/UVC0bQhKAnxMnGvVLv
KJOB3gx2SxVNDEhG8jAWRs7Zwrd/WDgkv9GwHk+mGbV3HpS+D6/VxVWFZZYAFBwI0vWCqwgOx2Xs
+oaxtq3B+fTgmn7AbRtdZGi1fqmQnjxnSnU+kABfiTBIzxy2eXTdCE6Ygyi4FjJMGJDed16LGzmo
PQKX3Kgzbw3Vu4+xX5bvVaweLUlXtOo4kQwz5iwA4rEFPdVr89Oix/m1JDiIeGl6p5rzFJ5pn9b7
su962noeQrpySxnARdbNwAHDEOjYj1nSuiUaactk3jBF6fU89R7UYaaurBFxFWwdXD4XMEmVTy6n
12/HpeXRKauhLNZ2wGaDbZRBdAMy/2poXezMPBL2tal9GnY+GsG1J/z4VasmypHPd89keTVZiKIx
OQylqm8TblSwdYPOfegYEM4bs2z9d45G6FVx2s8/MqCBNFeKxs/2jV+e89XBws1bnuas2xGKcO4M
giMTa19W4rsGR5msGo78F3HkjPhnzzubFOMuXs50EwOW/DH25zelsKMzOR6nFaU17wlnJH4BwwTL
FhB62XLpY0/McYh8KpbiXcVjRMuyJ5RVzEhFLOuSEHci/xTxJWLn4NlJQp8Otr1KPcXAw+EP7q1+
GDReA9eqNk18hq5oy6/BzSYprbPOQojcucXBd1PPXhdxTxo2hop0UxZR+wOcHCiUyQWQNDC6mS/y
3CjOwADxTGYm20cWU7yVCrngXhW5854VpLXOyq0ocJfZ2s34YXZIucW6yEh7EgVDIB7J6jDGmkGZ
zzDtJCTtTGaQmt2ki7ofS9ZYHPFsQz2B0C/JguE0AYDi0xkseeEZrjxmqK1O4+JgGuVnd0eY0+pq
nrURMqulxp/JCRdE7xhM+3bUNnUSUjU3n20woMuVRZaeksC7KZj77uy4je+TsnSI0gQ4sM8I6By2
zO2TbdW5r15tzrcGFoUfhqC1Q5TKJfkI9bv2nOzB8RNcEstYo8wmDuKZ+BTQbHFtXRdNbdzGJEX/
jRDjLH/4o+RFmi4qKDZumygQ9yyf+EmxkOSmjz++Dc41PcNTKuaTL8C1FX2Tsm9zVL0ZLCN7MIeB
rfTXggn3r+QSSFCYgmIoQ3jzRd+z2AbwKjkFu1nE/Y0UjdoPSMd3bInnxDRit9FPs7Xi6R3ex4Ut
RWldbpshtzDMdD/yBkZrEJQ0OxuTQI2KAVM1CWc7coxn3mxbJ2AGDm2ZUoAVYUdd9kq49XF0M/CK
HXA7G2rE6NEbdFBqFWs95iRxAOxv2OtxtkO8tnfllCP8Rx0UinN4nFba5YTi3U+a4sAbZ+vUpuJH
VhFPZ/hDv28NFvysxqW9ohhDKjUFzt9cOvvPMkLwaXhLHIBsdAf9LyK2kkeJy+dyWkdDSd1gnlx3
whGjsxlgC5KlcUab4RBXwozojG/q9LyVxYZTwFljMNphlMYStmEyEO6NHWCTSYCOJpTUdT0ZELw0
9W6RcwB2smxfZYRQ//run4WkXx896THQIunUQs8QnJVzPz16KXtJM0gld6ZqkOhWcljwYCxTcoHN
4daaBhEObM5rIALJ0TJN/cHESx+UeVbr0XDzsEzwio3QzCt0G7/+dn+W7Z3JdSLgucRC6H0VCcb0
8IQl8IjjTmYNnZxYohQnzOjXH3OO1vzTRZDYFc+vAEu79eU+NgyM3S5q5I7x55yzffvGfhyVDqep
EG82BTxrZA7LzYqqkJQmcZtyCJ1CGuPkXva2vIGfnCOb4WXBE1Te4GsiziuPFliMqXnf9Hn3+Dff
+eu1Yb02LYyaSCdJEGLh+OONa4t2oSHBszd0NovCYlfeGm33hLsvh8NDGfIo85vaTGvSTs65KqVt
rpOhSI7Y/vCdqHR+9zI5Xf7je/1uuD39c9XCgfvFkPvzP/7bfV3yv3+YdH/8h2n3j3/j3/6/S4G1
AKOyrP/XIu3L17xLXt/Hj4/mZ5H273/vd1ev+5uF4JrYJ4LQznRGbjrai/5f/8W3f+N24wvjPUUq
zVDiP0XalvUb6j1Epw7m3uD8NPynSDv4DQmvhbgbTRBm4bPh9z8M0X+4k/FH/fs//+y8PBMmf3pN
UGeDRECebVoCzqNpyfNy+NNaQY0aUcNWLh0BZjllt5MglS7jUn1nFR+pL80wF7gRM/oZUQBKFKfb
YwJt9rLuhmeywF90o66FWubdlAx637f9iYOYv+ZXpGGtqajbhqmP8ornPsBLxLjseeToKJnR8R7Y
dGCInAWXvUbQcvPT3fiLX/fHbfAfPw7NKcZpUph9hk5ffhwt7aQngNJFc5KFFtDKPPqsVHMyxd+t
uV8/yT2/uDjHJbR6Eq3lF2dibCjLH8rSDRk50Nmo6MkaDOkZBzVx+Osfdc7//emW+ZwOhe8iFXaR
WfF/9peTBUz7sQQ4jfRFDD/8qAV+VVbnWRV9N0baEZZgYsiGPDRb0YQ+aTtrbATDyo/bhGPw2O8X
3ezc1H/h37qHE3cFEmRBSaueY2O8AIDzCmfA9RoYCKJ+U2QiAGFKkI1U7eXsxuA+vBQbrGMeS0d3
Bwcx45riYdpQro9hEs2vYlhe2jb97rQ4iYvc9P5uizvfuT+crthBJMplWwiyDP7h0//5sY08xhuz
Q2uiDoJdkrEXlwQkNklPcRrtZP3clOLV4MhtJ7in04hCaSjfCyP5+PXNOAMBvnwRHzczDKd/Z+9M
euRGsmz9X96eCc7D4m3cSZ89Bo9R2hARkoLzbCSN/PXvo5TVrYjMkpBAP6DR6FoUqjJScg8OZnbv
Pec7gMqgsX5XBf/0/tDoh7YeWTS7xCIVaxpiGBXn2Y261od5/CXvESWk0yrJ82Pbz/eVNYHcTJ2t
QZzuqvD0W6MH0iETX1rN1oyclzmNPheTBv/Uuvzmyy7Hvp+v2uLCYBEyEZrQe2QJ4ec/fVnQjK6S
CUm0sUrhbZEBA1Tr3hzUu0axz7VI7pnT7Inc2s0I/pJGfVRi+tO9aaxiGZOjm1KZUwsRuQInLaa8
se/HujV/cwb7ixuc70kyvI6kjlfJYqV7/z2tqHFATzqKz9ThrkahuRmLAtDHKIkJ6YH2YQLFMaWu
TBg1xNvNn4dmvkNOEfTYoH990T6mZH/4Lh+P0iojkZwImNAPS0SLTIAzTyNj18ANr2+R2P3m476v
SR/uEVYDnibmMRyS1OWB++kegWrM3Dl3PN8QM8PfiO6rK6ABFCNPhXlHY0TfuPQFSYuAItQsmbCk
puxNNf7sTADFUpSiQTQWdEa88nnxqkedtynS7p5ucXbUicpCYePJTWglt16h9r7AmaMY88kVyJBS
mq4rwqghOQ7YEfVKo4fcHzFIpGsiVBmCms0pbxDwQKQiwAV7yw6tNXGYFtZGUvBworVgyoQx3/z6
RrxfYunB8VBQ0eCM0HBJcER/f2HIyYHlJbgRM0K32Yw2aX2F/4OJxG/82t89He9vAW5tkDd4dvgg
w/qwbVizTXRbyDttpA492ewbmu2M+11DB/QMguy6+CmV453Z0B/vpwsRHZ9CpBx03sPPLYK60upo
TOAeVpdqW78XokVXlG9/fUG+291/9T2X4+RPj4pKbmKk18wMmRydJm3cdBlwB7LLn0M26JVDaenH
QANgXwAxzGV5bmU9rd26eY5mekRk8yhXttkpgZSNgf85Gc7U5yjCYN2AjnXDbdTYJnJghAv9CNu4
bsQVasyBqFfAYbUYJFKRGn2ExwejMGM+PU/4hRtTXykjVThVPnppXfTb0qyepEhfwkXbJOtx+jxZ
/SPdSBsqL777gtnbWoYRTcy+iY44cudNRv7Sr6/ZXx8iTjuWyamHbdpgB3l/yTLhcdwwSs+PrPBK
MLS30EAlBqVkrW9+/VHfK4wPt2c5c9C4pymnUYq9/ywJd7rvDOyngz4bh76fn+akNo51O0WP8Yjl
Jm8a3OjTuYveIocWcUXnY4V+Hh6sAGpNW8bmpljtjeZNv/lyH0tEh7LcsL7bmtA106Z4/93ydNAK
y2V0mBbocKINk6rj3Dz85gp8PKnwKQxDWMQcPkPTnQ9XoNUxYQ92HgUpURyudORuwv3nE+GwnZO4
8qeuv4xRXb/kjfWQjtOtxYg+VSn3HZPxWzMvlqs2wU7byRugTfGJdF30kaFj/uZA8Xff1MaOhl+S
dHASh95fD5EaIVlpjPNcu2JVSYoN4bE0GbCBRypOCzt2NjR4jy58yF9fJE7y7/dkWKq6jeHLsdiV
rY+LzeAWYq6Q0vtF7TyGo8MS064LjyFOqV/IECTvsPnNR2p/95mItlAZk87EAvfhvnjFROsKFIbv
NeEWDSFo5aSWh5ppko+s9VQV/Zc4Gx6a2CQv1X4BixmvsaCLNonWsVJVV3A4iZYy9lrlrJP0/teX
xPzLOYW8RM53HHAdouY5ub+/G0C6tUrVheJ3aMGSFO2zFW7ClNeFjE9i0rM5P5o8RKPU31IrPvSz
/ZkIQni2dvipbWaCMmzzghb6LY3jTSGRFA3gVZUsuRntbFvH0Nstsmjo2Xyx2W8Dh1CzgZThfcWP
Z7Trh5TQUUSPnT/JHpyz1X2bCvW+n8xPWrfQZcvN0NK7jMIxGBYx9q+vgPPxWOm4uk3Z4nDI5d3B
O/f+CpRJIqg2YsfvBudeL6zbGVEuRh0F9aSEEeGJNiC47kxDFsU1k8G8guDaTlBHRdRdRDtezJas
MCYTLpwMcy11UJ3CoaVTqM9OA6Gg8LpxpRntKeoEkIiJxRs4NN1yfBDExJ2QF4xQm8IX14LWbkfu
3WB4nzQ9OWukpxJ3tm9JmxxSNFEjMbBMJeev9P9rzDjNVdsn/sAXxcd3nefyJNP0lBG4uJINoDch
fMUwgBaV41YItGNKtm2oQQLpYcuHxjBvzNIgNcpogopIeJqCBOaIQvqTlslNjP/JkBD6+NGB5J8v
YxtdV/mzM3tBIr795lZ8fD9d+oAU6Q6lnWqYH1eG3kbM6yAK9A0ds8/OcnZDBftmRZzQj5v+X91m
2X6rrl6Kb93HXszyOf/RmvnvwVNbrOecp/99A+UuybKk+Ll38ucf+TMfw/3Dw3tL/xx4ztIzZKH6
0Ttx3T+W1gnHYzaW7//8z3QM3aXdwj/w0PfRSgNq/R+dE935g7uoq/QCzMVIaPwzHtr7LYMCxTT4
VuwVlCmcFK0Pr2hoxCrWEV3fmYBxD3NLVDX5gmcz1FHfSXiRMQuRbxI/Gox1JB+SMUPzrZXeqlEF
JA2vM1aFPrhf0rjTfOaDzgUApNxXSi3O8Lzj36wp7xf9v37fD1u+pUy2SNwJBjzGrh1jJpRnmB44
gYS+WmPX0BtPPVMRhL85p/KSvHuH/vrRHw6qtW0WiDUMMCARaerQqdKrLMNqMjeywq+pVP7s5QA3
tRZeh25dywEJm914hY/PPFqntUWm71yi4lLAYFaL6Mhp42usuP1er7l6tiEXVVvEmBU+N0op6Jxt
qe66ObnUQxq0efKAotIqkFkqNWVL7g7PWaJMM2yQsbmp4qLaxky0WePAVWYdZLcsJ8krr/XigHyr
Ols9bPkWUO2nuB+Fjy2nOiUwUIOpmPFF1AL52RfsXOo+L6OtInB4lB4azGjU1AdzrOTeIdx8mxs5
pDtItZvU6b+kLZbTlVfp/XOdWOo2hp20mRlwrNKoSYI2tmAD6OmDZYfX/TTeNmnd7nHSj7nybHal
dxQ5GfdT6j11DC22llcf28lUfcDk+imdo3NRgDytI/Z1F1XpigBexj+ozwfXeREFyvhhZN/QvfRA
2Key0ofpWiKS2HRkNAY9Ze5aiQ1xqAdJwdiHDDfy5KoKZ2MjW3VHTuJ9bspDOE8hM1u42NTHuoK4
Jm0OthZaqwiTDQnApoRrVXSbZNaHbYUZCRBP3SCrXtKNJ7UK+MViuMe12FutrX4eI9QBdjQSNmJp
YsKOltyiPjUOvDUrhKDHcPLI0XT1AZi1vAdeP9wi1hU0+lDZ1Xa/YfOqkXso9wgRxwC1rkdzjHuC
JCm+9noq1AHv5Inc1wAxkxZ0rh3u3dJWt0hvwr1p1u4aaGgcNBXtSQ5B1trrQUEP0pjvFdkcQMoE
CgKx9RAX+9loDQJrCZBPYNfRykHNRkuTKBfXGyFkMSciHRi9SCKSrToUr6ZT3osFC7tI9BpyJbzY
vWeW4Xc2QiE951paI7JFOxt2KOLGddYYzrp0oIbmurvMm2t/RFfbDx6oBe4mqtIQz9BjSTz3ujUm
dwFh5z4y8NRXQiTAYZ76NPDQATluum3y8cKEVD0qkcmrNsrRl/nYr6paOMepqrO71NAUH8P0Vo7m
XVZZ0sfrBZF6immB9OmVjf1mhcBH9wV0kbVIVXZnRd8qY7u1dNiFph1del0iJyu8Y2Rl+6ZwL4lL
l6yZ5L2QydGqk7UQ8dXQaPUONYM/OgOK8sc5J5Wl0ZZIif4Sx7X7oDdZsqGMCUq1f8kSPVzbEeS6
jCCQorzvlDbQpbdp4uILBqdAzBQZuaMN60ZnzNUZ5hXo4XirYbxN0uY2Gb0DDdtr6USHFFvQubAb
ondDEM6bCM/4AsStule6jhbXvVTvZDdtOj3XL0qn0vhI6DwxVJNfBh0Wk1q2Ns4ZaXgvcZ7w//m1
9nLuLG6VB40RZ6RBRVznG8bSdGbjBfPekI3b1km51zPylCmmI6RbmXXrhnq4ygcy6pbqcZeTQn0w
WBd9xHsPRQILmtVvPE7q2N+3SAc3szDJY44UdTvGWgcL0IEiPZaOetIcqe6xWy1EPOD/2B/rXVLp
uNKQQ+zytIrXkHzjNUEK6sluwmsQ1odWN6bAsrP7qUzFIQsF+0NmIqGc46CtHaSSU4REeJFPUvi3
V3qD11N1w9hHtAjrvh1hSGb45xbsyT4iKWiVKoh+MASTfqsSKOxVnYUwTwE7P7PepSZmVZc5KE4W
X3ds5sgjnRNFq96caImnScQW+oC+VnCY7Tov+WQoCNLNJLx1EoOgwjhUNpirsPkP8YDKNtX2RZ2W
VxhULj8dTW5+VO4/z0qWqug/6/nvu5hLrWZpjqEt6uAPvQNNMclhyzptB7GcrLrC3hW4pvskto6/
/iDtff3z10/6cLSgRVvGCJ+N3YD4ArSd902bu2GVq6CSiVd/tXVGy9JC/+ctK2+Nrex3Qwb9b35Z
W+OMQ3PdoIb/UIIR0DSmBH9oO1YrLD00vxWMpeBz3CVkSWlpzuJdyO4ElMAdUtPmKlxWEnxa6lFN
w+bojaJFCFk9Q8JvbzNMPkju2qWe1sryykJpt8s0NYFZlUc79Gwg6qTsAgZJLIKlemgb1d05dfRW
2g4nfUGQbtEWt3wPJYhE/vLrS/539/bnX/dD/Z+aea6TXqrtFAt8VddKg+m4i30eu+xvWg3vW1A/
bq7tLFll/BcijeXnP3XtgP+EBRld2i7pnTdU5w2KNfMzqMPSb636+de/11/me9xB9+dPW9rbP32a
koTFgAVA31nJgPzLMp6MIu736Rh91ZIW4KGdiZs+ZoTsCh0LnSJpAWQ18AGUI2cv7Xcpd5JoALHN
7UZu0q6HhBiyuEWyL/wk4RYSEKqiDQOLCDq0vIGbXa5qsBHrXBK7rmMjQWOsnORyKGmW4wl26d+8
Msuv8eHd5MSPRdphCMN1XR7nn35NiAioiNhHdnZjRWuUw4hHDaIvCyDzN8mg6BjucO//5lb+3Yv6
7mM/nKl1UbG4VSPoP9Pi1Witr06msTO3IfbsVlXweMor0kfbGwKWq8AZRfabF/VvvwKLEpNqDa04
OX3vf3Pib2VHZqe2MxJibTu2xMTqSMG0UbIKCCI5nD3LVTlvGvZnVv3mN53Ev3mcvZ8//8Ob049e
V2llhN0z7z+DQJBXogwNbFk2D7YS/ZAi/AB6/80avFQKH++z7aogplRNZ/734beNxwStY+UC6TQ6
MqzGjDiIDpvAr9+av1kNuJ7/+SkffqfOUI0BARymbCG11cgvuOoIXhMF89R//knLr6KCzaJa/cti
QCBTOePN3s0hDM7R1Z5yGz8TXu9ff87fPiY/f9CHdYD6oxdh3prsJrXzLRnFdao75tbr8bUnU2/c
ZREMDpgeHI+b5aCs16L+zWDlgyZnWfqYkyP8IbVS94Bsf9jXwliODZ4JY9djkkSN1w73NezyfZJI
Y0f410NVe4g/hwhTyTBxfANVs3YarHNOobwoDgksqPVYMTldIN+Jiie7NfIbLdEf0xYh66+v2ULC
+/Cw4YiA6YQjcfnG1ofHgKz0LCzmlq/GBKycLBTKMSa9asa2aivzWXq2DOpe3fVdLFfRiKCOIlTZ
YHrk+G6VeTAULKftUO45poZBWml0ealpOjDMpM43b3U9Rnu1KTjCGeYRCUGDls6hPJvcxSwG+rye
kUSKOgSznH+jN6utABMUDPQH89R13Y8jzn91C+p/ntKHV5BWEWvbv+9VLYx/Ql2//tytgpfw55/7
k8hogfBnLabBxGOONIF96EfDyjP+WASF8M84TaGRWTbqf7WsbLpcFis3483vjSmew+5PIqP1h+ah
HULKaSx7m+78E7EPR4x3TzRUMo9mGvN0aHm2hfDnw36VZcJhyDRHezeK8qvabCsydbqhu6IeKf0e
eI9fayxECGd7n9WVkowBRWBJ+Kim6B/soVM2OfgcsFUprRyB3MW3okTdgO7p1gQ2Rp8EfQKJAzqy
0Pur6ZEQZ0JeSX5JGm++qW2NKO7Qzc9TlCM7beIHKwQg1SIE2HVyIE9H6zAiTdZ928bExvVjcU1N
THUwYku6r0cYWFuP9Lh53TkzaV+kKTUe6Ryxh/PcqYHXzpiW14QZDXKrFlGMXSg0cVZoMRipZiDu
3Jq1cpEEu586whg7+Cwb+uSX3lG2ZSJQ3Rs2QLoJ4JdwSj9R4W8kBXphg21uKjQI/71xqaU4xXV7
F7aOu64rvDaDtA4KJeB6LsMkyDTQFobSz3ic04lCpTh2szkcw7Y6OYxbEL5CfB66aLOg49Zpj6S9
YICOzMGOvsSDNR6ARWKoi5ZWkmNbV9WEs7jxNCrJRPU+ERLTHNOcNuROutUE6LwtrmJzCk9J3lu+
hHVbqAUQWAI0raxXto0qiYAyLeecuigoZOdu0SaXcJpxvkEXWkPwuovMwvPz1nMkpY2TrCdI5WNm
DmRQ0j4bdaP1x7rP79wmxBFrZE99Fh+kxs+wXNQ73ajo2ZjFqxjCW4JsaS8WzPRE+FYYklzsqvBu
ooHeTxo71SeHDtp2yLygq3TMjzPJAjbG3EBHmbS4Z2aPejfXrvO+gK+Po7iGkEKkKJ25EbsLySn4
5hH35N64J8OdIMVyT9Idal1sGquOoy3QbKhR1us4PogO7o8ShxRtpFZq1KmYzBotug+x1F1T0FUA
gfQomAv2n24QN26sM+wXtXFKp6FjTJxdwebZxqGl+coQqQHQQno6KXSOWp/mq/DRBG0LVrc/GEpm
oo8ZC/Wr5pZvwlwgFHYKrkTzpWsTI5reZ3kaMRamkTXU9YqCIfKVOd0pU3+r6NaAj72TD30yW3t9
cDZVb5jBVPcpVLYm2hVVFN+VRXuJjeGVMEVcb7gDNlJO7log4cOtHW9CbficW/iiphBP3hQp6dYV
ZriG0MRfSu14bxTVxcgWVINmmD3T4Hi6U/OQ5NCuE/VWKGl0Le1zOE6PjauQuIj5+WZscbGIYTjD
S1273ch1cKG/gXbIp6s8RWIgemmSV9qelFm9TDKGdAg7h7uWqphNq7B6zMo7FSo+64hnMFSpsV4W
E9gXLXCJ06GOtNqraVAB9qM2mIfpXDXTXnbqw9SDjyXxQviFrl+iNt03+AdadOoPegKI2QW6uKJ5
rnebMibPsXBHbduEdGws7cUMleSIjmRe40wrYryG+WE2531BoUszmQVNNPanoVX598GvBCYGszvP
LjdR3jeLVJ1Sa43qG2eOGrYu/qeZMN4ASZDZbVyPbFycqE46khEHbxXlo7SLNeOydtoVsByGq9JJ
3TX0ShLjZtL9Zl/3pOXtNHp56aGcu6h+IuqFNrhuZSSApaWRiV0Vwcs7AXCn21RBk0WRJdyhD2C/
TdhxGkg6KzXCFUfiWgwZmniuJgqK2cL8IwFkqhDI7WJhbKbVFjyYcW0og352I2ndggLA1OwZVN6p
qV062ibZ2pjDQt0SSJ3nAY0yDGNhCpWpAkryagx2M/quRzW4ap05VoK+yHvyTdOZxpYzDOrznOcJ
ArG41NgnJnxsa9lqjXaCUK9fMtFwXcrm1gmnmYyYFNxhh3dF6OWuo1ChLy4exHCyZ4Z/UaiSdenV
Z+xYdJaFEq5BNOA/bAmcUZ2+WGl0glEhRbg0YfGvDNMhLHNIP9eZN26mdPyilTi93BZ4lTfp+Bub
8aoSrLd2174mzitSJu8w6WCtbGeCxii88UQUJzw2R906cXULaPOSVuixZO7eEO0Z0ox2IAcUECz6
xnSOwgZAl4P7WScJwQ6ucsFKu2T1acZJ4YkM1Ln+gnRJWe4RM8+JUKw2Hm94yB5mrU7eLHOM911P
c3LMAY6nYIvALVbiEV/H5KcwPd68SovsNQiO2lh3rVCxgHuJ8/9pAPk/8fTHcW1xIvz70985mav2
5d2oksPfn3/sz8Of8QdnK91i8URaSU3558lP/4OjpcYklJrHJb2JMuJfJz+TP0GhyX8Mlb7iUs7+
6+Sn/YH+gUMapQdLr0Nl+A9k3owlP5z8OIsaqmqhawPpgh/iQ/PS8CKl0qpwoFZp4rOuwdypq067
5NkN1vKrmeiRYLSdY41gGYAd0MwQq5oW0vFD2lTAV4IrBOfgztXEWTdg2AO5+zzMcC7c9AwyjGYf
Xnr68cZbJ9vs2rIHiZM48eqb3p0nyAVz/tnpkhdaQRosGtN6ju2RpCYnoiIqUJMmBEPgUnltvBEX
Ui9fdehT+NAby740aVOxnYaV3xTPXSRuShsBmu7E0dr2dJbkLIhFjVaV9ugbO1u4V+cif2q9nvxk
MRZXzB0AqwAsaQZwYuZ413XGGe7bijU00Kq5XSW6oZECKd/sUmM3qlWwkYQGEmowXJkZEnhLqO1a
ILg8hWAwpJ4dsfGHwSggzpVJ6ldyRlAhILg4cAl8nYzkFSeu51pxxpuq40CiJk2BUZ7mECrHzk+6
paGbq0P1mvVav5UDqoshOzro0/SwS7Zw+ppNPlZAbc1kPvbghSp0U6smTYiPsZ1LbEJjgFwIwyBK
STBBNr4aGqt9dOMbW88wUlUQe2xS9chUMCsGiOXkR6F8Eq5JUAKky3PKSnJQ4/aNUSHpAOYmV+dH
1S12Az2zVsRkBw4a7hOjwpwFPCgMhl65ayNr/JKb7oSgA3Qrqc2Iy79QlLJEpv3KjPTrdJDOTdrM
t9xrTMl6hb9MH51FPJpuKke6vmaOS1CIeh0ZThJADdq7hbFv3Yao3dZ090rK/TbItWHEFEMshdu4
Aj5rkjMW05HRO5vY4AJCYOyRcmyRbO3wr40yZCSSNNZtD1OmBj24RojGt1YP6tR/aqbsKZucYitq
PhgRSZEal9lJ9MtkKhfPjfay0JrAdcpDE7oIZ8yEeEWz0hdjpXXIS3zp4zINhaCwmjQ9p4NNCGJr
szGkzpLhRLtcSZQRZpOMr8LFNjrpTnjKbQaAeqo86JVxYqKE+5zNcq1PMbrKqH01C04VmlE9oDwj
g0uMnxxSVr6B3CIJIjK/qW14ajr96DByuZsJLl9JTyZrRQGSl7ckrBOnuBdaXwa9ufQ8RXZqJCdW
1QL5FyVfS0t3t13eb7W+YdCnqm/NkN3CbTFgg449VQp8g4pnMwVVB9CwxYLnGukuB6e0buFQ1Hhc
09rZ5JX9NWuap8KKLxRs5Fr0mAI7HsDN1MbauW10BMUtg3MXCMTA32OPSB2gFWnOSc6Gn7htHnSj
V1AJOEHlqNecWnnOSEmM1lbrPbsps8SqXzdTfLMIVTtNETszn57GaIvVV3mNwRKSR0Z48k1RTtmW
cwjB8cq5dCkT6r66htV7iPM3K+9IJO6DWcTqtaIuIB/u5KYwR4+xL8iUUg9fxvQGysW+1xhoZ45x
jkroKxZyjIRs0nUr29cCqMMpscEkC3QgRMVpRXJo1Jil0p2T5FskHVgpqM95GuFx6Ou6Hh8nzQqc
AVtLdIY612zIVeW42AKeYJCrttc8hGSucOUUa36c5exeGmT1JPjwOhA8w+jTtGSxj0b1MpKoCxA1
uSvqCr+4ihCd2cuKtlMgKmGvOyXbDKrTrluECxtFmG/4/mjhm+LFKDzlyBkYK3Yxro1u3PfVZe6z
fVSCqJChfSAn75kgUXNcm/EQPwijaCATzYa6rZI0fWtgWLHi6Fr3OIIBeSaIBCLLlOT602Q5A0DT
Xp8+JXmV0XeH8LU1Eivy58IdAj3xCA+FX0bej11tspaTO8PM+g2Ts7KblJ5gVrOw+mpHR5dwK+6P
tuksfhE/Ed//agOiOO4WF1e8DBWnXDOXIuKoq6r8Rm11SnXeXj3dqoACyWQWS8CunheE5Q1G7jEZ
o6vXbHqNTNo1B3gQpkNhkz7hDuFNysmYgSKIXctTqteJGnPVS1iGadrcG2V1tJrY3YWzNt+MaimI
iy1dYj5pG58N0NMB/nSNXaOJ8os72sqJ0jDifJkl9xFmwxcD1Eiy1O0dBYDwtkmrFf0WT6H5AJoV
Lk9fh1dRPyVbVo1nb6ASw8rd5cdYbeBvRbhDMrV9Acll3UDGncTJ8SgjV4Qc1YFp9+6z6zBnxaBp
76Te6BaLUZY8D2WI5kGZ0HiYPVl4PSbL6xpG8b7LRuMzUaeub6hV0gSw36x9ZFi5vcLfYj7g/uyo
O8D97OpsSs65V301s7S+Z0JNOlVWOVcmvCfkO62yr8J+foFIqXO57QKcVf7JyswnF3tIAAmCuXxW
vklMqAE4P7LscpEbXDvSeeM8Ur5ywfO7sdFCsUb72AWpMqBIwpwNyAvseNNQ8y2leKc02YOHlkpD
Ng6eeIg3lYKvzIzzlHh3IyxfaV6A9pGdQ0PIKOupWMNi1q8dkYLliidjP+ddt0gow0BlvkbcdRHa
N5oe5deucpA6/XAiBWdtr5FZ/GT0EQlaMi0+N5TTgZPzdrWGVGKfDbq/W+ZKU55k5Hx5KhFzanjR
KKjQC+R1y4OK6UFWmaZd2wNZlCBaEN+0VRZ8PxrF0wRXLB++1qJ7bUh637pJRP+tlc1j7XZz0DiM
azJ6wKPOFrD20ujHNPB/27v3U/3t//6fl69FQjuuQ4b8RXxo0y4ndWYe//6Af98mdd8yNv6RFLv/
SkzljwM+f+zPA77+vYeLDvS7XfPnM772By5DeqtQYBep+88BreYflrUc5JcMFhelwk9nfJ3GL5QA
14KgSirgPwtoJSvk3Rkfqb1tEK7BX2hjCrSZr/Dzn4agdZkpCrq+nhkPupM+A2utjO6uAMGx0jz5
7Nqw+QcZL6RQaG1zJb5JXX9KXfeZoYN6CRu3Caxm/CqIsVhlyOECIe3eVxQNnrAgFi+r1e4I1ysl
xAzdL6HiJOk06a1dK5y+9CHelR3ZNtB9QNVmOoquKQ6mynquvLrZ2HhlKlP9VgAa0iYId3lkkXzs
gS+fM+WrGRlX8KfYMiql+Qxrj8wuiogdKx6oWwtQ/aqKhs9Jl++UuTq1mBjAzIyg5wlcu4mU0PMT
HRio2sA81Yy0PNUk1RxFaoLuUWr7FJchXc3aMfGSqfn0GHrRvZpkL2PcPmcqWILVIKb5rDiAlFMp
w0XZBG6bdg9sUbO/0KDasomZJ5rYEuUOhtIZKo8fEUNPY1ZLAIA7/YQWJbW0/o2AtqtuiuxAaw3n
Fj+nCiooDuKG5Pqps4o1qgnSPOmsrBXZ0VlpImVnm61zAKZb+y0uJCw6HvkPrVYf1DyyX4U9fW6l
F6/JjcPuONKV1L2c/1Ua9Wtve8o5tAdUPyNw4ESMqY+J0DxDZe43dJa/pRpLpYJ88roljmkzRgYp
u3B+iAep3HXmOGaQxeSFjl7THppC6heWpa91TXekymRzPeJmfDaq6Rkv1NIVBubbeUsIWKeezCbr
mc5BNpknypFsyN+S0s12TuV99kSe+Ryf0H6KHFzHSMA2szH1UC3bI/9WvlPrNj4mTn6f4Cl0AH2R
a7HUhZHElAj32s9AVgbIEqNzumy5SAPdtVYM2XrOPBCYyeJBrc0HB25r4ECcPcOQeOJ59b7JZfdW
lbKASYqtphBQ3Ia6uw+V8D6eZGCTFkBx0T2m7JX+oEJq60hzW0nF/JSDMdylortoVi0DxicA9lJj
yZ+jP6NGcL8wMmDT8L7HwZUGDR7qbwtRoGlTOAGhIYxB9bZIW6LwzFmlaSHUCeh04QIZjibcyKYt
60CzFMUHEJtfeyjNgsqMxj1T/Xpj8wxeR/SuDwhskl2UxROZwjHLmddtZ2a0PXKbeO3mrXG0yiq9
dKnpbvVaZ8JodY9a1Mm7wiuiw0gjYkemMcR0037Q1FQH1ASHNk+zZM2tov63pkFA44Yo7/UKToqq
HoIw05tTIrroME8jPb9wwDJHT6DVmRe136oaQFvEqWxly9m7sgtT3nIchhkmzSyQqM7WorMPGIWM
ayoYePqhRZayNyLo1EB7TrXbX6vpXJA0a89fxOTtEjEvJYMDhVxNsfuwOd+GaKJ8zOTgnWJZbYTK
sEftQsL37Cj26Zhh9SWfIAERu8xdi7woUR+otk+QQv80dZ790Ee9s4NLDl1UdcK1okJrtgY13Sam
E+9Tp5mOjWMlD15SN6eoakhEjK1Zv+Szplx5RQvgGB7Nk13qT5TLYlPZEz13NGo15iSscPq3odaG
SzICw1OSDqY6rVIG2bKaD26srGj31q+J1Y/fBriw105tjAdkieNOCBdgVVhbQE7ybKPNEcFZeX2l
tO4xVArddxiNRKpHrkGBrGUyqrWrNEc5hDpvLhQRH44KZ90hdo4mh194O2F9CjWRXseAMdaV2p96
Oxm2hSmaJxSU/YpivL0SDe6ieGpVv080PSg6ChO6uOnD4PE1Fs7JJYznWwn8wtfdkrPLNCb7Ou1v
2YcU6oiw2SDRiF45pM87LVfuI9mooIeJ/670UlxXmWv5LhUSXiaMPKWenKQbZ5cmMqtbKyW0sEhM
GkmaQ0y94+grQ7oLdFxjmqHg1NorloI9VWksmCpusVXbrD1JRXAKB/20CmHqMj8wWIUT65umxaQb
2Lm2xsNxW7T2l0R3yS9JqT1Nryuh79YGyUEpVVDPYWvoAfUVIUzRqgwfVbNiV1y+g57TwImQiK4r
4emcaHmbc5Qb9KJn75xlMcRUILomB0nivV+VqC+QPJZje6+TR26BHSvGntVX27koMgNcztcDiIcV
zR1DIZE2HjEmxf1mcGHfWEp6caRWnzGkpo81c9uAk/wYeHP8SHD51lJG+MfsCSWCA+8TSpF503j1
10ryQNkd5PQGfEwqCVwtc/VqHuZz4WFBZ7dLHzgn6fteUWDULnfazaZwYxC8gwWIpQcn5NdSn197
p/o8OP+PvTPbjRvbsu2vJO5DPV0KbDY7FFDADUavNiS5kV+IUGP2fc+vr0GF7LTcZeaJW4CAOno6
J21TIYrce+215hxTdbmpqEEXMT21BdC3cKYTyrrFkHkV+EV5TvRDh5pb3QUKqbSD21pOlrbq3Goq
MSvHlKEufrB11UblrQeMcs4sgxCDuk5Iec32ssQqNM0g0LcujFq/H1IYeUJ/pOmhI1SaYgk0ndk7
Bdy/y92/U+7iO/1duTvfP5b7P5Az/DHpGso/1vv2KQ5+qH6fr3Kofk2N4Ej2CIWMIAF2BPvMS4fb
pI59hl5QEQuLJ5rC80uHW6ZkBmRCeYYBlrL0zwa3fCJPzioZyQMWq0kQ8Q8a3K9VaBRkqCTwCiIq
4pPYpvxdezsMawTYbkw3NudtDPsViLWlUqlkjojVN/fpJxI0ZZJK/alBm352imvCqfiGikaT/rvv
5SVYP3Jkogu222VrttcDDHKs18s005ejXdwl8C7q7oOtLSVzvPQSBnC+9jGeDstBf9rHbOo8/X/x
qV5r1l4+FagxEDN8PEAPr4t/Nw/g2SWFu8j9YVFHxSY2wKt2JIgrXrkYMTGYUuIYpbG0onRme+18
cAUkYLIW9BpeYr77/QdSn+/5d/fJUhFl6prB70TndPPqOJL4JuxQEmMW0Cz9lRqSj5vq4pqBmnvZ
+8zzcl0C9xq3DfFixrgNsjSh8aRTbUet2DA//CSBK96xOsSnGkK1UyHYf0yi9PqmZE/pPpn9Q8w5
pMXAaGTpuYG+H0Vgb7UgE/WZipUC/edCq2iz+qTKWAEdznFe+LqTqvq5DEPFzsNlTloA2V3ndtQs
waJtDem6U+mSuex7HljqonV0a5hacvMJgZ7K6tYz3FVTZGeVoa6RhuBS/jgk0kZCrza291J6apgN
HZhO2+aUa6pYR/b7tmk/tA2t9BLulpP35kbUOH6bDSNrB8LdSisZaldxz26/G8U2MMOLmN1nlEfH
0hGHmO5W92usAKjoXTJg9O4madMtCDoU8NraQBDnNEm9LEKLGBecUuiJ5qrB8YIufiPK89Y3lpX2
uTcZ4Aq+J6jRPGuXWgGmV/+AI3cbJhCnwI4qRNI3MdkuQbtEbe2E4ADLqmPCX3F7+Da2gE9O7HOp
7/h9IvJH1Ffjgxi7dm7q/UyFYa8U9755qUKNSeGVB4HldFI9k2UbpzFvZmstYBXQK7+JumwtMe+n
uWzY/r6lhBeCFkn2qaoe0rKdeYTRRZ59WdF/IaY7KNM1OSPM9s1lkPRESlTNBbKr/Cao3U+AMKXz
gSJjbjbRpZSH7Lhjn9WEZFP51K595SYie/C0AuVIji/JSdo8pKeaxk8Ye/2dOnrZ3iabhM4YtGw6
r9N+Du0e1uSNqTTqO5i3LT4sr7nrWuwiQA69VddNJEsiH7z3SR6lOCXg4wEXo5iF/gcy1tWb5IZd
uFkqRmXO63KEg5p2U8sxz41+DwoyXoPYYM7SI1M699s8ONMa7VIH3bcrx9a8rtXkRb/7703yrzdJ
Hn/BVvXrntB8n+zT501yHjTf7Y0v//hlb5x2QJV+ETvRs1WVGe9h+mvKJzQZvtk2Eff9uTfyJwjW
WaxVTKs2n+XL9Jdt09CgVFA/Y0ug/fpPNkd7Ur9/uxLrlqUB/QFHChnZ0n9oDJVS0YlUEQslDD43
pnFhlvoqN+zb0M0jAlGVRTzQGWk5EAeeustH484svVVjf/I7ljFF8k45CbyPGoMAYX2pYMEIz8aw
3Nad7vQm5He3Pfc7+X2haquo9pb5qK/CseRU72Q+L3OcnyqlQ9N6aUCyD4v0LA7LtSjiTWRoO6PU
Lxhfr7pC7ISrXIhsphrefU/41pDbwBKLG0vKb8beXbgUn2Q2ORHBGnF9P8Y3g0crOxlXOhhxU3Tn
Zm5tIDafKbm4SEX/PtcE6a/plaGj1xqGVZwYwMzIQFHdW1glFgdScVsZHr6j8DJxRUqWkY12DMsp
mmzmeV68qz1iivIqZPDYfqpL+1a2yo+h4JZ5slhprrFhtrCA5PAg1RrqluRMhPHimyfvZ2UHT8OP
v0SSuSm8eM5+oDoOSYmZTZbEAmzI3CMwJTGTM68rLonfuzRLBkm+T99lNBcS0B98nX9hdvgBNzPV
WJA8ZKQE6Fs1farBvmkvorK0CHkJ3AWRTmPO2mQ15ZJME2ITB12nc6ReCjcyVo07TnPf9y25cGdU
hdImMbRgZs6eBqaKS2gyhsNhKFiaipss3Gw8Ixdu3RQRohnLkzYyZ/5kZM8WepzMV2mHwocWGEmY
HYmJms3gk5lFlrn62rUZXvYlsz+ChhZNpT4MHYNRRrO7BqU2KGcgiaryQSvUU3p/51aIkJvYvW1W
5N7BgvKPFtK/J4355d+avtcbs/CzprHSab9tnZ/v06l3/uMCOf2zl9a5OKEthMwFo7w6ZdWzDH6V
x5Ctbdpg3AQanFdefv2ELjaNe1YtFQzTFFv+ZYHUTqzJfs8VeRCh7P4jeQwynVcv1ySMZmk0WCEn
5oZpfm9304sqzSU5stdZHEnrOnKRqgb2FgmHNiMtQGUu7fW3kRWmK4E1xCGVsH+XVLV0kyrBB483
xskDm5wHYsO2qpaIu6oVOyWF3aJp1qWLlg5WrhticstkerEcjmd+iWBUtYBOR9KGZPp8CXzbW8dR
dS2lEUUVhEXcyW2Y0nCIr0KLRv0Mv3cUzqqJcDxG6aqXXGOOMcIe5znN8lsb1xoUJbIgxm7Iz9H0
wW1rFbroo0zQa5BH5ppEPqETiGz3N8w8/Y9Bnj9Fo5Sacw8qeolJOfwUqOF95JvM/fz4PBCCSFP8
FUMW7+lnJcuOtW6OrxYqsBg+I4eA+eSxSVhFQrQcnkUiBul/4nS7Zv0sqKyB2DeUR12iYE8OdDTS
ZUerxigVxxVBNQ8Jb0MTSWFEG1Lb5Ba1vNv0eGNpV89D6Bz0aKG0IDF3WRhgm8y6OsmvOd+VG4k8
E0fzoZ84dpvcdYl6aVXyp0SB+wipmtgnQGYeCkDh3TRhGVCKm/GujQ1pFRPuns5z4co7vTOtHOlK
x4BkTBW0GQDLLXB3o8aMwYrF1PzX4AJMimuX5j1j8lCiV0UMlLkpi0LaAE/xHpAtsYFNu6BvNGcl
OtyAt2LZDm5HDdidycLvTnU5PVWJDTplrBEuQpUqlqggn6wJz3bU1Aa1j8Z8nMTmYWFUZ1AaJqO4
So+rBSyukBlH288lFD1VcQib9RNpyoTkTPL2QgN2vYiqAqR3FSmTbIPE9cYhkGhYVYh7g7khh+Uw
gyBsZY7IlTC6CYZKwVhMBjUE8A4Fvt4DYLEN0nsL0vlIhUrf+5OCn2qY2ABE/UFWhqfYgcVVI9Kx
n1mul94NCnCWuDDHJWjRbG6irAqYzxThZZs31qNXk+4TpOGujDN1y9uSzjMvCZVz5M/RRfIsaqwP
Asc6GYOzhHnbqY9I9TK1Emll0ld/sNxWWimMlK9cEkFnhA56Dy6cMfYFmPlgxWRo/VarEqvSyLsA
ANU8U5R7Ebu4WXtyvMgiZLakJrjyeJxm8NSpCrJhhUZ1K3fAzc1Gak8tr4BL3ZfFovOJTqaXwAjf
mhX1cJbXiNe8EfOPEn6I8UzNRAQ7KvNsTokWmfNqrtwmdk2d0vTrUtBNI35oZffaoyfDaTMK6aFg
QOXPCGgAR1RvNZOUJiU8IyiDpD/3gwtix4J8n7XdPR03dPP2BTg3lNxNoy9Jo3tM/F65gArwxKiA
vmSTC6Ln5HKJSd9ak2+w162q2vrTMakiuOaR8K9u2xpWtUsyddhUFW34MA8sdCGRtWrb6oGlmHOx
rj22IraXRJMYDuMWC41VEMCwlO5GP/FW4BqUi7Swz0Osuo4WNSoxE9IwB8CaLTWcSmSK0G1Fvz3S
kW9o+8J1g3CxjQSBxTXRCrx3yyyv6vMxx9g+jBRlpoCtx7wJXZnbn8eKEmzURMVxoQwGCnPFuGCm
oOwiPa2u9NRbaHYbbKSpb448hlQaED0c221dRf4hxeKJrBTkJ5PUJGo9UB6T/ERMQpSk0mkzg11B
nIJMJZwEK2AlifiNJxlLr0+yE6Mf1A/ms86lnSQvgR7U74taoINB5xd+riZxTPWsk9EmyUynlHrn
qHrczaxIpryMDQ6bwvcWLdayWc9Qc1YUZTEnOWucYdHXZ22guY5tn9k65VPRdZy4oSO0nf2xSKMK
m0PKudh3z9ImvfdG+yaXaJl0xlq1V7naek4Jz6B2KlnUuyZxN0UPQi4u5hkRYcybrtQ6AA/bWztZ
ZlvJkKDRk5KXka72807O77Vxl9TtvKK0nitK/jEhcXlXyfImN1gcOhIPYJPK2bu8bEMHSFh+b+eS
Syh2dWUZA10Rq920usVmNbkLGs2/rWLDcwqJlz0CQoiSWfPWJFRNSkdeTHuQQhCtWeUM4ygvfAwE
yayALZFC2Bg1gjUSWAxDY4hVkWlzU8D6cuCmZ3NXSTPKttz+GLTKpVRDiYCY1YIpztObtgmXkaCG
VzSzduTUZi+tW/2KbNtrc+j8raoCz9Zca8Mpn/mR0C76jNusmzfVFG5TSR1+i4m4USf6YgjjeKka
Y7WuCm3eGy1DNaSKNAAfY9OrZl6k3OgqVm2/y0AnCGMpKutWYgj+1NXmR/YU66YZvc/Pdf8/Kiv/
V8K3D4UnB+lfn8/PnzwfT96w/0npyT/8qtowWfLxzylUkQf99aH0tOwTupMGZZ/NGf3wJ1/O5sYJ
DeUJE2mi2aCx/E3jWj+RyUAHykbJagMd+UeePEjBr0rPSbWBAkRDPTLxB21zQn1/e6xiDFVbOpaC
KdIOUS6oE4O9VENmhWgj8B/7KI63tdH3+YZOa3OD7swCjtMpZB57tqu9K8Iw2aS1YeDwgBfDu476
1HX0ru6LVQK/551dIWvEYCxfJpKk11caydqaY/a2hVRXiNBeo6izopU8WEV+JkvAioYK3aWueyxi
llt7t5XOCYsOQVw7TaNItzYq0lOrMQEXCao/0ML2QpFx2BepdS2z6c9bTb4Yhoxwligv0llUteUD
hPucvELmn/BlheedySEZSJj/lJF4vQpgTScw/VVNbK3QiydrsymTy0IN1LWrWz3UzlFbD8HAnFcU
NgKKofecJB6MXedr9i3nU2vVKVF3nlux7YRD0s40W5MXWglJMm6I44J/SzVNu/t9m1ldc+1mPYFk
RNVcK7YE86fLSaCHWMrCfaZiC2FunnbtrmDTGhyPJArvrAjqsAOG3pL72ncxa5ydsgCD/nZ7wqIl
hp1UymFN51QZKtq/rS0pu1EhhPGy9CzSIxUhIxQY5cIt1xF8FHcD5EYZN41cG+HWZRtAxhri3lo0
jaGPTO38+GMbq2iaraSsVWbE1nQW8FVBUEOjElCujVXbLF2jaldmLfuPcgb1yUlyghbSslHe625n
l3NP9rxlFlafbbs/bYCIX0ESUc+ycqAPpMnSWqJ3/tE0wG/5snvV9bQZjKKrWSD7xD7Xyg5cUxHs
sDbKS0OOgXHFLktsocvdqhJp9aghc11nquQTA9uOgTKPM5kgdWbztxijQEwNJoPzeRLU1k2MTvGs
c4PREX2gT8Ku+KaOMJfST40BxaT+KvK0bCubTKCliixoObC2+CTtBUPi8dZNA2XZFpm+NRBlzPxQ
WgVEdFx6MGmImKtuBhEGjk+39VLyFHcJLcCDAKbRYBUxcZL0EHyTfSjhv69Ai8VneDio+UI8jgMS
grOyoCqdKYjvb3lam9OMKRZMRZVB+Gywg3AzeFFHiorbzJOGKi3GKL7x2i66JGWwvav53bqUbi4o
I0/tUSUNHJXk2Sihe8fdmlJ7me/7IEh2xQDoq6NpBINtfE+Wb/AIRKlblJaZ3ySNV61Mvwm57+Gw
MmCD3U1i0E0sjc15Xg9PWdPk4NwGNVlYnP5Q9ofh0gDSEuE+6IybLkMcigU1Mj/lQ43gUk4Mseni
FnZO38PYVJmNG5LacNwsmiWpqcVqtE2U872ONVTR0APAs3VE6cXr2Ja2coIwUu+S/py+WvPRlSvG
7JUXX3m2VmwrADxbxNs2UubC3YuuRej5720xBWY0/EXbmo61JjM2xUeOoUdVGe78boc82z/uI//b
7fGnFzjslBZdZ7rRjOuMKf/mdVSFrsFbZAQk+B/TGPdlo9QmqCIIW9CYbIWH9s1Lj0ab5JImGEZ6
NDZTSRqK/2DCSybGq41Som3ElBOExNQY/abvKGI4zUpU++u4MxPE3Ew/Obl0nJOtPEEprNnpeGpK
qbVqtLLayrVublnA/WbWGpAGu3xk6pRag04oJJ3G97rkNheVbQ3v8zCxhZMGVpovyyih6A26wr6G
H1XtzEgm29sME0ueaeaIYhqOHjkPTt4qjDQ1GcVEFRaqd89ZU8o3bZaJ80rVtS3Um27fukN6n/uA
YxelCPNVlhA7Oxv1AJ5h3FYQP7rBMD6xCpFarGV2P6wGuZYxOcZxW2ywC7rS5H8QRB9yyiy2oWUE
O/Yq8DZ01gtWU6ZJjWX2cxLf8eEyRjLu1CFKrvpeGSSnb9WIxLEQM+ZSHQqwuZruy3dFONDDsIFo
BY6Nnu26T4OWOKVQax9CXeq3dpiIrdJ43rUu6emisAL1RtXD5gOGV/2KciK5hg5rrHAZ2Hgy8nHV
yn26cCUDj0tLGx/nBoFhmmf0zB47yVoy30Xd5amN/4AZht+jFFeTY0c1yDtj7R1Pc8nQPnf49fEE
eyN0EkJmp8l0cTeqkQDXNzCi8KvQhYwsQu+dKWLKHBKr6isfvfoFHlNEl3bP2AFi/tCuojjwSM1h
KX5nKob0vqCQYjbXmfI7q1FQ0NkGPqBFIMUyBxpfvQ+VrliVo1U4ilpHHmIhr8JaYoDwy/I0MRcJ
yfOnHBfrM47tWFoKjRmkGRZBtRFJQVB9pKT1p0REUjnXRVM9eYnb3+ptBk2hErWrQPGHwme6jXWO
Zg7ZI6K5KdKUDKNVVISVfanbTVws6iFMSd61WzzZgxRDFO1Gs6eHMhSZWIRtKmn4V0bzKYVZLeY+
6GyiUAkoHhcIRpE/SXYSZrNaL/NPo4j9j7JKO8pIgj69TPReb4k/TQYOuV2cdEDeTeB93FjyIAOR
BNw/7F1kOPONekhCg3+tw00oufuG9zGpNPdzgAdo2IK1d58il8hH4hka5YExvpzQ0jSUdqUl7sgj
1RMwsTRLzc+uqF2Us8ZGgDsjx9Xa+F1XPTSGT2ZvyVl3LgcJ/x9Hl3SmSAGC+RZf/CeRjSPeHL81
KFN7V4daNSTvitoTjwPZh3e9F7kWWEfXzOdpQM4gMlZ9Gcp47x1S9LpN7uPgpS4w4B4HEjqqOcPo
GAN2FtWK09pesxxsechnUOutJ7stDcbSlY1qy4x1PCR9be6I66o2LeAL+GvgWW8k4uDv7VKvPoSh
L1+IfqTV1VREvdCRwVuC4azdYcqqPnSlrs/oDGSn46gUyzZG5LXoOcsyTW6xW0JcqANinkFQqnka
cy8w9SORhaH8gXBW7IVKRAiBERqQYkMQFhT5HtBFxdXAV/NUdhDhOnALvo7lvQ1NY2FUWftgj3GP
azMkWdFBz1yfx1E8XBtoyqzJep+7i1gf+hVqY32l5LG8QaqNvVHl13hX2tH4WEsk+i7UWh6Irq6l
8wab5bmNwY4edibM6y7Jg5u2lTDMxK2hbOQObB9hWyV4x669rDzVqAFypBLC0Cb9OFVZixZy97Ki
T3sLGyANHPINR8CgXTzMoJbid6pleh6jsMJPadBll2Fc6ouqANtJnlW/QWo6PjZIHy0imv1MWUVR
ppkzNMX87tFU+Ij8IMnfocyJ7kzFU9FWapjpHL03yxlreP2O307fzmQalpda0hGYGiOA3Ep635Ep
bFWavcqskIYDeFFyTyswqTyrYXaPHtC4rUXDQ1jIDY4mZm7hJ5yS+Ue08h0436LMYsQmotZpFkyo
9CwK0djUZknangpa930V0mK9Vq0sgZRJksWVxeCwmGsSWhJCMwe5m1N34Z0xAwhsMyMf6NircaeJ
TSkPlXaZF3l57o1TkE2X2lBTSX6wL8rCjO973/M/+1KJQa+SMR+pJSlLdsyRh+RPWnth4YY+gZGZ
uXAHBQ6ER7NsLdCBwpvIin4r2gJegja48bbpWmN09DZOaOJmdXaBSrit5oiIvXlruf1VlxfaOJdQ
eK/aBNatAu0FDWYTY5RMFL1fFpoWnmmlIumOmtUaE2DNX7X9Zdn0owd9tSJeuKza8WwI8xx0QIJO
Ry6EzMHRSMJ7s4jShRxrp10fgCMNYxoqs4xPuMszs/oAPLfb1hIVh+MNtc5JMcLsP8s6KHQebJst
r42efUg4RBC6XFdr07BWdRWPBu6o+C62SpC5xjQBjkgGJvjdjre+NsHFyXEtIo4gri4TGj6mrEO6
tCqVa83qd8RI2jNLbsfHmN2AjTqob+M0tk69MesBV7iWw9mnvk7dpv0s2HxWKCC1Kd5qbzISmI+M
PsBd0RJT66p6p/W6trYiMoxmEBYIJSU3/QmKg9s62IPsq0ZRtGUEjpUpCSOJLTapZGEMQcO8k2jm
mQbpBQpLEPZnQBLqs9TLZMYCbnQe6yzki7BLC6zXPa4+BzO4hNgTGG9EUpykrKpwsImWC4poMwYc
e9FlxVvYr9qZZdXh6WgH4rTxGwQ3zPyqjzbP2bwiC+TBGFwVDnwqikuRxBawatlEGl+njHFylyjI
XlIfbR6YOfE8KahizNVFPAZikURwc2S9zt/J2NVWXcOvH4yp/zHhQDIxZaIRqq/hkaNqhuZFGtnG
A2YKBvaYdzM0a3U+Td1RQpEudluoiIJ6T8mvDLoi5ykB0xzbo9C7qHSmR1pm+qtOlwOMlXGuMSYD
Ev4pGTUYPFkT9+8MMRE0OLt4T65f+Mz8JQAvDYmxTpzwFs66vCbEC+9Hc9eKwVxA5bJuJKERaFnI
rndnypFfMB5s+0+S4UufIqRVwSysQ8QGdmisfCs3L5mla1u776LPfN7yiv7hcG+PTZAxOh8qyrOg
jPNZW1o1M7uOMWFYdXo417zAUmcGI/2d5ZXW0kTk9Z5WI9qGIk32Nmou1EJY+TiRV25X49Kv09JR
Cw1nLKvemeJ5MAbBj5S7oNTQ62f0hELQOjErlZr1dQyxzC+DrRlKTbZq6pLuQ87ExYPp0RvxMlZ8
5aLKc/FBNbuWMUklR8MyaJMWYlBpeaR9qgjTA88cEycTfVXDkLZLHAjo1DSnUQsEZ+7QlXddHZTh
vITckTnBGLvnAZQrcFG1Ae4CDvroZGpQ7z3fZFPrdEu5jlqT+0/og0BrnMCeVPskfi+EX1wzHaxI
/uA8dB0Owp5mmp4jqTIBPZVuXSp9Iz8FSmHhutOrVF2w76YsgGpDUz4CzHiDvxM3Mn4k3rqurPwU
kfeYB3NF4ghzRQeupUGArnttQgLN5lEEAZrt7dlRzFbRnqtBlbsAAhLPc3o7M1eGUlvXcEPzAnx5
x6AQVJH4HCaSrc9TWj7vbF0a9gGBx4+WFTfNmrwddvKoLOuGYjVEM100RZ8zbwtzDOw1wCARe59V
MPLX9ZiHzmDnSrCkxhyTmbCCxWhm5a6x0mpemiVLVAq1ejlQtYVz0SPhByJtsU5NhBzDqNy93RXq
tZxSYmBN9m3JKRMGDosetRnpxV4sfWYAPFKjNeXGHvnBZyPtlKXkpv2iNDVeE8G+TEBU3ygguuVs
r9lFrl6FrRcv3JY+Jf+vv8rkGOZPmmedOsPHg66ep0p13KTwr9w4EhstsrzLSE6ScjYw4VU4Aamk
RZXaZNswuaT3LgwEnwmnVP4+Zw5bzQskjp+zGF8+iD96NbEMxoqoY+xooTQi7WM8WZY9w3pkkwvD
1XLPcTH0MaX2sDR4aQ3AfMQ1gTKW3Ald9nL4zFJ5GvUjgfW9Mo5rqVbsz4OARLPCaIE+BH2UdAtM
nKtYfoU91mSgw9auGOqKvpG7BR1TPgyxTdE8Amy6ZufGBK7hdD613Czd5LWMwLPvM20lS1XjtAUu
E5M9ZOGVarEwVD/qaZaa40aEWNYxoTQLO5Pwkw5Vg/O8Flv84yR0BHWxsCM7XYIRwzeg1zE53Z07
Iv1sC/SYpkdiHEwODHWT+z7R4qyCMg0bESZVsDPlMV4oue3jRyJj5FROVMopPXIXquHeU6cSDss7
uQBDVy0wTHif1DKp7wcQIvh0ETvOvUGNPnlVZu68UamglYkk3HbQF1ejlJAY79Vw13v3avBr5Y7O
r7/Tg5L3Uu3hFbiG3m+tou3WIo+9U8PII+67EWCEiXGv9Wagr7JIVj8U5WiyRgUZeVWBlGhLn0hr
b2YKQT+r9kKq2SiQ73WWmHVAWQpqqQ+r8y6NiSZusb40JcHVDP2CsJ572hhvsqyhiJaTILsFkWUt
KeGMK8PoxY0YM22D4UwCxoHHozMymrNeiGqikHLcDay86oacE2th9q1/y6vn3vmGOrK0ueDWLdsL
WF2a1oY3ljL/ToccOLfrG1f0kwlAKSwLh5tmyNG5LmnN2g987SJAegrwPw1DIBmFN8x1OcHoJTfm
xk28oSJ6NqxvBpWAAvS27ZUtefoD765ypfil/VSQrbgEXO8mMwNSBCDkTigfVFz/TEmjcKMXRoh5
RMayJbf0MpIaAkLQNMQUNVYSkkXQYF1Ok4R+NdqMyJYwLuZgTF24/adSzA8bmVxk5kopTfray4yF
HmvNh5Ktzue7FTG5R1B8A8asN64aW7e13+B2HJocAgNJOsaywCSOwF3tzzPM2YozVS66g6kqvVUS
hT6kaMOrTKifTQ6D7MpFVFWMQqWaMMneRFUoYFdEkZVex73o3htsyvwuxyKzlhBP6kfSAwbn/3I4
j3M31eK1RnAYIdJl389lI8zA0gy+fjmypTTzGDti9T/TavwfyGV5GRLO9/V+8dwc3DVP5XD9xPyj
PuT1kvI6/elVFqT1bfav/aUvTbmfX+jFD31oSz5wXqunT+Ahxv+2q0hF+l0b8vkjPX/e310h3tPz
bB4xb6t0C3UVl4A+Td2mr//zR5yl3ssfm/akiMVyAULp+etAa/rmDv3qHvz+xzvczN//nVc/wO9M
5pMmGDfIq4HlL+7Dd5f55j5YJ5i4cXGDAHr+ot357X0wTxSw7HRcCSmbvt7cfdBwMtO6Pe4mTEhU
hH1Y7X92E2hUM7blcbFenpXDw/eGHgaVaOa/+Ub8+kkwTnTyA1VC6A+/6u/eCCSQSLlxW7G+T180
5bnpb+gmmLasEdF05LOg6NObr2pTEtTh6/ULIU5k7Je2oYJXm77e3G3gkyNcPe59QAnLyodYGg3t
9PV6UbD4Y/QDE134rT0D6Cu+l3D80xWRB4BcRB28vXz4DX/3HtgnNmMhxufUqdPXm1sMJo6Iwuzs
2IfAPAEsiFdYf1kV+WV/szPYxgk8QrQqX+7Sm9sZDlryo9dFTT4xVQaK0FR+9jKYxgmimomm+LJs
IjV/W+viNMk89lkwqJaI9rB5Kw5fr58F9cRSTQwb9lvdIBX09pYKJv3YG6GcqLxa+EsxoE5f362M
6gnKYW6F/OZWxml3VLWjdwYVjwTbH8P3nz0IpsKaAW0emfTXP35bLwMecOOwZR9CQL6eQn48O/yy
UlIU0iANVsWJu/TNkmhaJzxhk1rv8Ji9odpI0XTrsED/6z+2apMOYClIMl7/1KwNmOoFssLDK/H2
NgLsY8eWhZpyOCLgnTz8lK9ffNOcaAWqMlkvn7/e3k3goHvsEUHTOAjhneIc8PX1/vb5Jz4Cxx4n
ybd6WKRxOvEVjiqOFbxliixUIX7+JFAXcY8ond/uXkgO97E3QT4R1L8KXz99EgxWQjYBobzUTG9u
O1Qm8diRN0HldQA4wWnh5aX/bk2wTogesjFWv9yjN3dSUAGZHLsmqDRH0AgKMXFXnr9e7Q6WOMFU
SO0o24eF8c2dl7Goq8dujYp9gtEUTiM18PPXd0/CdFaybHApL7fozd0E6jX52CeBg5IlVA7GxAa9
Kov0E9YBiwfgpWh8c+8BxRxMIFbsIxcExTxhJZhsGt8VhvYJmJHp1PDyABzO5m+pPnw5Hx3bNOAZ
UBgYUmS/HAB+uBFUx5oK//3w9eZeBNTIyuFDHVEoT61SOkQolV+9CJZ5Ypu8aUBT//FP/zeela8j
Gofk58fn4UzwVP1shvOrv/BlLvHjn7/MJJ4xtcxeXv3FaVZz+N5PXyXl//Xq8PTcJf7mD790jZ+/
z8s/f/kBf/zWr77Xl5/qy39cB0/lvnyAMfX8rV8+5sU+YcTz/9JHH+jYVbl/fKr8V+Oj5y7hnx/o
B5bv1wLxt9evqtcJHYdGy7GXnQX+vvz20x4ausdedr0vh326//bCL4fCo68cJPsHjHE/vdOHo9ex
32K7T5Lmj//YJ/l//nG6r8hff3WHKLanOubY73K6L1Omm9Hrm3Q4Mhx9bZ7TKSX4cJ3n94j+OWX4
sRc+20eVv3/snp7yLxd7vvrkjvjyH35q8vhbz/j5/tEffv4OHQroYz/+5WPAx//yQadP/lKUHnvh
q+axefCfynJ4dXFDm2JAj794Gu7vv1zn+VMfCqhjL3y9D/cor/avpt0v071jr30TRFHwKlKIoNGp
VXXshW/3SRADdnxsvlxruiMvnbZjL/6uruFF/mQRfxn8Hnv9D09V/cfsKSVt89WnP9QBx179fM9i
zoJVv0a9v5w5jr36qgm5ev3t5/7a5j362tmrt/LrcPXY67Irf8WcXQQP2T2/3U01JZ1Wr38OWgvT
7Obo71c26a+3p6+jsmO/ze8Du77WRf9apfH7sIAjL/6P0KxHfq+/CLU98uq/B0Mde/G/MP8fefn5
U+wHX5725w38GUgw6XuOfTT/DlbwyE/vsGM9BoB9X5fZhx/h/8NL7Pj+vq6D6ofv8OdY79i79LzP
YF7lB/lyy59/DX8ejI/9Dlu2gl9eH5HBsde/fWIV9b6v8f9sbRx7/b9r7j3yWfr5evQH+8Yfv3yS
D0RmC3Ycx26UXMAx/+p+/uy8+VXO9OMp9Itw72f/7PURe/obD/HTvvyv/wYAAP//</cx:binary>
              </cx:geoCache>
            </cx:geography>
          </cx:layoutPr>
        </cx:series>
      </cx:plotAreaRegion>
    </cx:plotArea>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6.xml"/><Relationship Id="rId7" Type="http://schemas.openxmlformats.org/officeDocument/2006/relationships/image" Target="../media/image1.png"/><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205740</xdr:colOff>
      <xdr:row>9</xdr:row>
      <xdr:rowOff>76200</xdr:rowOff>
    </xdr:from>
    <xdr:to>
      <xdr:col>10</xdr:col>
      <xdr:colOff>464820</xdr:colOff>
      <xdr:row>28</xdr:row>
      <xdr:rowOff>7620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09B0549-9DDA-B797-A3BC-5D88C18249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0920" y="1722120"/>
              <a:ext cx="2697480" cy="3406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289560</xdr:colOff>
      <xdr:row>9</xdr:row>
      <xdr:rowOff>129540</xdr:rowOff>
    </xdr:from>
    <xdr:to>
      <xdr:col>15</xdr:col>
      <xdr:colOff>289560</xdr:colOff>
      <xdr:row>23</xdr:row>
      <xdr:rowOff>36195</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109960" y="1775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144780</xdr:colOff>
      <xdr:row>1</xdr:row>
      <xdr:rowOff>57150</xdr:rowOff>
    </xdr:from>
    <xdr:to>
      <xdr:col>12</xdr:col>
      <xdr:colOff>388620</xdr:colOff>
      <xdr:row>20</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E29E001-CC28-38D3-3E00-A18A6F07F2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95060" y="240030"/>
              <a:ext cx="2682240" cy="3516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365760</xdr:colOff>
      <xdr:row>7</xdr:row>
      <xdr:rowOff>110490</xdr:rowOff>
    </xdr:from>
    <xdr:to>
      <xdr:col>16</xdr:col>
      <xdr:colOff>60960</xdr:colOff>
      <xdr:row>22</xdr:row>
      <xdr:rowOff>110490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381000</xdr:colOff>
      <xdr:row>2</xdr:row>
      <xdr:rowOff>34290</xdr:rowOff>
    </xdr:from>
    <xdr:to>
      <xdr:col>14</xdr:col>
      <xdr:colOff>15240</xdr:colOff>
      <xdr:row>24</xdr:row>
      <xdr:rowOff>144780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236220</xdr:colOff>
      <xdr:row>10</xdr:row>
      <xdr:rowOff>144780</xdr:rowOff>
    </xdr:from>
    <xdr:to>
      <xdr:col>9</xdr:col>
      <xdr:colOff>457200</xdr:colOff>
      <xdr:row>26</xdr:row>
      <xdr:rowOff>7620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502920</xdr:colOff>
      <xdr:row>10</xdr:row>
      <xdr:rowOff>68580</xdr:rowOff>
    </xdr:from>
    <xdr:to>
      <xdr:col>15</xdr:col>
      <xdr:colOff>502920</xdr:colOff>
      <xdr:row>23</xdr:row>
      <xdr:rowOff>158115</xdr:rowOff>
    </xdr:to>
    <mc:AlternateContent xmlns:mc="http://schemas.openxmlformats.org/markup-compatibility/2006" xmlns:a14="http://schemas.microsoft.com/office/drawing/2010/main">
      <mc:Choice Requires="a14">
        <xdr:graphicFrame macro="">
          <xdr:nvGraphicFramePr>
            <xdr:cNvPr id="3" name="state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8427720" y="1897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845820</xdr:colOff>
      <xdr:row>7</xdr:row>
      <xdr:rowOff>49530</xdr:rowOff>
    </xdr:from>
    <xdr:to>
      <xdr:col>9</xdr:col>
      <xdr:colOff>213360</xdr:colOff>
      <xdr:row>22</xdr:row>
      <xdr:rowOff>49530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53340</xdr:colOff>
      <xdr:row>9</xdr:row>
      <xdr:rowOff>106680</xdr:rowOff>
    </xdr:from>
    <xdr:to>
      <xdr:col>11</xdr:col>
      <xdr:colOff>53340</xdr:colOff>
      <xdr:row>23</xdr:row>
      <xdr:rowOff>13335</xdr:rowOff>
    </xdr:to>
    <mc:AlternateContent xmlns:mc="http://schemas.openxmlformats.org/markup-compatibility/2006" xmlns:a14="http://schemas.microsoft.com/office/drawing/2010/main">
      <mc:Choice Requires="a14">
        <xdr:graphicFrame macro="">
          <xdr:nvGraphicFramePr>
            <xdr:cNvPr id="3" name="order_statu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630174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114300</xdr:colOff>
      <xdr:row>8</xdr:row>
      <xdr:rowOff>148590</xdr:rowOff>
    </xdr:from>
    <xdr:to>
      <xdr:col>10</xdr:col>
      <xdr:colOff>419100</xdr:colOff>
      <xdr:row>23</xdr:row>
      <xdr:rowOff>148590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5079</xdr:colOff>
      <xdr:row>4</xdr:row>
      <xdr:rowOff>34925</xdr:rowOff>
    </xdr:from>
    <xdr:to>
      <xdr:col>8</xdr:col>
      <xdr:colOff>389467</xdr:colOff>
      <xdr:row>23</xdr:row>
      <xdr:rowOff>93133</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D5610B1B-2D4F-4664-8758-80283AB019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33879" y="781685"/>
              <a:ext cx="3432388" cy="35329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398778</xdr:colOff>
      <xdr:row>4</xdr:row>
      <xdr:rowOff>22013</xdr:rowOff>
    </xdr:from>
    <xdr:to>
      <xdr:col>14</xdr:col>
      <xdr:colOff>50800</xdr:colOff>
      <xdr:row>23</xdr:row>
      <xdr:rowOff>93133</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5030AE5D-C72B-434C-90F6-C6B2B8A455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5578" y="768773"/>
              <a:ext cx="3309622" cy="3545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50801</xdr:colOff>
      <xdr:row>4</xdr:row>
      <xdr:rowOff>38101</xdr:rowOff>
    </xdr:from>
    <xdr:to>
      <xdr:col>19</xdr:col>
      <xdr:colOff>513081</xdr:colOff>
      <xdr:row>23</xdr:row>
      <xdr:rowOff>76200</xdr:rowOff>
    </xdr:to>
    <xdr:graphicFrame macro="">
      <xdr:nvGraphicFramePr>
        <xdr:cNvPr id="13" name="Chart 1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15238</xdr:colOff>
      <xdr:row>23</xdr:row>
      <xdr:rowOff>109220</xdr:rowOff>
    </xdr:from>
    <xdr:to>
      <xdr:col>11</xdr:col>
      <xdr:colOff>406400</xdr:colOff>
      <xdr:row>33</xdr:row>
      <xdr:rowOff>181187</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563032</xdr:colOff>
      <xdr:row>4</xdr:row>
      <xdr:rowOff>42334</xdr:rowOff>
    </xdr:from>
    <xdr:to>
      <xdr:col>24</xdr:col>
      <xdr:colOff>213360</xdr:colOff>
      <xdr:row>33</xdr:row>
      <xdr:rowOff>177801</xdr:rowOff>
    </xdr:to>
    <xdr:graphicFrame macro="">
      <xdr:nvGraphicFramePr>
        <xdr:cNvPr id="18" name="Chart 17">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423332</xdr:colOff>
      <xdr:row>23</xdr:row>
      <xdr:rowOff>78317</xdr:rowOff>
    </xdr:from>
    <xdr:to>
      <xdr:col>20</xdr:col>
      <xdr:colOff>33867</xdr:colOff>
      <xdr:row>34</xdr:row>
      <xdr:rowOff>60960</xdr:rowOff>
    </xdr:to>
    <xdr:graphicFrame macro="">
      <xdr:nvGraphicFramePr>
        <xdr:cNvPr id="21" name="Chart 20">
          <a:extLst>
            <a:ext uri="{FF2B5EF4-FFF2-40B4-BE49-F238E27FC236}">
              <a16:creationId xmlns:a16="http://schemas.microsoft.com/office/drawing/2014/main" id="{00000000-0008-0000-09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50801</xdr:colOff>
      <xdr:row>4</xdr:row>
      <xdr:rowOff>67732</xdr:rowOff>
    </xdr:from>
    <xdr:to>
      <xdr:col>2</xdr:col>
      <xdr:colOff>518160</xdr:colOff>
      <xdr:row>33</xdr:row>
      <xdr:rowOff>160866</xdr:rowOff>
    </xdr:to>
    <mc:AlternateContent xmlns:mc="http://schemas.openxmlformats.org/markup-compatibility/2006" xmlns:a14="http://schemas.microsoft.com/office/drawing/2010/main">
      <mc:Choice Requires="a14">
        <xdr:graphicFrame macro="">
          <xdr:nvGraphicFramePr>
            <xdr:cNvPr id="24" name="state 2">
              <a:extLst>
                <a:ext uri="{FF2B5EF4-FFF2-40B4-BE49-F238E27FC236}">
                  <a16:creationId xmlns:a16="http://schemas.microsoft.com/office/drawing/2014/main" id="{00000000-0008-0000-0900-000018000000}"/>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50801" y="829732"/>
              <a:ext cx="1686559" cy="5494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87843</xdr:colOff>
      <xdr:row>0</xdr:row>
      <xdr:rowOff>162983</xdr:rowOff>
    </xdr:from>
    <xdr:to>
      <xdr:col>14</xdr:col>
      <xdr:colOff>516467</xdr:colOff>
      <xdr:row>4</xdr:row>
      <xdr:rowOff>27516</xdr:rowOff>
    </xdr:to>
    <mc:AlternateContent xmlns:mc="http://schemas.openxmlformats.org/markup-compatibility/2006" xmlns:a14="http://schemas.microsoft.com/office/drawing/2010/main">
      <mc:Choice Requires="a14">
        <xdr:graphicFrame macro="">
          <xdr:nvGraphicFramePr>
            <xdr:cNvPr id="27" name="order_status 1">
              <a:extLst>
                <a:ext uri="{FF2B5EF4-FFF2-40B4-BE49-F238E27FC236}">
                  <a16:creationId xmlns:a16="http://schemas.microsoft.com/office/drawing/2014/main" id="{00000000-0008-0000-0900-00001B000000}"/>
                </a:ext>
              </a:extLst>
            </xdr:cNvPr>
            <xdr:cNvGraphicFramePr/>
          </xdr:nvGraphicFramePr>
          <xdr:xfrm>
            <a:off x="0" y="0"/>
            <a:ext cx="0" cy="0"/>
          </xdr:xfrm>
          <a:graphic>
            <a:graphicData uri="http://schemas.microsoft.com/office/drawing/2010/slicer">
              <sle:slicer xmlns:sle="http://schemas.microsoft.com/office/drawing/2010/slicer" name="order_status 1"/>
            </a:graphicData>
          </a:graphic>
        </xdr:graphicFrame>
      </mc:Choice>
      <mc:Fallback xmlns="">
        <xdr:sp macro="" textlink="">
          <xdr:nvSpPr>
            <xdr:cNvPr id="0" name=""/>
            <xdr:cNvSpPr>
              <a:spLocks noTextEdit="1"/>
            </xdr:cNvSpPr>
          </xdr:nvSpPr>
          <xdr:spPr>
            <a:xfrm>
              <a:off x="4355043" y="162983"/>
              <a:ext cx="4695824" cy="626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42335</xdr:colOff>
      <xdr:row>1</xdr:row>
      <xdr:rowOff>16934</xdr:rowOff>
    </xdr:from>
    <xdr:to>
      <xdr:col>17</xdr:col>
      <xdr:colOff>575734</xdr:colOff>
      <xdr:row>3</xdr:row>
      <xdr:rowOff>177799</xdr:rowOff>
    </xdr:to>
    <xdr:pic>
      <xdr:nvPicPr>
        <xdr:cNvPr id="29" name="Picture 28">
          <a:extLst>
            <a:ext uri="{FF2B5EF4-FFF2-40B4-BE49-F238E27FC236}">
              <a16:creationId xmlns:a16="http://schemas.microsoft.com/office/drawing/2014/main" id="{00000000-0008-0000-0900-00001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15135" y="211667"/>
          <a:ext cx="533399" cy="533399"/>
        </a:xfrm>
        <a:prstGeom prst="rect">
          <a:avLst/>
        </a:prstGeom>
      </xdr:spPr>
    </xdr:pic>
    <xdr:clientData/>
  </xdr:twoCellAnchor>
  <xdr:twoCellAnchor editAs="oneCell">
    <xdr:from>
      <xdr:col>21</xdr:col>
      <xdr:colOff>50801</xdr:colOff>
      <xdr:row>1</xdr:row>
      <xdr:rowOff>16936</xdr:rowOff>
    </xdr:from>
    <xdr:to>
      <xdr:col>21</xdr:col>
      <xdr:colOff>575733</xdr:colOff>
      <xdr:row>3</xdr:row>
      <xdr:rowOff>169334</xdr:rowOff>
    </xdr:to>
    <xdr:pic>
      <xdr:nvPicPr>
        <xdr:cNvPr id="31" name="Picture 30">
          <a:extLst>
            <a:ext uri="{FF2B5EF4-FFF2-40B4-BE49-F238E27FC236}">
              <a16:creationId xmlns:a16="http://schemas.microsoft.com/office/drawing/2014/main" id="{00000000-0008-0000-0900-00001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462001" y="211669"/>
          <a:ext cx="524932" cy="524932"/>
        </a:xfrm>
        <a:prstGeom prst="rect">
          <a:avLst/>
        </a:prstGeom>
      </xdr:spPr>
    </xdr:pic>
    <xdr:clientData/>
  </xdr:twoCellAnchor>
  <xdr:twoCellAnchor>
    <xdr:from>
      <xdr:col>6</xdr:col>
      <xdr:colOff>431799</xdr:colOff>
      <xdr:row>22</xdr:row>
      <xdr:rowOff>0</xdr:rowOff>
    </xdr:from>
    <xdr:to>
      <xdr:col>8</xdr:col>
      <xdr:colOff>381000</xdr:colOff>
      <xdr:row>23</xdr:row>
      <xdr:rowOff>25400</xdr:rowOff>
    </xdr:to>
    <xdr:sp macro="" textlink="">
      <xdr:nvSpPr>
        <xdr:cNvPr id="2" name="Rectangle 1">
          <a:extLst>
            <a:ext uri="{FF2B5EF4-FFF2-40B4-BE49-F238E27FC236}">
              <a16:creationId xmlns:a16="http://schemas.microsoft.com/office/drawing/2014/main" id="{BBD2F4EB-5349-B985-F6AB-D86691EFA4CA}"/>
            </a:ext>
          </a:extLst>
        </xdr:cNvPr>
        <xdr:cNvSpPr/>
      </xdr:nvSpPr>
      <xdr:spPr>
        <a:xfrm>
          <a:off x="4089399" y="4114800"/>
          <a:ext cx="1168401" cy="211667"/>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42332</xdr:colOff>
      <xdr:row>22</xdr:row>
      <xdr:rowOff>33867</xdr:rowOff>
    </xdr:from>
    <xdr:to>
      <xdr:col>13</xdr:col>
      <xdr:colOff>601133</xdr:colOff>
      <xdr:row>23</xdr:row>
      <xdr:rowOff>59267</xdr:rowOff>
    </xdr:to>
    <xdr:sp macro="" textlink="">
      <xdr:nvSpPr>
        <xdr:cNvPr id="3" name="Rectangle 2">
          <a:extLst>
            <a:ext uri="{FF2B5EF4-FFF2-40B4-BE49-F238E27FC236}">
              <a16:creationId xmlns:a16="http://schemas.microsoft.com/office/drawing/2014/main" id="{92BD3E43-BF41-480E-8981-56BFF348DF63}"/>
            </a:ext>
          </a:extLst>
        </xdr:cNvPr>
        <xdr:cNvSpPr/>
      </xdr:nvSpPr>
      <xdr:spPr>
        <a:xfrm>
          <a:off x="7357532" y="4148667"/>
          <a:ext cx="1168401" cy="211667"/>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0.32561</cdr:x>
      <cdr:y>0.48876</cdr:y>
    </cdr:from>
    <cdr:to>
      <cdr:x>0.58611</cdr:x>
      <cdr:y>0.74438</cdr:y>
    </cdr:to>
    <cdr:sp macro="" textlink="">
      <cdr:nvSpPr>
        <cdr:cNvPr id="2" name="TextBox 1">
          <a:extLst xmlns:a="http://schemas.openxmlformats.org/drawingml/2006/main">
            <a:ext uri="{FF2B5EF4-FFF2-40B4-BE49-F238E27FC236}">
              <a16:creationId xmlns:a16="http://schemas.microsoft.com/office/drawing/2014/main" id="{BD82A523-5C3D-47F9-08C8-A55678260CA8}"/>
            </a:ext>
          </a:extLst>
        </cdr:cNvPr>
        <cdr:cNvSpPr txBox="1"/>
      </cdr:nvSpPr>
      <cdr:spPr>
        <a:xfrm xmlns:a="http://schemas.openxmlformats.org/drawingml/2006/main">
          <a:off x="1142999" y="174836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ndam" refreshedDate="45647.013382407407" createdVersion="8" refreshedVersion="8" minRefreshableVersion="3" recordCount="138" xr:uid="{A69560C8-21E4-4470-9B89-A07651578019}">
  <cacheSource type="worksheet">
    <worksheetSource name="Table1"/>
  </cacheSource>
  <cacheFields count="12">
    <cacheField name="order_date" numFmtId="14">
      <sharedItems containsSemiMixedTypes="0" containsNonDate="0" containsDate="1" containsString="0" minDate="2022-07-29T00:00:00" maxDate="2022-09-01T00:00:00" count="33">
        <d v="2022-08-30T00:00:00"/>
        <d v="2022-08-10T00:00:00"/>
        <d v="2022-08-03T00:00:00"/>
        <d v="2022-08-27T00:00:00"/>
        <d v="2022-08-04T00:00:00"/>
        <d v="2022-08-09T00:00:00"/>
        <d v="2022-08-02T00:00:00"/>
        <d v="2022-08-15T00:00:00"/>
        <d v="2022-08-08T00:00:00"/>
        <d v="2022-08-13T00:00:00"/>
        <d v="2022-08-23T00:00:00"/>
        <d v="2022-08-28T00:00:00"/>
        <d v="2022-08-25T00:00:00"/>
        <d v="2022-08-18T00:00:00"/>
        <d v="2022-08-21T00:00:00"/>
        <d v="2022-08-06T00:00:00"/>
        <d v="2022-08-29T00:00:00"/>
        <d v="2022-08-14T00:00:00"/>
        <d v="2022-08-12T00:00:00"/>
        <d v="2022-08-31T00:00:00"/>
        <d v="2022-08-26T00:00:00"/>
        <d v="2022-08-19T00:00:00"/>
        <d v="2022-08-20T00:00:00"/>
        <d v="2022-07-29T00:00:00"/>
        <d v="2022-08-22T00:00:00"/>
        <d v="2022-08-07T00:00:00"/>
        <d v="2022-08-24T00:00:00"/>
        <d v="2022-07-30T00:00:00"/>
        <d v="2022-08-16T00:00:00"/>
        <d v="2022-08-05T00:00:00"/>
        <d v="2022-08-01T00:00:00"/>
        <d v="2022-08-11T00:00:00"/>
        <d v="2022-07-31T00:00:00"/>
      </sharedItems>
      <fieldGroup par="11"/>
    </cacheField>
    <cacheField name="sub_order_num" numFmtId="0">
      <sharedItems/>
    </cacheField>
    <cacheField name="order_status" numFmtId="0">
      <sharedItems count="6">
        <s v="Shipped"/>
        <s v="rto"/>
        <s v="Delivered"/>
        <s v="Cancelled"/>
        <s v="Return"/>
        <s v="Exchange"/>
      </sharedItems>
    </cacheField>
    <cacheField name="state" numFmtId="0">
      <sharedItems count="26">
        <s v="Jammu &amp; Kashmir"/>
        <s v="Uttar Pradesh"/>
        <s v="Telangana"/>
        <s v="Odisha"/>
        <s v="Maharashtra"/>
        <s v="West Bengal"/>
        <s v="Andhra Pradesh"/>
        <s v="Assam"/>
        <s v="Chandigarh"/>
        <s v="Delhi"/>
        <s v="Tamil Nadu"/>
        <s v="Rajasthan"/>
        <s v="Punjab"/>
        <s v="Chhattisgarh"/>
        <s v="Bihar"/>
        <s v="Karnataka"/>
        <s v="Kerala"/>
        <s v="Madhya Pradesh"/>
        <s v="Others"/>
        <s v="Gujarat"/>
        <s v="Goa"/>
        <s v="Uttarakhand"/>
        <s v="Himachal Pradesh"/>
        <s v="Haryana"/>
        <s v="Mumbai"/>
        <s v="Arunachal Pradesh"/>
      </sharedItems>
    </cacheField>
    <cacheField name="pin" numFmtId="0">
      <sharedItems containsSemiMixedTypes="0" containsString="0" containsNumber="1" containsInteger="1" minValue="110007" maxValue="848504"/>
    </cacheField>
    <cacheField name="gst_amount" numFmtId="0">
      <sharedItems containsSemiMixedTypes="0" containsString="0" containsNumber="1" minValue="23.48" maxValue="116.96"/>
    </cacheField>
    <cacheField name="meesho_price" numFmtId="0">
      <sharedItems containsSemiMixedTypes="0" containsString="0" containsNumber="1" containsInteger="1" minValue="493" maxValue="2456"/>
    </cacheField>
    <cacheField name="shipping_charges_total" numFmtId="0">
      <sharedItems containsSemiMixedTypes="0" containsString="0" containsNumber="1" containsInteger="1" minValue="0" maxValue="148"/>
    </cacheField>
    <cacheField name="price" numFmtId="0">
      <sharedItems containsSemiMixedTypes="0" containsString="0" containsNumber="1" containsInteger="1" minValue="480" maxValue="2456"/>
    </cacheField>
    <cacheField name="Avg order val" numFmtId="0">
      <sharedItems containsNonDate="0" containsString="0" containsBlank="1"/>
    </cacheField>
    <cacheField name="Days (order_date)" numFmtId="0" databaseField="0">
      <fieldGroup base="0">
        <rangePr groupBy="days" startDate="2022-07-29T00:00:00" endDate="2022-09-01T00:00:00"/>
        <groupItems count="368">
          <s v="&lt;29-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order_date)" numFmtId="0" databaseField="0">
      <fieldGroup base="0">
        <rangePr groupBy="months" startDate="2022-07-29T00:00:00" endDate="2022-09-01T00:00:00"/>
        <groupItems count="14">
          <s v="&lt;29-07-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37913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s v="381809810413_1"/>
    <x v="0"/>
    <x v="0"/>
    <n v="180006"/>
    <n v="66.680000000000007"/>
    <n v="1400"/>
    <n v="121"/>
    <n v="1521"/>
    <m/>
  </r>
  <r>
    <x v="1"/>
    <s v="940712900368_1"/>
    <x v="1"/>
    <x v="1"/>
    <n v="208014"/>
    <n v="69.58"/>
    <n v="1461"/>
    <n v="114"/>
    <n v="1575"/>
    <m/>
  </r>
  <r>
    <x v="2"/>
    <s v="322259568161_1"/>
    <x v="2"/>
    <x v="2"/>
    <n v="509001"/>
    <n v="64.3"/>
    <n v="1350"/>
    <n v="108"/>
    <n v="1440"/>
    <m/>
  </r>
  <r>
    <x v="3"/>
    <s v="475133679575_1"/>
    <x v="3"/>
    <x v="0"/>
    <n v="182101"/>
    <n v="98.96"/>
    <n v="2078"/>
    <n v="0"/>
    <n v="2078"/>
    <m/>
  </r>
  <r>
    <x v="4"/>
    <s v="493966375185_1"/>
    <x v="1"/>
    <x v="3"/>
    <n v="760001"/>
    <n v="64.3"/>
    <n v="1350"/>
    <n v="108"/>
    <n v="1458"/>
    <m/>
  </r>
  <r>
    <x v="5"/>
    <s v="284641390076_1"/>
    <x v="2"/>
    <x v="4"/>
    <n v="400607"/>
    <n v="64.3"/>
    <n v="1350"/>
    <n v="105"/>
    <n v="1439"/>
    <m/>
  </r>
  <r>
    <x v="6"/>
    <s v="528661643961_1"/>
    <x v="4"/>
    <x v="5"/>
    <n v="700061"/>
    <n v="35.72"/>
    <n v="750"/>
    <n v="79"/>
    <n v="829"/>
    <m/>
  </r>
  <r>
    <x v="7"/>
    <s v="313984293646_1"/>
    <x v="2"/>
    <x v="5"/>
    <n v="700091"/>
    <n v="71.44"/>
    <n v="1500"/>
    <n v="110"/>
    <n v="1610"/>
    <m/>
  </r>
  <r>
    <x v="8"/>
    <s v="545646779706_1"/>
    <x v="1"/>
    <x v="6"/>
    <n v="515501"/>
    <n v="64.3"/>
    <n v="1350"/>
    <n v="114"/>
    <n v="1464"/>
    <m/>
  </r>
  <r>
    <x v="9"/>
    <s v="755146728346_1"/>
    <x v="2"/>
    <x v="1"/>
    <n v="201009"/>
    <n v="64.3"/>
    <n v="1350"/>
    <n v="114"/>
    <n v="1448"/>
    <m/>
  </r>
  <r>
    <x v="0"/>
    <s v="910483967612_1"/>
    <x v="0"/>
    <x v="7"/>
    <n v="788164"/>
    <n v="24.72"/>
    <n v="519"/>
    <n v="0"/>
    <n v="519"/>
    <m/>
  </r>
  <r>
    <x v="10"/>
    <s v="933916764856_1"/>
    <x v="1"/>
    <x v="8"/>
    <n v="144402"/>
    <n v="116.96"/>
    <n v="2456"/>
    <n v="0"/>
    <n v="2456"/>
    <m/>
  </r>
  <r>
    <x v="11"/>
    <s v="810704930357_1"/>
    <x v="0"/>
    <x v="0"/>
    <n v="182204"/>
    <n v="70.239999999999995"/>
    <n v="1475"/>
    <n v="0"/>
    <n v="1475"/>
    <m/>
  </r>
  <r>
    <x v="7"/>
    <s v="486842794529_1"/>
    <x v="1"/>
    <x v="9"/>
    <n v="452001"/>
    <n v="99.86"/>
    <n v="2097"/>
    <n v="0"/>
    <n v="2097"/>
    <m/>
  </r>
  <r>
    <x v="12"/>
    <s v="590792915541_1"/>
    <x v="2"/>
    <x v="1"/>
    <n v="226024"/>
    <n v="24.2"/>
    <n v="508"/>
    <n v="0"/>
    <n v="508"/>
    <m/>
  </r>
  <r>
    <x v="7"/>
    <s v="756746970573_1"/>
    <x v="4"/>
    <x v="10"/>
    <n v="600117"/>
    <n v="64.3"/>
    <n v="1350"/>
    <n v="114"/>
    <n v="1448"/>
    <m/>
  </r>
  <r>
    <x v="12"/>
    <s v="263636176870_1"/>
    <x v="4"/>
    <x v="11"/>
    <n v="332001"/>
    <n v="66.680000000000007"/>
    <n v="1400"/>
    <n v="81"/>
    <n v="1465"/>
    <m/>
  </r>
  <r>
    <x v="13"/>
    <s v="668655545003_1"/>
    <x v="1"/>
    <x v="6"/>
    <n v="533103"/>
    <n v="64.3"/>
    <n v="1350"/>
    <n v="114"/>
    <n v="1464"/>
    <m/>
  </r>
  <r>
    <x v="1"/>
    <s v="675841565482_1"/>
    <x v="2"/>
    <x v="3"/>
    <n v="765015"/>
    <n v="65.14"/>
    <n v="1368"/>
    <n v="81"/>
    <n v="1449"/>
    <m/>
  </r>
  <r>
    <x v="12"/>
    <s v="715638312753_1"/>
    <x v="2"/>
    <x v="0"/>
    <n v="181224"/>
    <n v="24.72"/>
    <n v="519"/>
    <n v="0"/>
    <n v="519"/>
    <m/>
  </r>
  <r>
    <x v="14"/>
    <s v="643537959075_1"/>
    <x v="2"/>
    <x v="12"/>
    <n v="141007"/>
    <n v="64.3"/>
    <n v="1350"/>
    <n v="114"/>
    <n v="1464"/>
    <m/>
  </r>
  <r>
    <x v="0"/>
    <s v="796423327995_1"/>
    <x v="0"/>
    <x v="13"/>
    <n v="495671"/>
    <n v="65.14"/>
    <n v="1368"/>
    <n v="110"/>
    <n v="1478"/>
    <m/>
  </r>
  <r>
    <x v="15"/>
    <s v="520950302337_1"/>
    <x v="4"/>
    <x v="2"/>
    <n v="505490"/>
    <n v="64.3"/>
    <n v="1350"/>
    <n v="114"/>
    <n v="1464"/>
    <m/>
  </r>
  <r>
    <x v="16"/>
    <s v="781373357372_1"/>
    <x v="0"/>
    <x v="14"/>
    <n v="848504"/>
    <n v="60.06"/>
    <n v="1261"/>
    <n v="114"/>
    <n v="1375"/>
    <m/>
  </r>
  <r>
    <x v="17"/>
    <s v="395369627755_1"/>
    <x v="1"/>
    <x v="6"/>
    <n v="524003"/>
    <n v="64.3"/>
    <n v="1350"/>
    <n v="114"/>
    <n v="1464"/>
    <m/>
  </r>
  <r>
    <x v="12"/>
    <s v="313945993871_1"/>
    <x v="2"/>
    <x v="11"/>
    <n v="324002"/>
    <n v="23.48"/>
    <n v="493"/>
    <n v="0"/>
    <n v="493"/>
    <m/>
  </r>
  <r>
    <x v="3"/>
    <s v="740854251861_1"/>
    <x v="2"/>
    <x v="13"/>
    <n v="490026"/>
    <n v="64"/>
    <n v="1344"/>
    <n v="110"/>
    <n v="1438"/>
    <m/>
  </r>
  <r>
    <x v="17"/>
    <s v="315389638702_1"/>
    <x v="2"/>
    <x v="10"/>
    <n v="620008"/>
    <n v="27.68"/>
    <n v="581"/>
    <n v="0"/>
    <n v="581"/>
    <m/>
  </r>
  <r>
    <x v="18"/>
    <s v="747803875668_1"/>
    <x v="4"/>
    <x v="5"/>
    <n v="700030"/>
    <n v="64.3"/>
    <n v="1350"/>
    <n v="114"/>
    <n v="1464"/>
    <m/>
  </r>
  <r>
    <x v="19"/>
    <s v="507323371165_1"/>
    <x v="0"/>
    <x v="15"/>
    <n v="560005"/>
    <n v="100.3"/>
    <n v="2106"/>
    <n v="0"/>
    <n v="2106"/>
    <m/>
  </r>
  <r>
    <x v="8"/>
    <s v="572323669372_1"/>
    <x v="4"/>
    <x v="5"/>
    <n v="742102"/>
    <n v="64.3"/>
    <n v="1350"/>
    <n v="114"/>
    <n v="1464"/>
    <m/>
  </r>
  <r>
    <x v="9"/>
    <s v="115964435613_1"/>
    <x v="5"/>
    <x v="0"/>
    <n v="185151"/>
    <n v="62.44"/>
    <n v="1311"/>
    <n v="123"/>
    <n v="1418"/>
    <m/>
  </r>
  <r>
    <x v="12"/>
    <s v="120234205854_1"/>
    <x v="0"/>
    <x v="16"/>
    <n v="671533"/>
    <n v="24.2"/>
    <n v="508"/>
    <n v="0"/>
    <n v="508"/>
    <m/>
  </r>
  <r>
    <x v="4"/>
    <s v="173534645547_1"/>
    <x v="2"/>
    <x v="17"/>
    <n v="452002"/>
    <n v="64.3"/>
    <n v="1350"/>
    <n v="108"/>
    <n v="1458"/>
    <m/>
  </r>
  <r>
    <x v="20"/>
    <s v="498649084066_1"/>
    <x v="4"/>
    <x v="16"/>
    <n v="670604"/>
    <n v="71.44"/>
    <n v="1500"/>
    <n v="114"/>
    <n v="1614"/>
    <m/>
  </r>
  <r>
    <x v="20"/>
    <s v="485706928032_1"/>
    <x v="0"/>
    <x v="6"/>
    <n v="517520"/>
    <n v="23.48"/>
    <n v="493"/>
    <n v="0"/>
    <n v="493"/>
    <m/>
  </r>
  <r>
    <x v="7"/>
    <s v="912010011757_1"/>
    <x v="4"/>
    <x v="18"/>
    <n v="735211"/>
    <n v="64.3"/>
    <n v="1350"/>
    <n v="114"/>
    <n v="1464"/>
    <m/>
  </r>
  <r>
    <x v="10"/>
    <s v="748208976472_1"/>
    <x v="1"/>
    <x v="0"/>
    <n v="180001"/>
    <n v="66.680000000000007"/>
    <n v="1400"/>
    <n v="94"/>
    <n v="1494"/>
    <m/>
  </r>
  <r>
    <x v="21"/>
    <s v="684818289255_1"/>
    <x v="4"/>
    <x v="10"/>
    <n v="627855"/>
    <n v="64.3"/>
    <n v="1350"/>
    <n v="114"/>
    <n v="1464"/>
    <m/>
  </r>
  <r>
    <x v="12"/>
    <s v="640125783153_1"/>
    <x v="2"/>
    <x v="19"/>
    <n v="382415"/>
    <n v="71.44"/>
    <n v="1500"/>
    <n v="148"/>
    <n v="1648"/>
    <m/>
  </r>
  <r>
    <x v="8"/>
    <s v="403153127441_1"/>
    <x v="2"/>
    <x v="1"/>
    <n v="226016"/>
    <n v="87.96"/>
    <n v="1847"/>
    <n v="0"/>
    <n v="1847"/>
    <m/>
  </r>
  <r>
    <x v="22"/>
    <s v="882312666682_1"/>
    <x v="4"/>
    <x v="1"/>
    <n v="229128"/>
    <n v="71.52"/>
    <n v="1502"/>
    <n v="0"/>
    <n v="1502"/>
    <m/>
  </r>
  <r>
    <x v="23"/>
    <s v="485570015946_1"/>
    <x v="1"/>
    <x v="17"/>
    <n v="465674"/>
    <n v="71.44"/>
    <n v="1500"/>
    <n v="140"/>
    <n v="1640"/>
    <m/>
  </r>
  <r>
    <x v="9"/>
    <s v="641300392975_1"/>
    <x v="4"/>
    <x v="3"/>
    <n v="752022"/>
    <n v="64.3"/>
    <n v="1350"/>
    <n v="114"/>
    <n v="1464"/>
    <m/>
  </r>
  <r>
    <x v="5"/>
    <s v="546528163157_1"/>
    <x v="4"/>
    <x v="2"/>
    <n v="500020"/>
    <n v="64.3"/>
    <n v="1350"/>
    <n v="114"/>
    <n v="1448"/>
    <m/>
  </r>
  <r>
    <x v="8"/>
    <s v="363376800481_1"/>
    <x v="1"/>
    <x v="5"/>
    <n v="711227"/>
    <n v="61.9"/>
    <n v="1300"/>
    <n v="114"/>
    <n v="1414"/>
    <m/>
  </r>
  <r>
    <x v="24"/>
    <s v="848334441754_1"/>
    <x v="2"/>
    <x v="12"/>
    <n v="143101"/>
    <n v="99.86"/>
    <n v="2097"/>
    <n v="0"/>
    <n v="2101"/>
    <m/>
  </r>
  <r>
    <x v="7"/>
    <s v="354258590368_1"/>
    <x v="2"/>
    <x v="7"/>
    <n v="782447"/>
    <n v="64.3"/>
    <n v="1350"/>
    <n v="125"/>
    <n v="1475"/>
    <m/>
  </r>
  <r>
    <x v="23"/>
    <s v="967475471717_1"/>
    <x v="2"/>
    <x v="2"/>
    <n v="504293"/>
    <n v="94.12"/>
    <n v="617"/>
    <n v="0"/>
    <n v="605"/>
    <m/>
  </r>
  <r>
    <x v="6"/>
    <s v="261363877240_1"/>
    <x v="1"/>
    <x v="1"/>
    <n v="247001"/>
    <n v="71.44"/>
    <n v="1500"/>
    <n v="110"/>
    <n v="1610"/>
    <m/>
  </r>
  <r>
    <x v="14"/>
    <s v="236795271202_1"/>
    <x v="4"/>
    <x v="18"/>
    <n v="600120"/>
    <n v="64.3"/>
    <n v="1350"/>
    <n v="114"/>
    <n v="1464"/>
    <m/>
  </r>
  <r>
    <x v="16"/>
    <s v="755828660648_1"/>
    <x v="0"/>
    <x v="16"/>
    <n v="671121"/>
    <n v="24.72"/>
    <n v="519"/>
    <n v="0"/>
    <n v="519"/>
    <m/>
  </r>
  <r>
    <x v="25"/>
    <s v="507304078237_1"/>
    <x v="4"/>
    <x v="17"/>
    <n v="472118"/>
    <n v="62.44"/>
    <n v="1311"/>
    <n v="114"/>
    <n v="1409"/>
    <m/>
  </r>
  <r>
    <x v="12"/>
    <s v="963799194113_1"/>
    <x v="0"/>
    <x v="1"/>
    <n v="285123"/>
    <n v="24.2"/>
    <n v="508"/>
    <n v="0"/>
    <n v="502"/>
    <m/>
  </r>
  <r>
    <x v="9"/>
    <s v="248244279818_1"/>
    <x v="4"/>
    <x v="19"/>
    <n v="395003"/>
    <n v="66.680000000000007"/>
    <n v="1400"/>
    <n v="101"/>
    <n v="1501"/>
    <m/>
  </r>
  <r>
    <x v="1"/>
    <s v="851847662041_1"/>
    <x v="4"/>
    <x v="4"/>
    <n v="400065"/>
    <n v="64.3"/>
    <n v="1350"/>
    <n v="105"/>
    <n v="1439"/>
    <m/>
  </r>
  <r>
    <x v="24"/>
    <s v="458878633167_1"/>
    <x v="2"/>
    <x v="12"/>
    <n v="160055"/>
    <n v="100.3"/>
    <n v="2106"/>
    <n v="0"/>
    <n v="2079"/>
    <m/>
  </r>
  <r>
    <x v="12"/>
    <s v="269083456798_1"/>
    <x v="0"/>
    <x v="20"/>
    <n v="403516"/>
    <n v="24.2"/>
    <n v="508"/>
    <n v="0"/>
    <n v="508"/>
    <m/>
  </r>
  <r>
    <x v="24"/>
    <s v="437167650973_1"/>
    <x v="2"/>
    <x v="3"/>
    <n v="765021"/>
    <n v="71.900000000000006"/>
    <n v="1510"/>
    <n v="0"/>
    <n v="1510"/>
    <m/>
  </r>
  <r>
    <x v="26"/>
    <s v="736602256273_1"/>
    <x v="2"/>
    <x v="19"/>
    <n v="382415"/>
    <n v="71.44"/>
    <n v="1500"/>
    <n v="148"/>
    <n v="1648"/>
    <m/>
  </r>
  <r>
    <x v="24"/>
    <s v="384931415630_1"/>
    <x v="2"/>
    <x v="5"/>
    <n v="741139"/>
    <n v="87.96"/>
    <n v="1847"/>
    <n v="0"/>
    <n v="1847"/>
    <m/>
  </r>
  <r>
    <x v="20"/>
    <s v="621670207763_1"/>
    <x v="3"/>
    <x v="5"/>
    <n v="735217"/>
    <n v="24.2"/>
    <n v="508"/>
    <n v="0"/>
    <n v="508"/>
    <m/>
  </r>
  <r>
    <x v="1"/>
    <s v="239488734703_1"/>
    <x v="2"/>
    <x v="15"/>
    <n v="577226"/>
    <n v="64.3"/>
    <n v="1350"/>
    <n v="114"/>
    <n v="1464"/>
    <m/>
  </r>
  <r>
    <x v="7"/>
    <s v="704165208295_1"/>
    <x v="4"/>
    <x v="16"/>
    <n v="682034"/>
    <n v="64.3"/>
    <n v="1350"/>
    <n v="117"/>
    <n v="1451"/>
    <m/>
  </r>
  <r>
    <x v="10"/>
    <s v="426207937376_1"/>
    <x v="4"/>
    <x v="3"/>
    <n v="758032"/>
    <n v="66.680000000000007"/>
    <n v="1400"/>
    <n v="81"/>
    <n v="1481"/>
    <m/>
  </r>
  <r>
    <x v="12"/>
    <s v="717389427083_1"/>
    <x v="0"/>
    <x v="16"/>
    <n v="685602"/>
    <n v="24.2"/>
    <n v="508"/>
    <n v="0"/>
    <n v="508"/>
    <m/>
  </r>
  <r>
    <x v="3"/>
    <s v="707632123402_1"/>
    <x v="0"/>
    <x v="15"/>
    <n v="560076"/>
    <n v="26.14"/>
    <n v="549"/>
    <n v="0"/>
    <n v="535"/>
    <m/>
  </r>
  <r>
    <x v="27"/>
    <s v="220688769897_1"/>
    <x v="1"/>
    <x v="7"/>
    <n v="788734"/>
    <n v="76.2"/>
    <n v="1600"/>
    <n v="122"/>
    <n v="1722"/>
    <m/>
  </r>
  <r>
    <x v="14"/>
    <s v="145765249861_1"/>
    <x v="2"/>
    <x v="4"/>
    <n v="410220"/>
    <n v="71.3"/>
    <n v="1497"/>
    <n v="0"/>
    <n v="1497"/>
    <m/>
  </r>
  <r>
    <x v="4"/>
    <s v="832025757463_1"/>
    <x v="2"/>
    <x v="10"/>
    <n v="600077"/>
    <n v="64.3"/>
    <n v="1350"/>
    <n v="114"/>
    <n v="1448"/>
    <m/>
  </r>
  <r>
    <x v="13"/>
    <s v="133620476043_1"/>
    <x v="4"/>
    <x v="1"/>
    <n v="282001"/>
    <n v="64.3"/>
    <n v="1350"/>
    <n v="114"/>
    <n v="1464"/>
    <m/>
  </r>
  <r>
    <x v="28"/>
    <s v="823942308881_1"/>
    <x v="2"/>
    <x v="3"/>
    <n v="760006"/>
    <n v="64.3"/>
    <n v="1350"/>
    <n v="114"/>
    <n v="1464"/>
    <m/>
  </r>
  <r>
    <x v="11"/>
    <s v="349165630963_1"/>
    <x v="0"/>
    <x v="21"/>
    <n v="249137"/>
    <n v="24.2"/>
    <n v="508"/>
    <n v="0"/>
    <n v="508"/>
    <m/>
  </r>
  <r>
    <x v="5"/>
    <s v="264002870509_1"/>
    <x v="2"/>
    <x v="19"/>
    <n v="395010"/>
    <n v="34.68"/>
    <n v="728"/>
    <n v="0"/>
    <n v="703"/>
    <m/>
  </r>
  <r>
    <x v="11"/>
    <s v="654530604117_1"/>
    <x v="2"/>
    <x v="3"/>
    <n v="766100"/>
    <n v="61.9"/>
    <n v="1300"/>
    <n v="114"/>
    <n v="1398"/>
    <m/>
  </r>
  <r>
    <x v="22"/>
    <s v="150003921805_1"/>
    <x v="4"/>
    <x v="1"/>
    <n v="231305"/>
    <n v="80.819999999999993"/>
    <n v="1697"/>
    <n v="0"/>
    <n v="1697"/>
    <m/>
  </r>
  <r>
    <x v="12"/>
    <s v="188317821806_1"/>
    <x v="5"/>
    <x v="2"/>
    <n v="502220"/>
    <n v="65.14"/>
    <n v="1368"/>
    <n v="110"/>
    <n v="1478"/>
    <m/>
  </r>
  <r>
    <x v="15"/>
    <s v="673557263786_1"/>
    <x v="4"/>
    <x v="17"/>
    <n v="480884"/>
    <n v="95.24"/>
    <n v="2000"/>
    <n v="110"/>
    <n v="2110"/>
    <m/>
  </r>
  <r>
    <x v="9"/>
    <s v="231138984607_1"/>
    <x v="2"/>
    <x v="10"/>
    <n v="628704"/>
    <n v="64.3"/>
    <n v="1350"/>
    <n v="114"/>
    <n v="1448"/>
    <m/>
  </r>
  <r>
    <x v="29"/>
    <s v="641914233092_1"/>
    <x v="2"/>
    <x v="1"/>
    <n v="231224"/>
    <n v="73.680000000000007"/>
    <n v="1547"/>
    <n v="0"/>
    <n v="1547"/>
    <m/>
  </r>
  <r>
    <x v="0"/>
    <s v="922552445432_1"/>
    <x v="0"/>
    <x v="21"/>
    <n v="263153"/>
    <n v="65.14"/>
    <n v="1368"/>
    <n v="110"/>
    <n v="1478"/>
    <m/>
  </r>
  <r>
    <x v="30"/>
    <s v="406826346276_1"/>
    <x v="2"/>
    <x v="11"/>
    <n v="324008"/>
    <n v="97.62"/>
    <n v="2050"/>
    <n v="0"/>
    <n v="2050"/>
    <m/>
  </r>
  <r>
    <x v="5"/>
    <s v="849870909835_1"/>
    <x v="4"/>
    <x v="21"/>
    <n v="247671"/>
    <n v="64.3"/>
    <n v="1350"/>
    <n v="114"/>
    <n v="1464"/>
    <m/>
  </r>
  <r>
    <x v="4"/>
    <s v="507255016644_1"/>
    <x v="2"/>
    <x v="2"/>
    <n v="500048"/>
    <n v="61.9"/>
    <n v="1300"/>
    <n v="108"/>
    <n v="1408"/>
    <m/>
  </r>
  <r>
    <x v="13"/>
    <s v="537121032423_1"/>
    <x v="4"/>
    <x v="7"/>
    <n v="781315"/>
    <n v="74.34"/>
    <n v="1561"/>
    <n v="125"/>
    <n v="1686"/>
    <m/>
  </r>
  <r>
    <x v="3"/>
    <s v="874997211089_1"/>
    <x v="0"/>
    <x v="18"/>
    <n v="742225"/>
    <n v="66.680000000000007"/>
    <n v="1400"/>
    <n v="81"/>
    <n v="1465"/>
    <m/>
  </r>
  <r>
    <x v="31"/>
    <s v="574899849229_1"/>
    <x v="3"/>
    <x v="10"/>
    <n v="600053"/>
    <n v="64.3"/>
    <n v="1350"/>
    <n v="114"/>
    <n v="1464"/>
    <m/>
  </r>
  <r>
    <x v="20"/>
    <s v="583140288760_1"/>
    <x v="2"/>
    <x v="5"/>
    <n v="712235"/>
    <n v="66.680000000000007"/>
    <n v="1400"/>
    <n v="81"/>
    <n v="1481"/>
    <m/>
  </r>
  <r>
    <x v="0"/>
    <s v="710010425387_1"/>
    <x v="0"/>
    <x v="4"/>
    <n v="400095"/>
    <n v="66.680000000000007"/>
    <n v="1400"/>
    <n v="110"/>
    <n v="1510"/>
    <m/>
  </r>
  <r>
    <x v="5"/>
    <s v="803134095214_1"/>
    <x v="4"/>
    <x v="10"/>
    <n v="612002"/>
    <n v="78.86"/>
    <n v="1656"/>
    <n v="0"/>
    <n v="1656"/>
    <m/>
  </r>
  <r>
    <x v="12"/>
    <s v="139089555643_1"/>
    <x v="2"/>
    <x v="15"/>
    <n v="560100"/>
    <n v="24.2"/>
    <n v="508"/>
    <n v="0"/>
    <n v="508"/>
    <m/>
  </r>
  <r>
    <x v="7"/>
    <s v="974991026344_1"/>
    <x v="4"/>
    <x v="9"/>
    <n v="110081"/>
    <n v="66.680000000000007"/>
    <n v="1400"/>
    <n v="110"/>
    <n v="1510"/>
    <m/>
  </r>
  <r>
    <x v="22"/>
    <s v="704814497883_1"/>
    <x v="2"/>
    <x v="14"/>
    <n v="813210"/>
    <n v="66.680000000000007"/>
    <n v="1400"/>
    <n v="81"/>
    <n v="1481"/>
    <m/>
  </r>
  <r>
    <x v="24"/>
    <s v="296540364861_1"/>
    <x v="1"/>
    <x v="17"/>
    <n v="480661"/>
    <n v="62.44"/>
    <n v="1311"/>
    <n v="114"/>
    <n v="1425"/>
    <m/>
  </r>
  <r>
    <x v="0"/>
    <s v="571369750119_1"/>
    <x v="0"/>
    <x v="12"/>
    <n v="142044"/>
    <n v="66.680000000000007"/>
    <n v="1400"/>
    <n v="110"/>
    <n v="1510"/>
    <m/>
  </r>
  <r>
    <x v="12"/>
    <s v="542703544972_1"/>
    <x v="2"/>
    <x v="22"/>
    <n v="171207"/>
    <n v="23.76"/>
    <n v="499"/>
    <n v="0"/>
    <n v="499"/>
    <m/>
  </r>
  <r>
    <x v="0"/>
    <s v="355746559602_1"/>
    <x v="0"/>
    <x v="6"/>
    <n v="524408"/>
    <n v="71.44"/>
    <n v="1500"/>
    <n v="110"/>
    <n v="1610"/>
    <m/>
  </r>
  <r>
    <x v="25"/>
    <s v="768837658082_1"/>
    <x v="2"/>
    <x v="17"/>
    <n v="453771"/>
    <n v="65.14"/>
    <n v="1368"/>
    <n v="81"/>
    <n v="1449"/>
    <m/>
  </r>
  <r>
    <x v="3"/>
    <s v="265339595628_1"/>
    <x v="2"/>
    <x v="19"/>
    <n v="395010"/>
    <n v="26.14"/>
    <n v="549"/>
    <n v="0"/>
    <n v="526"/>
    <m/>
  </r>
  <r>
    <x v="4"/>
    <s v="354486173123_1"/>
    <x v="2"/>
    <x v="22"/>
    <n v="177048"/>
    <n v="64.3"/>
    <n v="1350"/>
    <n v="114"/>
    <n v="1448"/>
    <m/>
  </r>
  <r>
    <x v="11"/>
    <s v="397474434265_1"/>
    <x v="2"/>
    <x v="11"/>
    <n v="314001"/>
    <n v="23.76"/>
    <n v="499"/>
    <n v="0"/>
    <n v="480"/>
    <m/>
  </r>
  <r>
    <x v="32"/>
    <s v="382786145334_1"/>
    <x v="1"/>
    <x v="1"/>
    <n v="226010"/>
    <n v="74.34"/>
    <n v="1561"/>
    <n v="108"/>
    <n v="1669"/>
    <m/>
  </r>
  <r>
    <x v="24"/>
    <s v="261601009640_1"/>
    <x v="4"/>
    <x v="3"/>
    <n v="764001"/>
    <n v="66.680000000000007"/>
    <n v="1400"/>
    <n v="81"/>
    <n v="1481"/>
    <m/>
  </r>
  <r>
    <x v="16"/>
    <s v="703072596386_1"/>
    <x v="0"/>
    <x v="1"/>
    <n v="211008"/>
    <n v="59.9"/>
    <n v="1258"/>
    <n v="0"/>
    <n v="1286"/>
    <m/>
  </r>
  <r>
    <x v="14"/>
    <s v="402972493507_1"/>
    <x v="2"/>
    <x v="2"/>
    <n v="505530"/>
    <n v="64.3"/>
    <n v="1350"/>
    <n v="114"/>
    <n v="1464"/>
    <m/>
  </r>
  <r>
    <x v="6"/>
    <s v="125088357756_1"/>
    <x v="3"/>
    <x v="17"/>
    <n v="452002"/>
    <n v="64.3"/>
    <n v="1350"/>
    <n v="108"/>
    <n v="1458"/>
    <m/>
  </r>
  <r>
    <x v="32"/>
    <s v="203099192349_1"/>
    <x v="2"/>
    <x v="6"/>
    <n v="520001"/>
    <n v="74.34"/>
    <n v="1561"/>
    <n v="108"/>
    <n v="1651"/>
    <m/>
  </r>
  <r>
    <x v="20"/>
    <s v="928726855752_1"/>
    <x v="0"/>
    <x v="17"/>
    <n v="485771"/>
    <n v="99.86"/>
    <n v="2097"/>
    <n v="0"/>
    <n v="2097"/>
    <m/>
  </r>
  <r>
    <x v="26"/>
    <s v="295645979015_1"/>
    <x v="0"/>
    <x v="10"/>
    <n v="606205"/>
    <n v="66.680000000000007"/>
    <n v="1400"/>
    <n v="83"/>
    <n v="1483"/>
    <m/>
  </r>
  <r>
    <x v="29"/>
    <s v="978604039408_1"/>
    <x v="2"/>
    <x v="23"/>
    <n v="125004"/>
    <n v="87.96"/>
    <n v="1847"/>
    <n v="0"/>
    <n v="1847"/>
    <m/>
  </r>
  <r>
    <x v="24"/>
    <s v="189410351427_1"/>
    <x v="2"/>
    <x v="4"/>
    <n v="411058"/>
    <n v="27.68"/>
    <n v="581"/>
    <n v="0"/>
    <n v="572"/>
    <m/>
  </r>
  <r>
    <x v="18"/>
    <s v="301578067962_1"/>
    <x v="4"/>
    <x v="16"/>
    <n v="695581"/>
    <n v="64.3"/>
    <n v="1350"/>
    <n v="120"/>
    <n v="1454"/>
    <m/>
  </r>
  <r>
    <x v="0"/>
    <s v="658416003246_1"/>
    <x v="0"/>
    <x v="13"/>
    <n v="491771"/>
    <n v="24.2"/>
    <n v="508"/>
    <n v="0"/>
    <n v="508"/>
    <m/>
  </r>
  <r>
    <x v="31"/>
    <s v="114775122169_1"/>
    <x v="1"/>
    <x v="6"/>
    <n v="530024"/>
    <n v="65.14"/>
    <n v="1368"/>
    <n v="81"/>
    <n v="1449"/>
    <m/>
  </r>
  <r>
    <x v="17"/>
    <s v="473722759765_1"/>
    <x v="2"/>
    <x v="10"/>
    <n v="600060"/>
    <n v="64.3"/>
    <n v="1350"/>
    <n v="114"/>
    <n v="1448"/>
    <m/>
  </r>
  <r>
    <x v="9"/>
    <s v="803963214519_1"/>
    <x v="1"/>
    <x v="9"/>
    <n v="110007"/>
    <n v="66.680000000000007"/>
    <n v="1400"/>
    <n v="110"/>
    <n v="1510"/>
    <m/>
  </r>
  <r>
    <x v="6"/>
    <s v="184970118893_1"/>
    <x v="2"/>
    <x v="15"/>
    <n v="560001"/>
    <n v="74.34"/>
    <n v="1561"/>
    <n v="108"/>
    <n v="1651"/>
    <m/>
  </r>
  <r>
    <x v="26"/>
    <s v="736602256273_2"/>
    <x v="2"/>
    <x v="19"/>
    <n v="382415"/>
    <n v="71.44"/>
    <n v="1500"/>
    <n v="148"/>
    <n v="1648"/>
    <m/>
  </r>
  <r>
    <x v="3"/>
    <s v="237419587792_1"/>
    <x v="2"/>
    <x v="19"/>
    <n v="395010"/>
    <n v="26.14"/>
    <n v="549"/>
    <n v="0"/>
    <n v="526"/>
    <m/>
  </r>
  <r>
    <x v="14"/>
    <s v="555207008312_1"/>
    <x v="2"/>
    <x v="19"/>
    <n v="394160"/>
    <n v="66.680000000000007"/>
    <n v="1400"/>
    <n v="81"/>
    <n v="1481"/>
    <m/>
  </r>
  <r>
    <x v="28"/>
    <s v="702473758487_1"/>
    <x v="4"/>
    <x v="11"/>
    <n v="341505"/>
    <n v="99.86"/>
    <n v="2097"/>
    <n v="0"/>
    <n v="2097"/>
    <m/>
  </r>
  <r>
    <x v="12"/>
    <s v="105706412059_1"/>
    <x v="4"/>
    <x v="4"/>
    <n v="411009"/>
    <n v="66.680000000000007"/>
    <n v="1400"/>
    <n v="72"/>
    <n v="1472"/>
    <m/>
  </r>
  <r>
    <x v="2"/>
    <s v="183404359462_1"/>
    <x v="1"/>
    <x v="14"/>
    <n v="805130"/>
    <n v="65.14"/>
    <n v="1368"/>
    <n v="79"/>
    <n v="1447"/>
    <m/>
  </r>
  <r>
    <x v="3"/>
    <s v="294779117929_1"/>
    <x v="0"/>
    <x v="16"/>
    <n v="691004"/>
    <n v="24.72"/>
    <n v="519"/>
    <n v="0"/>
    <n v="519"/>
    <m/>
  </r>
  <r>
    <x v="20"/>
    <s v="431854237562_1"/>
    <x v="4"/>
    <x v="12"/>
    <n v="146001"/>
    <n v="27.68"/>
    <n v="581"/>
    <n v="0"/>
    <n v="581"/>
    <m/>
  </r>
  <r>
    <x v="20"/>
    <s v="118121582107_1"/>
    <x v="0"/>
    <x v="24"/>
    <n v="400095"/>
    <n v="24.2"/>
    <n v="508"/>
    <n v="0"/>
    <n v="499"/>
    <m/>
  </r>
  <r>
    <x v="12"/>
    <s v="296605193297_1"/>
    <x v="1"/>
    <x v="2"/>
    <n v="506001"/>
    <n v="23.48"/>
    <n v="493"/>
    <n v="0"/>
    <n v="493"/>
    <m/>
  </r>
  <r>
    <x v="25"/>
    <s v="1688345391_1"/>
    <x v="4"/>
    <x v="25"/>
    <n v="792001"/>
    <n v="64.3"/>
    <n v="1350"/>
    <n v="114"/>
    <n v="1464"/>
    <m/>
  </r>
  <r>
    <x v="14"/>
    <s v="704133639877_1"/>
    <x v="1"/>
    <x v="16"/>
    <n v="673527"/>
    <n v="66.680000000000007"/>
    <n v="1400"/>
    <n v="116"/>
    <n v="1516"/>
    <m/>
  </r>
  <r>
    <x v="18"/>
    <s v="444981584080_1"/>
    <x v="4"/>
    <x v="10"/>
    <n v="603204"/>
    <n v="64.3"/>
    <n v="1350"/>
    <n v="114"/>
    <n v="1464"/>
    <m/>
  </r>
  <r>
    <x v="15"/>
    <s v="765111140935_1"/>
    <x v="2"/>
    <x v="5"/>
    <n v="711227"/>
    <n v="61.9"/>
    <n v="1300"/>
    <n v="114"/>
    <n v="1414"/>
    <m/>
  </r>
  <r>
    <x v="24"/>
    <s v="923462757835_1"/>
    <x v="4"/>
    <x v="12"/>
    <n v="143101"/>
    <n v="99.86"/>
    <n v="2097"/>
    <n v="0"/>
    <n v="2097"/>
    <m/>
  </r>
  <r>
    <x v="23"/>
    <s v="447323391939_1"/>
    <x v="1"/>
    <x v="17"/>
    <n v="465674"/>
    <n v="71.44"/>
    <n v="1500"/>
    <n v="140"/>
    <n v="1640"/>
    <m/>
  </r>
  <r>
    <x v="0"/>
    <s v="271046524562_1"/>
    <x v="0"/>
    <x v="9"/>
    <n v="110009"/>
    <n v="66.680000000000007"/>
    <n v="1400"/>
    <n v="110"/>
    <n v="1510"/>
    <m/>
  </r>
  <r>
    <x v="7"/>
    <s v="346130315989_1"/>
    <x v="4"/>
    <x v="6"/>
    <n v="532005"/>
    <n v="64.3"/>
    <n v="1350"/>
    <n v="114"/>
    <n v="1464"/>
    <m/>
  </r>
  <r>
    <x v="31"/>
    <s v="312073496064_1"/>
    <x v="1"/>
    <x v="2"/>
    <n v="500052"/>
    <n v="66.680000000000007"/>
    <n v="1400"/>
    <n v="110"/>
    <n v="1525"/>
    <m/>
  </r>
  <r>
    <x v="6"/>
    <s v="916538974169_1"/>
    <x v="1"/>
    <x v="7"/>
    <n v="782435"/>
    <n v="88.62"/>
    <n v="1861"/>
    <n v="0"/>
    <n v="1861"/>
    <m/>
  </r>
  <r>
    <x v="25"/>
    <s v="436163379734_1"/>
    <x v="2"/>
    <x v="4"/>
    <n v="421204"/>
    <n v="51.14"/>
    <n v="1074"/>
    <n v="0"/>
    <n v="105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A7BD6-5773-4D39-B4D8-128CB89734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2">
    <pivotField numFmtId="14" showAll="0">
      <items count="34">
        <item x="23"/>
        <item x="27"/>
        <item x="32"/>
        <item x="30"/>
        <item x="6"/>
        <item x="2"/>
        <item x="4"/>
        <item x="29"/>
        <item x="15"/>
        <item x="25"/>
        <item x="8"/>
        <item x="5"/>
        <item x="1"/>
        <item x="31"/>
        <item x="18"/>
        <item x="9"/>
        <item x="17"/>
        <item x="7"/>
        <item x="28"/>
        <item x="13"/>
        <item x="21"/>
        <item x="22"/>
        <item x="14"/>
        <item x="24"/>
        <item x="10"/>
        <item x="26"/>
        <item x="12"/>
        <item x="20"/>
        <item x="3"/>
        <item x="11"/>
        <item x="16"/>
        <item x="0"/>
        <item x="19"/>
        <item t="default"/>
      </items>
    </pivotField>
    <pivotField dataField="1" showAll="0"/>
    <pivotField showAll="0">
      <items count="7">
        <item x="3"/>
        <item x="2"/>
        <item x="5"/>
        <item x="4"/>
        <item x="1"/>
        <item x="0"/>
        <item t="default"/>
      </items>
    </pivotField>
    <pivotField axis="axisRow" showAll="0">
      <items count="27">
        <item x="6"/>
        <item x="25"/>
        <item x="7"/>
        <item x="14"/>
        <item x="8"/>
        <item x="13"/>
        <item x="9"/>
        <item x="20"/>
        <item x="19"/>
        <item x="23"/>
        <item x="22"/>
        <item x="0"/>
        <item x="15"/>
        <item x="16"/>
        <item x="17"/>
        <item x="4"/>
        <item x="24"/>
        <item x="3"/>
        <item x="18"/>
        <item x="12"/>
        <item x="11"/>
        <item x="10"/>
        <item x="2"/>
        <item x="1"/>
        <item x="21"/>
        <item x="5"/>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sub_order_nu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00B00D-02FF-4BB9-9CFA-1AD8F6EBD5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2">
    <pivotField numFmtId="14" showAll="0">
      <items count="34">
        <item x="23"/>
        <item x="27"/>
        <item x="32"/>
        <item x="30"/>
        <item x="6"/>
        <item x="2"/>
        <item x="4"/>
        <item x="29"/>
        <item x="15"/>
        <item x="25"/>
        <item x="8"/>
        <item x="5"/>
        <item x="1"/>
        <item x="31"/>
        <item x="18"/>
        <item x="9"/>
        <item x="17"/>
        <item x="7"/>
        <item x="28"/>
        <item x="13"/>
        <item x="21"/>
        <item x="22"/>
        <item x="14"/>
        <item x="24"/>
        <item x="10"/>
        <item x="26"/>
        <item x="12"/>
        <item x="20"/>
        <item x="3"/>
        <item x="11"/>
        <item x="16"/>
        <item x="0"/>
        <item x="19"/>
        <item t="default"/>
      </items>
    </pivotField>
    <pivotField showAll="0"/>
    <pivotField showAll="0">
      <items count="7">
        <item x="3"/>
        <item x="2"/>
        <item x="5"/>
        <item x="4"/>
        <item x="1"/>
        <item x="0"/>
        <item t="default"/>
      </items>
    </pivotField>
    <pivotField axis="axisRow" showAll="0">
      <items count="27">
        <item x="6"/>
        <item x="25"/>
        <item x="7"/>
        <item x="14"/>
        <item x="8"/>
        <item x="13"/>
        <item x="9"/>
        <item x="20"/>
        <item x="19"/>
        <item x="23"/>
        <item x="22"/>
        <item x="0"/>
        <item x="15"/>
        <item x="16"/>
        <item x="17"/>
        <item x="4"/>
        <item x="24"/>
        <item x="3"/>
        <item x="18"/>
        <item x="12"/>
        <item x="11"/>
        <item x="10"/>
        <item x="2"/>
        <item x="1"/>
        <item x="21"/>
        <item x="5"/>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rice" fld="8"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28AFE0-C4BF-459F-8DFB-CA25D860EE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0" firstHeaderRow="0" firstDataRow="1" firstDataCol="1"/>
  <pivotFields count="12">
    <pivotField numFmtId="14" showAll="0">
      <items count="34">
        <item x="23"/>
        <item x="27"/>
        <item x="32"/>
        <item x="30"/>
        <item x="6"/>
        <item x="2"/>
        <item x="4"/>
        <item x="29"/>
        <item x="15"/>
        <item x="25"/>
        <item x="8"/>
        <item x="5"/>
        <item x="1"/>
        <item x="31"/>
        <item x="18"/>
        <item x="9"/>
        <item x="17"/>
        <item x="7"/>
        <item x="28"/>
        <item x="13"/>
        <item x="21"/>
        <item x="22"/>
        <item x="14"/>
        <item x="24"/>
        <item x="10"/>
        <item x="26"/>
        <item x="12"/>
        <item x="20"/>
        <item x="3"/>
        <item x="11"/>
        <item x="16"/>
        <item x="0"/>
        <item x="19"/>
        <item t="default"/>
      </items>
    </pivotField>
    <pivotField dataField="1" showAll="0"/>
    <pivotField showAll="0">
      <items count="7">
        <item x="3"/>
        <item x="2"/>
        <item x="5"/>
        <item x="4"/>
        <item x="1"/>
        <item x="0"/>
        <item t="default"/>
      </items>
    </pivotField>
    <pivotField axis="axisRow" showAll="0">
      <items count="27">
        <item x="6"/>
        <item x="25"/>
        <item x="7"/>
        <item x="14"/>
        <item x="8"/>
        <item x="13"/>
        <item x="9"/>
        <item x="20"/>
        <item x="19"/>
        <item x="23"/>
        <item x="22"/>
        <item x="0"/>
        <item x="15"/>
        <item x="16"/>
        <item x="17"/>
        <item x="4"/>
        <item x="24"/>
        <item x="3"/>
        <item x="18"/>
        <item x="12"/>
        <item x="11"/>
        <item x="10"/>
        <item x="2"/>
        <item x="1"/>
        <item x="21"/>
        <item x="5"/>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price" fld="8" baseField="0" baseItem="0"/>
    <dataField name="Count of sub_order_nu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2E27E-9415-41A2-8240-3CE705EA57C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5" firstHeaderRow="1" firstDataRow="2" firstDataCol="1"/>
  <pivotFields count="12">
    <pivotField numFmtId="14" showAll="0">
      <items count="34">
        <item x="23"/>
        <item x="27"/>
        <item x="32"/>
        <item x="30"/>
        <item x="6"/>
        <item x="2"/>
        <item x="4"/>
        <item x="29"/>
        <item x="15"/>
        <item x="25"/>
        <item x="8"/>
        <item x="5"/>
        <item x="1"/>
        <item x="31"/>
        <item x="18"/>
        <item x="9"/>
        <item x="17"/>
        <item x="7"/>
        <item x="28"/>
        <item x="13"/>
        <item x="21"/>
        <item x="22"/>
        <item x="14"/>
        <item x="24"/>
        <item x="10"/>
        <item x="26"/>
        <item x="12"/>
        <item x="20"/>
        <item x="3"/>
        <item x="11"/>
        <item x="16"/>
        <item x="0"/>
        <item x="19"/>
        <item t="default"/>
      </items>
    </pivotField>
    <pivotField showAll="0"/>
    <pivotField axis="axisCol" dataField="1" showAll="0" sortType="descending">
      <items count="7">
        <item h="1" x="0"/>
        <item x="1"/>
        <item x="4"/>
        <item h="1" x="5"/>
        <item h="1" x="2"/>
        <item h="1" x="3"/>
        <item t="default"/>
      </items>
    </pivotField>
    <pivotField axis="axisRow" showAll="0" sortType="descending">
      <items count="27">
        <item x="5"/>
        <item x="21"/>
        <item x="1"/>
        <item x="2"/>
        <item x="10"/>
        <item x="11"/>
        <item x="12"/>
        <item x="18"/>
        <item x="3"/>
        <item x="24"/>
        <item x="4"/>
        <item x="17"/>
        <item x="16"/>
        <item x="15"/>
        <item x="0"/>
        <item x="22"/>
        <item x="23"/>
        <item x="19"/>
        <item x="20"/>
        <item x="9"/>
        <item x="13"/>
        <item x="8"/>
        <item x="14"/>
        <item x="7"/>
        <item x="25"/>
        <item x="6"/>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1">
    <i>
      <x/>
    </i>
    <i>
      <x v="1"/>
    </i>
    <i>
      <x v="2"/>
    </i>
    <i>
      <x v="3"/>
    </i>
    <i>
      <x v="4"/>
    </i>
    <i>
      <x v="5"/>
    </i>
    <i>
      <x v="6"/>
    </i>
    <i>
      <x v="7"/>
    </i>
    <i>
      <x v="8"/>
    </i>
    <i>
      <x v="10"/>
    </i>
    <i>
      <x v="11"/>
    </i>
    <i>
      <x v="12"/>
    </i>
    <i>
      <x v="14"/>
    </i>
    <i>
      <x v="17"/>
    </i>
    <i>
      <x v="19"/>
    </i>
    <i>
      <x v="21"/>
    </i>
    <i>
      <x v="22"/>
    </i>
    <i>
      <x v="23"/>
    </i>
    <i>
      <x v="24"/>
    </i>
    <i>
      <x v="25"/>
    </i>
    <i t="grand">
      <x/>
    </i>
  </rowItems>
  <colFields count="1">
    <field x="2"/>
  </colFields>
  <colItems count="3">
    <i>
      <x v="1"/>
    </i>
    <i>
      <x v="2"/>
    </i>
    <i t="grand">
      <x/>
    </i>
  </colItems>
  <dataFields count="1">
    <dataField name="Count of order_status" fld="2" subtotal="count" baseField="0" baseItem="0"/>
  </dataFields>
  <chartFormats count="6">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CA6CFE-0EE8-4A60-9264-91EFB1B30CD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2">
    <pivotField numFmtId="14" showAll="0">
      <items count="34">
        <item x="23"/>
        <item x="27"/>
        <item x="32"/>
        <item x="30"/>
        <item x="6"/>
        <item x="2"/>
        <item x="4"/>
        <item x="29"/>
        <item x="15"/>
        <item x="25"/>
        <item x="8"/>
        <item x="5"/>
        <item x="1"/>
        <item x="31"/>
        <item x="18"/>
        <item x="9"/>
        <item x="17"/>
        <item x="7"/>
        <item x="28"/>
        <item x="13"/>
        <item x="21"/>
        <item x="22"/>
        <item x="14"/>
        <item x="24"/>
        <item x="10"/>
        <item x="26"/>
        <item x="12"/>
        <item x="20"/>
        <item x="3"/>
        <item x="11"/>
        <item x="16"/>
        <item x="0"/>
        <item x="19"/>
        <item t="default"/>
      </items>
    </pivotField>
    <pivotField showAll="0"/>
    <pivotField axis="axisRow" dataField="1" showAll="0" sortType="descending">
      <items count="7">
        <item x="0"/>
        <item x="1"/>
        <item x="4"/>
        <item x="5"/>
        <item x="2"/>
        <item x="3"/>
        <item t="default"/>
      </items>
      <autoSortScope>
        <pivotArea dataOnly="0" outline="0" fieldPosition="0">
          <references count="1">
            <reference field="4294967294" count="1" selected="0">
              <x v="0"/>
            </reference>
          </references>
        </pivotArea>
      </autoSortScope>
    </pivotField>
    <pivotField showAll="0">
      <items count="27">
        <item x="6"/>
        <item x="25"/>
        <item x="7"/>
        <item x="14"/>
        <item x="8"/>
        <item x="13"/>
        <item x="9"/>
        <item x="20"/>
        <item x="19"/>
        <item x="23"/>
        <item x="22"/>
        <item x="0"/>
        <item x="15"/>
        <item x="16"/>
        <item x="17"/>
        <item x="4"/>
        <item x="24"/>
        <item x="3"/>
        <item x="18"/>
        <item x="12"/>
        <item x="11"/>
        <item x="10"/>
        <item x="2"/>
        <item x="1"/>
        <item x="21"/>
        <item x="5"/>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4"/>
    </i>
    <i>
      <x v="2"/>
    </i>
    <i>
      <x/>
    </i>
    <i>
      <x v="1"/>
    </i>
    <i>
      <x v="5"/>
    </i>
    <i>
      <x v="3"/>
    </i>
    <i t="grand">
      <x/>
    </i>
  </rowItems>
  <colItems count="1">
    <i/>
  </colItems>
  <dataFields count="1">
    <dataField name="Count of order_status" fld="2" subtotal="count" baseField="0" baseItem="0"/>
  </dataFields>
  <chartFormats count="16">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3"/>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4"/>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5"/>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1" format="3">
      <pivotArea type="data" outline="0" fieldPosition="0">
        <references count="2">
          <reference field="4294967294" count="1" selected="0">
            <x v="0"/>
          </reference>
          <reference field="2" count="1" selected="0">
            <x v="4"/>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5236E3-EB5D-411C-B0F1-AC49074A822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38" firstHeaderRow="1" firstDataRow="1" firstDataCol="1"/>
  <pivotFields count="12">
    <pivotField numFmtId="14" showAll="0">
      <items count="34">
        <item x="23"/>
        <item x="27"/>
        <item x="32"/>
        <item x="30"/>
        <item x="6"/>
        <item x="2"/>
        <item x="4"/>
        <item x="29"/>
        <item x="15"/>
        <item x="25"/>
        <item x="8"/>
        <item x="5"/>
        <item x="1"/>
        <item x="31"/>
        <item x="18"/>
        <item x="9"/>
        <item x="17"/>
        <item x="7"/>
        <item x="28"/>
        <item x="13"/>
        <item x="21"/>
        <item x="22"/>
        <item x="14"/>
        <item x="24"/>
        <item x="10"/>
        <item x="26"/>
        <item x="12"/>
        <item x="20"/>
        <item x="3"/>
        <item x="11"/>
        <item x="16"/>
        <item x="0"/>
        <item x="19"/>
        <item t="default"/>
      </items>
    </pivotField>
    <pivotField showAll="0"/>
    <pivotField showAll="0">
      <items count="7">
        <item x="3"/>
        <item x="2"/>
        <item x="5"/>
        <item x="4"/>
        <item x="1"/>
        <item x="0"/>
        <item t="default"/>
      </items>
    </pivotField>
    <pivotField showAll="0">
      <items count="27">
        <item x="6"/>
        <item x="25"/>
        <item x="7"/>
        <item x="14"/>
        <item x="8"/>
        <item x="13"/>
        <item x="9"/>
        <item x="20"/>
        <item x="19"/>
        <item x="23"/>
        <item x="22"/>
        <item x="0"/>
        <item x="15"/>
        <item x="16"/>
        <item x="17"/>
        <item x="4"/>
        <item x="24"/>
        <item x="3"/>
        <item x="18"/>
        <item x="12"/>
        <item x="11"/>
        <item x="10"/>
        <item x="2"/>
        <item x="1"/>
        <item x="21"/>
        <item x="5"/>
        <item t="default"/>
      </items>
    </pivotField>
    <pivotField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x="7"/>
        <item x="8"/>
        <item sd="0" x="9"/>
        <item sd="0" x="10"/>
        <item sd="0" x="11"/>
        <item sd="0" x="12"/>
        <item sd="0" x="13"/>
        <item t="default"/>
      </items>
    </pivotField>
  </pivotFields>
  <rowFields count="1">
    <field x="10"/>
  </rowFields>
  <rowItems count="34">
    <i>
      <x v="211"/>
    </i>
    <i>
      <x v="212"/>
    </i>
    <i>
      <x v="213"/>
    </i>
    <i>
      <x v="214"/>
    </i>
    <i>
      <x v="215"/>
    </i>
    <i>
      <x v="216"/>
    </i>
    <i>
      <x v="217"/>
    </i>
    <i>
      <x v="218"/>
    </i>
    <i>
      <x v="219"/>
    </i>
    <i>
      <x v="220"/>
    </i>
    <i>
      <x v="221"/>
    </i>
    <i>
      <x v="222"/>
    </i>
    <i>
      <x v="223"/>
    </i>
    <i>
      <x v="224"/>
    </i>
    <i>
      <x v="225"/>
    </i>
    <i>
      <x v="226"/>
    </i>
    <i>
      <x v="227"/>
    </i>
    <i>
      <x v="228"/>
    </i>
    <i>
      <x v="229"/>
    </i>
    <i>
      <x v="231"/>
    </i>
    <i>
      <x v="232"/>
    </i>
    <i>
      <x v="233"/>
    </i>
    <i>
      <x v="234"/>
    </i>
    <i>
      <x v="235"/>
    </i>
    <i>
      <x v="236"/>
    </i>
    <i>
      <x v="237"/>
    </i>
    <i>
      <x v="238"/>
    </i>
    <i>
      <x v="239"/>
    </i>
    <i>
      <x v="240"/>
    </i>
    <i>
      <x v="241"/>
    </i>
    <i>
      <x v="242"/>
    </i>
    <i>
      <x v="243"/>
    </i>
    <i>
      <x v="244"/>
    </i>
    <i t="grand">
      <x/>
    </i>
  </rowItems>
  <colItems count="1">
    <i/>
  </colItems>
  <dataFields count="1">
    <dataField name="Sum of price" fld="8"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615036-64EF-46A0-97B7-E28587993E8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37" firstHeaderRow="1" firstDataRow="1" firstDataCol="1"/>
  <pivotFields count="12">
    <pivotField numFmtId="14" showAll="0">
      <items count="34">
        <item x="23"/>
        <item x="27"/>
        <item x="32"/>
        <item x="30"/>
        <item x="6"/>
        <item x="2"/>
        <item x="4"/>
        <item x="29"/>
        <item x="15"/>
        <item x="25"/>
        <item x="8"/>
        <item x="5"/>
        <item x="1"/>
        <item x="31"/>
        <item x="18"/>
        <item x="9"/>
        <item x="17"/>
        <item x="7"/>
        <item x="28"/>
        <item x="13"/>
        <item x="21"/>
        <item x="22"/>
        <item x="14"/>
        <item x="24"/>
        <item x="10"/>
        <item x="26"/>
        <item x="12"/>
        <item x="20"/>
        <item x="3"/>
        <item x="11"/>
        <item x="16"/>
        <item x="0"/>
        <item x="19"/>
        <item t="default"/>
      </items>
    </pivotField>
    <pivotField dataField="1" showAll="0"/>
    <pivotField showAll="0">
      <items count="7">
        <item x="3"/>
        <item x="2"/>
        <item x="5"/>
        <item x="4"/>
        <item x="1"/>
        <item x="0"/>
        <item t="default"/>
      </items>
    </pivotField>
    <pivotField showAll="0">
      <items count="27">
        <item x="6"/>
        <item x="25"/>
        <item x="7"/>
        <item x="14"/>
        <item x="8"/>
        <item x="13"/>
        <item x="9"/>
        <item x="20"/>
        <item x="19"/>
        <item x="23"/>
        <item x="22"/>
        <item x="0"/>
        <item x="15"/>
        <item x="16"/>
        <item x="17"/>
        <item x="4"/>
        <item x="24"/>
        <item x="3"/>
        <item x="18"/>
        <item x="12"/>
        <item x="11"/>
        <item x="10"/>
        <item x="2"/>
        <item x="1"/>
        <item x="21"/>
        <item x="5"/>
        <item t="default"/>
      </items>
    </pivotField>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x="7"/>
        <item x="8"/>
        <item sd="0" x="9"/>
        <item sd="0" x="10"/>
        <item sd="0" x="11"/>
        <item sd="0" x="12"/>
        <item sd="0" x="13"/>
        <item t="default"/>
      </items>
    </pivotField>
  </pivotFields>
  <rowFields count="1">
    <field x="10"/>
  </rowFields>
  <rowItems count="34">
    <i>
      <x v="211"/>
    </i>
    <i>
      <x v="212"/>
    </i>
    <i>
      <x v="213"/>
    </i>
    <i>
      <x v="214"/>
    </i>
    <i>
      <x v="215"/>
    </i>
    <i>
      <x v="216"/>
    </i>
    <i>
      <x v="217"/>
    </i>
    <i>
      <x v="218"/>
    </i>
    <i>
      <x v="219"/>
    </i>
    <i>
      <x v="220"/>
    </i>
    <i>
      <x v="221"/>
    </i>
    <i>
      <x v="222"/>
    </i>
    <i>
      <x v="223"/>
    </i>
    <i>
      <x v="224"/>
    </i>
    <i>
      <x v="225"/>
    </i>
    <i>
      <x v="226"/>
    </i>
    <i>
      <x v="227"/>
    </i>
    <i>
      <x v="228"/>
    </i>
    <i>
      <x v="229"/>
    </i>
    <i>
      <x v="231"/>
    </i>
    <i>
      <x v="232"/>
    </i>
    <i>
      <x v="233"/>
    </i>
    <i>
      <x v="234"/>
    </i>
    <i>
      <x v="235"/>
    </i>
    <i>
      <x v="236"/>
    </i>
    <i>
      <x v="237"/>
    </i>
    <i>
      <x v="238"/>
    </i>
    <i>
      <x v="239"/>
    </i>
    <i>
      <x v="240"/>
    </i>
    <i>
      <x v="241"/>
    </i>
    <i>
      <x v="242"/>
    </i>
    <i>
      <x v="243"/>
    </i>
    <i>
      <x v="244"/>
    </i>
    <i t="grand">
      <x/>
    </i>
  </rowItems>
  <colItems count="1">
    <i/>
  </colItems>
  <dataFields count="1">
    <dataField name="Count of sub_order_num" fld="1" subtotal="count" baseField="0"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B8BBA86-3D2A-4625-A7B3-A822B9F9A102}" sourceName="state">
  <pivotTables>
    <pivotTable tabId="2" name="PivotTable2"/>
    <pivotTable tabId="3" name="PivotTable3"/>
    <pivotTable tabId="4" name="PivotTable5"/>
    <pivotTable tabId="5" name="PivotTable11"/>
    <pivotTable tabId="6" name="PivotTable13"/>
    <pivotTable tabId="7" name="PivotTable14"/>
    <pivotTable tabId="9" name="PivotTable16"/>
  </pivotTables>
  <data>
    <tabular pivotCacheId="37913720">
      <items count="26">
        <i x="6" s="1"/>
        <i x="25" s="1"/>
        <i x="7" s="1"/>
        <i x="14" s="1"/>
        <i x="8" s="1"/>
        <i x="13" s="1"/>
        <i x="9" s="1"/>
        <i x="20" s="1"/>
        <i x="19" s="1"/>
        <i x="23" s="1"/>
        <i x="22" s="1"/>
        <i x="0" s="1"/>
        <i x="15" s="1"/>
        <i x="16" s="1"/>
        <i x="17" s="1"/>
        <i x="4" s="1"/>
        <i x="24" s="1"/>
        <i x="3" s="1"/>
        <i x="18" s="1"/>
        <i x="12" s="1"/>
        <i x="11" s="1"/>
        <i x="10" s="1"/>
        <i x="2" s="1"/>
        <i x="1" s="1"/>
        <i x="2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ED41E53E-0461-4A41-AC34-BE2353EFFC68}" sourceName="order_status">
  <pivotTables>
    <pivotTable tabId="7" name="PivotTable14"/>
    <pivotTable tabId="2" name="PivotTable2"/>
    <pivotTable tabId="3" name="PivotTable3"/>
    <pivotTable tabId="4" name="PivotTable5"/>
    <pivotTable tabId="6" name="PivotTable13"/>
    <pivotTable tabId="9" name="PivotTable16"/>
  </pivotTables>
  <data>
    <tabular pivotCacheId="37913720">
      <items count="6">
        <i x="3" s="1"/>
        <i x="2" s="1"/>
        <i x="5"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BC5D765-00F1-4490-B071-A42E5A04156C}" cache="Slicer_state" caption="state" startItem="1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AA7B6E26-E860-4A02-BEE6-2A64CD8FBE71}" cache="Slicer_state" caption="st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tatus" xr10:uid="{9F9474C3-837C-43AC-8801-9426A51E95AF}" cache="Slicer_order_status" caption="order_statu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90BBBFD2-00C6-414B-8F45-3F60BBBAB8DF}" cache="Slicer_state" caption="state" style="SlicerStyleLight4" rowHeight="234950"/>
  <slicer name="order_status 1" xr10:uid="{A3D8CB53-A88F-4A26-A559-7F7968E16349}" cache="Slicer_order_status" caption="order_status" columnCount="6"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7C325D-B109-4A7C-A355-F839D9793BE2}" name="Table1" displayName="Table1" ref="A1:J139" totalsRowShown="0">
  <autoFilter ref="A1:J139" xr:uid="{FB7C325D-B109-4A7C-A355-F839D9793BE2}"/>
  <tableColumns count="10">
    <tableColumn id="1" xr3:uid="{0941B689-6D3A-4B06-A1ED-46C22BA24463}" name="order_date" dataDxfId="0"/>
    <tableColumn id="2" xr3:uid="{DC0A29B3-5C64-43AC-8779-ED2508A99CD8}" name="sub_order_num"/>
    <tableColumn id="3" xr3:uid="{1B058C1E-190F-4FA2-B601-2B863DF26C09}" name="order_status"/>
    <tableColumn id="4" xr3:uid="{95D2A9D1-C4C4-4991-B044-C52E4C570DC3}" name="state"/>
    <tableColumn id="5" xr3:uid="{E74480EF-FA1E-4642-824D-79976C929585}" name="pin"/>
    <tableColumn id="6" xr3:uid="{7B375EB6-6E83-4ED9-BF05-17B6A9B20175}" name="gst_amount"/>
    <tableColumn id="7" xr3:uid="{49C14D31-15E5-4D97-B994-3E4BA3815B6C}" name="meesho_price"/>
    <tableColumn id="8" xr3:uid="{9A295103-2A1C-4497-BD86-74DEEBCD3141}" name="shipping_charges_total"/>
    <tableColumn id="9" xr3:uid="{1E9D054E-2C20-4BF6-AA70-3E941635A198}" name="price"/>
    <tableColumn id="10" xr3:uid="{09BD638B-1200-484C-9B8A-A4C2A270683A}" name="Avg order v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DA096-EC17-438C-B69A-C287C01842EC}">
  <dimension ref="A1:N139"/>
  <sheetViews>
    <sheetView workbookViewId="0">
      <selection activeCell="C23" sqref="C23"/>
    </sheetView>
  </sheetViews>
  <sheetFormatPr defaultRowHeight="14.4" x14ac:dyDescent="0.3"/>
  <cols>
    <col min="1" max="1" width="12.33203125" customWidth="1"/>
    <col min="2" max="2" width="16.33203125" customWidth="1"/>
    <col min="3" max="3" width="13.44140625" customWidth="1"/>
    <col min="4" max="4" width="25" customWidth="1"/>
    <col min="6" max="6" width="13" customWidth="1"/>
    <col min="7" max="7" width="14.6640625" customWidth="1"/>
    <col min="8" max="8" width="22.33203125" customWidth="1"/>
    <col min="13" max="13" width="29" customWidth="1"/>
    <col min="14" max="14" width="20.6640625" customWidth="1"/>
  </cols>
  <sheetData>
    <row r="1" spans="1:13" x14ac:dyDescent="0.3">
      <c r="A1" t="s">
        <v>0</v>
      </c>
      <c r="B1" t="s">
        <v>1</v>
      </c>
      <c r="C1" t="s">
        <v>2</v>
      </c>
      <c r="D1" t="s">
        <v>3</v>
      </c>
      <c r="E1" t="s">
        <v>4</v>
      </c>
      <c r="F1" t="s">
        <v>5</v>
      </c>
      <c r="G1" t="s">
        <v>6</v>
      </c>
      <c r="H1" t="s">
        <v>7</v>
      </c>
      <c r="I1" t="s">
        <v>8</v>
      </c>
      <c r="J1" t="s">
        <v>9</v>
      </c>
    </row>
    <row r="2" spans="1:13" x14ac:dyDescent="0.3">
      <c r="A2" s="1">
        <v>44803</v>
      </c>
      <c r="B2" t="s">
        <v>10</v>
      </c>
      <c r="C2" t="s">
        <v>11</v>
      </c>
      <c r="D2" t="s">
        <v>12</v>
      </c>
      <c r="E2">
        <v>180006</v>
      </c>
      <c r="F2">
        <v>66.680000000000007</v>
      </c>
      <c r="G2">
        <v>1400</v>
      </c>
      <c r="H2">
        <v>121</v>
      </c>
      <c r="I2">
        <v>1521</v>
      </c>
    </row>
    <row r="3" spans="1:13" x14ac:dyDescent="0.3">
      <c r="A3" s="1">
        <v>44783</v>
      </c>
      <c r="B3" t="s">
        <v>13</v>
      </c>
      <c r="C3" t="s">
        <v>14</v>
      </c>
      <c r="D3" t="s">
        <v>15</v>
      </c>
      <c r="E3">
        <v>208014</v>
      </c>
      <c r="F3">
        <v>69.58</v>
      </c>
      <c r="G3">
        <v>1461</v>
      </c>
      <c r="H3">
        <v>114</v>
      </c>
      <c r="I3">
        <v>1575</v>
      </c>
    </row>
    <row r="4" spans="1:13" x14ac:dyDescent="0.3">
      <c r="A4" s="1">
        <v>44776</v>
      </c>
      <c r="B4" t="s">
        <v>16</v>
      </c>
      <c r="C4" t="s">
        <v>17</v>
      </c>
      <c r="D4" t="s">
        <v>18</v>
      </c>
      <c r="E4">
        <v>509001</v>
      </c>
      <c r="F4">
        <v>64.3</v>
      </c>
      <c r="G4">
        <v>1350</v>
      </c>
      <c r="H4">
        <v>108</v>
      </c>
      <c r="I4">
        <v>1440</v>
      </c>
    </row>
    <row r="5" spans="1:13" x14ac:dyDescent="0.3">
      <c r="A5" s="1">
        <v>44800</v>
      </c>
      <c r="B5" t="s">
        <v>19</v>
      </c>
      <c r="C5" t="s">
        <v>20</v>
      </c>
      <c r="D5" t="s">
        <v>12</v>
      </c>
      <c r="E5">
        <v>182101</v>
      </c>
      <c r="F5">
        <v>98.96</v>
      </c>
      <c r="G5">
        <v>2078</v>
      </c>
      <c r="H5">
        <v>0</v>
      </c>
      <c r="I5">
        <v>2078</v>
      </c>
    </row>
    <row r="6" spans="1:13" x14ac:dyDescent="0.3">
      <c r="A6" s="1">
        <v>44777</v>
      </c>
      <c r="B6" t="s">
        <v>21</v>
      </c>
      <c r="C6" t="s">
        <v>14</v>
      </c>
      <c r="D6" t="s">
        <v>22</v>
      </c>
      <c r="E6">
        <v>760001</v>
      </c>
      <c r="F6">
        <v>64.3</v>
      </c>
      <c r="G6">
        <v>1350</v>
      </c>
      <c r="H6">
        <v>108</v>
      </c>
      <c r="I6">
        <v>1458</v>
      </c>
    </row>
    <row r="7" spans="1:13" x14ac:dyDescent="0.3">
      <c r="A7" s="1">
        <v>44782</v>
      </c>
      <c r="B7" t="s">
        <v>23</v>
      </c>
      <c r="C7" t="s">
        <v>17</v>
      </c>
      <c r="D7" t="s">
        <v>24</v>
      </c>
      <c r="E7">
        <v>400607</v>
      </c>
      <c r="F7">
        <v>64.3</v>
      </c>
      <c r="G7">
        <v>1350</v>
      </c>
      <c r="H7">
        <v>105</v>
      </c>
      <c r="I7">
        <v>1439</v>
      </c>
    </row>
    <row r="8" spans="1:13" x14ac:dyDescent="0.3">
      <c r="A8" s="1">
        <v>44775</v>
      </c>
      <c r="B8" t="s">
        <v>25</v>
      </c>
      <c r="C8" t="s">
        <v>26</v>
      </c>
      <c r="D8" t="s">
        <v>27</v>
      </c>
      <c r="E8">
        <v>700061</v>
      </c>
      <c r="F8">
        <v>35.72</v>
      </c>
      <c r="G8">
        <v>750</v>
      </c>
      <c r="H8">
        <v>79</v>
      </c>
      <c r="I8">
        <v>829</v>
      </c>
    </row>
    <row r="9" spans="1:13" x14ac:dyDescent="0.3">
      <c r="A9" s="1">
        <v>44788</v>
      </c>
      <c r="B9" t="s">
        <v>28</v>
      </c>
      <c r="C9" t="s">
        <v>17</v>
      </c>
      <c r="D9" t="s">
        <v>27</v>
      </c>
      <c r="E9">
        <v>700091</v>
      </c>
      <c r="F9">
        <v>71.44</v>
      </c>
      <c r="G9">
        <v>1500</v>
      </c>
      <c r="H9">
        <v>110</v>
      </c>
      <c r="I9">
        <v>1610</v>
      </c>
    </row>
    <row r="10" spans="1:13" x14ac:dyDescent="0.3">
      <c r="A10" s="1">
        <v>44781</v>
      </c>
      <c r="B10" t="s">
        <v>29</v>
      </c>
      <c r="C10" t="s">
        <v>14</v>
      </c>
      <c r="D10" t="s">
        <v>30</v>
      </c>
      <c r="E10">
        <v>515501</v>
      </c>
      <c r="F10">
        <v>64.3</v>
      </c>
      <c r="G10">
        <v>1350</v>
      </c>
      <c r="H10">
        <v>114</v>
      </c>
      <c r="I10">
        <v>1464</v>
      </c>
    </row>
    <row r="11" spans="1:13" x14ac:dyDescent="0.3">
      <c r="A11" s="1">
        <v>44786</v>
      </c>
      <c r="B11" t="s">
        <v>31</v>
      </c>
      <c r="C11" t="s">
        <v>17</v>
      </c>
      <c r="D11" t="s">
        <v>15</v>
      </c>
      <c r="E11">
        <v>201009</v>
      </c>
      <c r="F11">
        <v>64.3</v>
      </c>
      <c r="G11">
        <v>1350</v>
      </c>
      <c r="H11">
        <v>114</v>
      </c>
      <c r="I11">
        <v>1448</v>
      </c>
    </row>
    <row r="12" spans="1:13" x14ac:dyDescent="0.3">
      <c r="A12" s="1">
        <v>44803</v>
      </c>
      <c r="B12" t="s">
        <v>32</v>
      </c>
      <c r="C12" t="s">
        <v>11</v>
      </c>
      <c r="D12" t="s">
        <v>33</v>
      </c>
      <c r="E12">
        <v>788164</v>
      </c>
      <c r="F12">
        <v>24.72</v>
      </c>
      <c r="G12">
        <v>519</v>
      </c>
      <c r="H12">
        <v>0</v>
      </c>
      <c r="I12">
        <v>519</v>
      </c>
    </row>
    <row r="13" spans="1:13" x14ac:dyDescent="0.3">
      <c r="A13" s="1">
        <v>44796</v>
      </c>
      <c r="B13" t="s">
        <v>34</v>
      </c>
      <c r="C13" t="s">
        <v>14</v>
      </c>
      <c r="D13" t="s">
        <v>35</v>
      </c>
      <c r="E13">
        <v>144402</v>
      </c>
      <c r="F13">
        <v>116.96</v>
      </c>
      <c r="G13">
        <v>2456</v>
      </c>
      <c r="H13">
        <v>0</v>
      </c>
      <c r="I13">
        <v>2456</v>
      </c>
    </row>
    <row r="14" spans="1:13" x14ac:dyDescent="0.3">
      <c r="A14" s="1">
        <v>44801</v>
      </c>
      <c r="B14" t="s">
        <v>36</v>
      </c>
      <c r="C14" t="s">
        <v>11</v>
      </c>
      <c r="D14" t="s">
        <v>12</v>
      </c>
      <c r="E14">
        <v>182204</v>
      </c>
      <c r="F14">
        <v>70.239999999999995</v>
      </c>
      <c r="G14">
        <v>1475</v>
      </c>
      <c r="H14">
        <v>0</v>
      </c>
      <c r="I14">
        <v>1475</v>
      </c>
      <c r="M14" t="s">
        <v>37</v>
      </c>
    </row>
    <row r="15" spans="1:13" x14ac:dyDescent="0.3">
      <c r="A15" s="1">
        <v>44788</v>
      </c>
      <c r="B15" t="s">
        <v>38</v>
      </c>
      <c r="C15" t="s">
        <v>14</v>
      </c>
      <c r="D15" t="s">
        <v>39</v>
      </c>
      <c r="E15">
        <v>452001</v>
      </c>
      <c r="F15">
        <v>99.86</v>
      </c>
      <c r="G15">
        <v>2097</v>
      </c>
      <c r="H15">
        <v>0</v>
      </c>
      <c r="I15">
        <v>2097</v>
      </c>
    </row>
    <row r="16" spans="1:13" x14ac:dyDescent="0.3">
      <c r="A16" s="1">
        <v>44798</v>
      </c>
      <c r="B16" t="s">
        <v>40</v>
      </c>
      <c r="C16" t="s">
        <v>17</v>
      </c>
      <c r="D16" t="s">
        <v>15</v>
      </c>
      <c r="E16">
        <v>226024</v>
      </c>
      <c r="F16">
        <v>24.2</v>
      </c>
      <c r="G16">
        <v>508</v>
      </c>
      <c r="H16">
        <v>0</v>
      </c>
      <c r="I16">
        <v>508</v>
      </c>
    </row>
    <row r="17" spans="1:9" x14ac:dyDescent="0.3">
      <c r="A17" s="1">
        <v>44788</v>
      </c>
      <c r="B17" t="s">
        <v>41</v>
      </c>
      <c r="C17" t="s">
        <v>26</v>
      </c>
      <c r="D17" t="s">
        <v>42</v>
      </c>
      <c r="E17">
        <v>600117</v>
      </c>
      <c r="F17">
        <v>64.3</v>
      </c>
      <c r="G17">
        <v>1350</v>
      </c>
      <c r="H17">
        <v>114</v>
      </c>
      <c r="I17">
        <v>1448</v>
      </c>
    </row>
    <row r="18" spans="1:9" x14ac:dyDescent="0.3">
      <c r="A18" s="1">
        <v>44798</v>
      </c>
      <c r="B18" t="s">
        <v>43</v>
      </c>
      <c r="C18" t="s">
        <v>26</v>
      </c>
      <c r="D18" t="s">
        <v>44</v>
      </c>
      <c r="E18">
        <v>332001</v>
      </c>
      <c r="F18">
        <v>66.680000000000007</v>
      </c>
      <c r="G18">
        <v>1400</v>
      </c>
      <c r="H18">
        <v>81</v>
      </c>
      <c r="I18">
        <v>1465</v>
      </c>
    </row>
    <row r="19" spans="1:9" x14ac:dyDescent="0.3">
      <c r="A19" s="1">
        <v>44791</v>
      </c>
      <c r="B19" t="s">
        <v>45</v>
      </c>
      <c r="C19" t="s">
        <v>14</v>
      </c>
      <c r="D19" t="s">
        <v>30</v>
      </c>
      <c r="E19">
        <v>533103</v>
      </c>
      <c r="F19">
        <v>64.3</v>
      </c>
      <c r="G19">
        <v>1350</v>
      </c>
      <c r="H19">
        <v>114</v>
      </c>
      <c r="I19">
        <v>1464</v>
      </c>
    </row>
    <row r="20" spans="1:9" x14ac:dyDescent="0.3">
      <c r="A20" s="1">
        <v>44783</v>
      </c>
      <c r="B20" t="s">
        <v>46</v>
      </c>
      <c r="C20" t="s">
        <v>17</v>
      </c>
      <c r="D20" t="s">
        <v>22</v>
      </c>
      <c r="E20">
        <v>765015</v>
      </c>
      <c r="F20">
        <v>65.14</v>
      </c>
      <c r="G20">
        <v>1368</v>
      </c>
      <c r="H20">
        <v>81</v>
      </c>
      <c r="I20">
        <v>1449</v>
      </c>
    </row>
    <row r="21" spans="1:9" x14ac:dyDescent="0.3">
      <c r="A21" s="1">
        <v>44798</v>
      </c>
      <c r="B21" t="s">
        <v>47</v>
      </c>
      <c r="C21" t="s">
        <v>17</v>
      </c>
      <c r="D21" t="s">
        <v>12</v>
      </c>
      <c r="E21">
        <v>181224</v>
      </c>
      <c r="F21">
        <v>24.72</v>
      </c>
      <c r="G21">
        <v>519</v>
      </c>
      <c r="H21">
        <v>0</v>
      </c>
      <c r="I21">
        <v>519</v>
      </c>
    </row>
    <row r="22" spans="1:9" x14ac:dyDescent="0.3">
      <c r="A22" s="1">
        <v>44794</v>
      </c>
      <c r="B22" t="s">
        <v>48</v>
      </c>
      <c r="C22" t="s">
        <v>17</v>
      </c>
      <c r="D22" t="s">
        <v>49</v>
      </c>
      <c r="E22">
        <v>141007</v>
      </c>
      <c r="F22">
        <v>64.3</v>
      </c>
      <c r="G22">
        <v>1350</v>
      </c>
      <c r="H22">
        <v>114</v>
      </c>
      <c r="I22">
        <v>1464</v>
      </c>
    </row>
    <row r="23" spans="1:9" x14ac:dyDescent="0.3">
      <c r="A23" s="1">
        <v>44803</v>
      </c>
      <c r="B23" t="s">
        <v>50</v>
      </c>
      <c r="C23" t="s">
        <v>11</v>
      </c>
      <c r="D23" t="s">
        <v>51</v>
      </c>
      <c r="E23">
        <v>495671</v>
      </c>
      <c r="F23">
        <v>65.14</v>
      </c>
      <c r="G23">
        <v>1368</v>
      </c>
      <c r="H23">
        <v>110</v>
      </c>
      <c r="I23">
        <v>1478</v>
      </c>
    </row>
    <row r="24" spans="1:9" x14ac:dyDescent="0.3">
      <c r="A24" s="1">
        <v>44779</v>
      </c>
      <c r="B24" t="s">
        <v>52</v>
      </c>
      <c r="C24" t="s">
        <v>26</v>
      </c>
      <c r="D24" t="s">
        <v>18</v>
      </c>
      <c r="E24">
        <v>505490</v>
      </c>
      <c r="F24">
        <v>64.3</v>
      </c>
      <c r="G24">
        <v>1350</v>
      </c>
      <c r="H24">
        <v>114</v>
      </c>
      <c r="I24">
        <v>1464</v>
      </c>
    </row>
    <row r="25" spans="1:9" x14ac:dyDescent="0.3">
      <c r="A25" s="1">
        <v>44802</v>
      </c>
      <c r="B25" t="s">
        <v>53</v>
      </c>
      <c r="C25" t="s">
        <v>11</v>
      </c>
      <c r="D25" t="s">
        <v>54</v>
      </c>
      <c r="E25">
        <v>848504</v>
      </c>
      <c r="F25">
        <v>60.06</v>
      </c>
      <c r="G25">
        <v>1261</v>
      </c>
      <c r="H25">
        <v>114</v>
      </c>
      <c r="I25">
        <v>1375</v>
      </c>
    </row>
    <row r="26" spans="1:9" x14ac:dyDescent="0.3">
      <c r="A26" s="1">
        <v>44787</v>
      </c>
      <c r="B26" t="s">
        <v>55</v>
      </c>
      <c r="C26" t="s">
        <v>14</v>
      </c>
      <c r="D26" t="s">
        <v>30</v>
      </c>
      <c r="E26">
        <v>524003</v>
      </c>
      <c r="F26">
        <v>64.3</v>
      </c>
      <c r="G26">
        <v>1350</v>
      </c>
      <c r="H26">
        <v>114</v>
      </c>
      <c r="I26">
        <v>1464</v>
      </c>
    </row>
    <row r="27" spans="1:9" x14ac:dyDescent="0.3">
      <c r="A27" s="1">
        <v>44798</v>
      </c>
      <c r="B27" t="s">
        <v>56</v>
      </c>
      <c r="C27" t="s">
        <v>17</v>
      </c>
      <c r="D27" t="s">
        <v>44</v>
      </c>
      <c r="E27">
        <v>324002</v>
      </c>
      <c r="F27">
        <v>23.48</v>
      </c>
      <c r="G27">
        <v>493</v>
      </c>
      <c r="H27">
        <v>0</v>
      </c>
      <c r="I27">
        <v>493</v>
      </c>
    </row>
    <row r="28" spans="1:9" x14ac:dyDescent="0.3">
      <c r="A28" s="1">
        <v>44800</v>
      </c>
      <c r="B28" t="s">
        <v>57</v>
      </c>
      <c r="C28" t="s">
        <v>17</v>
      </c>
      <c r="D28" t="s">
        <v>51</v>
      </c>
      <c r="E28">
        <v>490026</v>
      </c>
      <c r="F28">
        <v>64</v>
      </c>
      <c r="G28">
        <v>1344</v>
      </c>
      <c r="H28">
        <v>110</v>
      </c>
      <c r="I28">
        <v>1438</v>
      </c>
    </row>
    <row r="29" spans="1:9" x14ac:dyDescent="0.3">
      <c r="A29" s="1">
        <v>44787</v>
      </c>
      <c r="B29" t="s">
        <v>58</v>
      </c>
      <c r="C29" t="s">
        <v>17</v>
      </c>
      <c r="D29" t="s">
        <v>42</v>
      </c>
      <c r="E29">
        <v>620008</v>
      </c>
      <c r="F29">
        <v>27.68</v>
      </c>
      <c r="G29">
        <v>581</v>
      </c>
      <c r="H29">
        <v>0</v>
      </c>
      <c r="I29">
        <v>581</v>
      </c>
    </row>
    <row r="30" spans="1:9" x14ac:dyDescent="0.3">
      <c r="A30" s="1">
        <v>44785</v>
      </c>
      <c r="B30" t="s">
        <v>59</v>
      </c>
      <c r="C30" t="s">
        <v>26</v>
      </c>
      <c r="D30" t="s">
        <v>27</v>
      </c>
      <c r="E30">
        <v>700030</v>
      </c>
      <c r="F30">
        <v>64.3</v>
      </c>
      <c r="G30">
        <v>1350</v>
      </c>
      <c r="H30">
        <v>114</v>
      </c>
      <c r="I30">
        <v>1464</v>
      </c>
    </row>
    <row r="31" spans="1:9" x14ac:dyDescent="0.3">
      <c r="A31" s="1">
        <v>44804</v>
      </c>
      <c r="B31" t="s">
        <v>60</v>
      </c>
      <c r="C31" t="s">
        <v>11</v>
      </c>
      <c r="D31" t="s">
        <v>61</v>
      </c>
      <c r="E31">
        <v>560005</v>
      </c>
      <c r="F31">
        <v>100.3</v>
      </c>
      <c r="G31">
        <v>2106</v>
      </c>
      <c r="H31">
        <v>0</v>
      </c>
      <c r="I31">
        <v>2106</v>
      </c>
    </row>
    <row r="32" spans="1:9" x14ac:dyDescent="0.3">
      <c r="A32" s="1">
        <v>44781</v>
      </c>
      <c r="B32" t="s">
        <v>62</v>
      </c>
      <c r="C32" t="s">
        <v>26</v>
      </c>
      <c r="D32" t="s">
        <v>27</v>
      </c>
      <c r="E32">
        <v>742102</v>
      </c>
      <c r="F32">
        <v>64.3</v>
      </c>
      <c r="G32">
        <v>1350</v>
      </c>
      <c r="H32">
        <v>114</v>
      </c>
      <c r="I32">
        <v>1464</v>
      </c>
    </row>
    <row r="33" spans="1:9" x14ac:dyDescent="0.3">
      <c r="A33" s="1">
        <v>44786</v>
      </c>
      <c r="B33" t="s">
        <v>63</v>
      </c>
      <c r="C33" t="s">
        <v>64</v>
      </c>
      <c r="D33" t="s">
        <v>12</v>
      </c>
      <c r="E33">
        <v>185151</v>
      </c>
      <c r="F33">
        <v>62.44</v>
      </c>
      <c r="G33">
        <v>1311</v>
      </c>
      <c r="H33">
        <v>123</v>
      </c>
      <c r="I33">
        <v>1418</v>
      </c>
    </row>
    <row r="34" spans="1:9" x14ac:dyDescent="0.3">
      <c r="A34" s="1">
        <v>44798</v>
      </c>
      <c r="B34" t="s">
        <v>65</v>
      </c>
      <c r="C34" t="s">
        <v>11</v>
      </c>
      <c r="D34" t="s">
        <v>66</v>
      </c>
      <c r="E34">
        <v>671533</v>
      </c>
      <c r="F34">
        <v>24.2</v>
      </c>
      <c r="G34">
        <v>508</v>
      </c>
      <c r="H34">
        <v>0</v>
      </c>
      <c r="I34">
        <v>508</v>
      </c>
    </row>
    <row r="35" spans="1:9" x14ac:dyDescent="0.3">
      <c r="A35" s="1">
        <v>44777</v>
      </c>
      <c r="B35" t="s">
        <v>67</v>
      </c>
      <c r="C35" t="s">
        <v>17</v>
      </c>
      <c r="D35" t="s">
        <v>68</v>
      </c>
      <c r="E35">
        <v>452002</v>
      </c>
      <c r="F35">
        <v>64.3</v>
      </c>
      <c r="G35">
        <v>1350</v>
      </c>
      <c r="H35">
        <v>108</v>
      </c>
      <c r="I35">
        <v>1458</v>
      </c>
    </row>
    <row r="36" spans="1:9" x14ac:dyDescent="0.3">
      <c r="A36" s="1">
        <v>44799</v>
      </c>
      <c r="B36" t="s">
        <v>69</v>
      </c>
      <c r="C36" t="s">
        <v>26</v>
      </c>
      <c r="D36" t="s">
        <v>66</v>
      </c>
      <c r="E36">
        <v>670604</v>
      </c>
      <c r="F36">
        <v>71.44</v>
      </c>
      <c r="G36">
        <v>1500</v>
      </c>
      <c r="H36">
        <v>114</v>
      </c>
      <c r="I36">
        <v>1614</v>
      </c>
    </row>
    <row r="37" spans="1:9" x14ac:dyDescent="0.3">
      <c r="A37" s="1">
        <v>44799</v>
      </c>
      <c r="B37" t="s">
        <v>70</v>
      </c>
      <c r="C37" t="s">
        <v>11</v>
      </c>
      <c r="D37" t="s">
        <v>30</v>
      </c>
      <c r="E37">
        <v>517520</v>
      </c>
      <c r="F37">
        <v>23.48</v>
      </c>
      <c r="G37">
        <v>493</v>
      </c>
      <c r="H37">
        <v>0</v>
      </c>
      <c r="I37">
        <v>493</v>
      </c>
    </row>
    <row r="38" spans="1:9" x14ac:dyDescent="0.3">
      <c r="A38" s="1">
        <v>44788</v>
      </c>
      <c r="B38" t="s">
        <v>71</v>
      </c>
      <c r="C38" t="s">
        <v>26</v>
      </c>
      <c r="D38" t="s">
        <v>72</v>
      </c>
      <c r="E38">
        <v>735211</v>
      </c>
      <c r="F38">
        <v>64.3</v>
      </c>
      <c r="G38">
        <v>1350</v>
      </c>
      <c r="H38">
        <v>114</v>
      </c>
      <c r="I38">
        <v>1464</v>
      </c>
    </row>
    <row r="39" spans="1:9" x14ac:dyDescent="0.3">
      <c r="A39" s="1">
        <v>44796</v>
      </c>
      <c r="B39" t="s">
        <v>73</v>
      </c>
      <c r="C39" t="s">
        <v>14</v>
      </c>
      <c r="D39" t="s">
        <v>12</v>
      </c>
      <c r="E39">
        <v>180001</v>
      </c>
      <c r="F39">
        <v>66.680000000000007</v>
      </c>
      <c r="G39">
        <v>1400</v>
      </c>
      <c r="H39">
        <v>94</v>
      </c>
      <c r="I39">
        <v>1494</v>
      </c>
    </row>
    <row r="40" spans="1:9" x14ac:dyDescent="0.3">
      <c r="A40" s="1">
        <v>44792</v>
      </c>
      <c r="B40" t="s">
        <v>74</v>
      </c>
      <c r="C40" t="s">
        <v>26</v>
      </c>
      <c r="D40" t="s">
        <v>42</v>
      </c>
      <c r="E40">
        <v>627855</v>
      </c>
      <c r="F40">
        <v>64.3</v>
      </c>
      <c r="G40">
        <v>1350</v>
      </c>
      <c r="H40">
        <v>114</v>
      </c>
      <c r="I40">
        <v>1464</v>
      </c>
    </row>
    <row r="41" spans="1:9" x14ac:dyDescent="0.3">
      <c r="A41" s="1">
        <v>44798</v>
      </c>
      <c r="B41" t="s">
        <v>75</v>
      </c>
      <c r="C41" t="s">
        <v>17</v>
      </c>
      <c r="D41" t="s">
        <v>76</v>
      </c>
      <c r="E41">
        <v>382415</v>
      </c>
      <c r="F41">
        <v>71.44</v>
      </c>
      <c r="G41">
        <v>1500</v>
      </c>
      <c r="H41">
        <v>148</v>
      </c>
      <c r="I41">
        <v>1648</v>
      </c>
    </row>
    <row r="42" spans="1:9" x14ac:dyDescent="0.3">
      <c r="A42" s="1">
        <v>44781</v>
      </c>
      <c r="B42" t="s">
        <v>77</v>
      </c>
      <c r="C42" t="s">
        <v>17</v>
      </c>
      <c r="D42" t="s">
        <v>15</v>
      </c>
      <c r="E42">
        <v>226016</v>
      </c>
      <c r="F42">
        <v>87.96</v>
      </c>
      <c r="G42">
        <v>1847</v>
      </c>
      <c r="H42">
        <v>0</v>
      </c>
      <c r="I42">
        <v>1847</v>
      </c>
    </row>
    <row r="43" spans="1:9" x14ac:dyDescent="0.3">
      <c r="A43" s="1">
        <v>44793</v>
      </c>
      <c r="B43" t="s">
        <v>78</v>
      </c>
      <c r="C43" t="s">
        <v>26</v>
      </c>
      <c r="D43" t="s">
        <v>15</v>
      </c>
      <c r="E43">
        <v>229128</v>
      </c>
      <c r="F43">
        <v>71.52</v>
      </c>
      <c r="G43">
        <v>1502</v>
      </c>
      <c r="H43">
        <v>0</v>
      </c>
      <c r="I43">
        <v>1502</v>
      </c>
    </row>
    <row r="44" spans="1:9" x14ac:dyDescent="0.3">
      <c r="A44" s="1">
        <v>44771</v>
      </c>
      <c r="B44" t="s">
        <v>79</v>
      </c>
      <c r="C44" t="s">
        <v>14</v>
      </c>
      <c r="D44" t="s">
        <v>68</v>
      </c>
      <c r="E44">
        <v>465674</v>
      </c>
      <c r="F44">
        <v>71.44</v>
      </c>
      <c r="G44">
        <v>1500</v>
      </c>
      <c r="H44">
        <v>140</v>
      </c>
      <c r="I44">
        <v>1640</v>
      </c>
    </row>
    <row r="45" spans="1:9" x14ac:dyDescent="0.3">
      <c r="A45" s="1">
        <v>44786</v>
      </c>
      <c r="B45" t="s">
        <v>80</v>
      </c>
      <c r="C45" t="s">
        <v>26</v>
      </c>
      <c r="D45" t="s">
        <v>81</v>
      </c>
      <c r="E45">
        <v>752022</v>
      </c>
      <c r="F45">
        <v>64.3</v>
      </c>
      <c r="G45">
        <v>1350</v>
      </c>
      <c r="H45">
        <v>114</v>
      </c>
      <c r="I45">
        <v>1464</v>
      </c>
    </row>
    <row r="46" spans="1:9" x14ac:dyDescent="0.3">
      <c r="A46" s="1">
        <v>44782</v>
      </c>
      <c r="B46" t="s">
        <v>82</v>
      </c>
      <c r="C46" t="s">
        <v>26</v>
      </c>
      <c r="D46" t="s">
        <v>18</v>
      </c>
      <c r="E46">
        <v>500020</v>
      </c>
      <c r="F46">
        <v>64.3</v>
      </c>
      <c r="G46">
        <v>1350</v>
      </c>
      <c r="H46">
        <v>114</v>
      </c>
      <c r="I46">
        <v>1448</v>
      </c>
    </row>
    <row r="47" spans="1:9" x14ac:dyDescent="0.3">
      <c r="A47" s="1">
        <v>44781</v>
      </c>
      <c r="B47" t="s">
        <v>83</v>
      </c>
      <c r="C47" t="s">
        <v>14</v>
      </c>
      <c r="D47" t="s">
        <v>27</v>
      </c>
      <c r="E47">
        <v>711227</v>
      </c>
      <c r="F47">
        <v>61.9</v>
      </c>
      <c r="G47">
        <v>1300</v>
      </c>
      <c r="H47">
        <v>114</v>
      </c>
      <c r="I47">
        <v>1414</v>
      </c>
    </row>
    <row r="48" spans="1:9" x14ac:dyDescent="0.3">
      <c r="A48" s="1">
        <v>44795</v>
      </c>
      <c r="B48" t="s">
        <v>84</v>
      </c>
      <c r="C48" t="s">
        <v>17</v>
      </c>
      <c r="D48" t="s">
        <v>49</v>
      </c>
      <c r="E48">
        <v>143101</v>
      </c>
      <c r="F48">
        <v>99.86</v>
      </c>
      <c r="G48">
        <v>2097</v>
      </c>
      <c r="H48">
        <v>0</v>
      </c>
      <c r="I48">
        <v>2101</v>
      </c>
    </row>
    <row r="49" spans="1:9" x14ac:dyDescent="0.3">
      <c r="A49" s="1">
        <v>44788</v>
      </c>
      <c r="B49" t="s">
        <v>85</v>
      </c>
      <c r="C49" t="s">
        <v>17</v>
      </c>
      <c r="D49" t="s">
        <v>33</v>
      </c>
      <c r="E49">
        <v>782447</v>
      </c>
      <c r="F49">
        <v>64.3</v>
      </c>
      <c r="G49">
        <v>1350</v>
      </c>
      <c r="H49">
        <v>125</v>
      </c>
      <c r="I49">
        <v>1475</v>
      </c>
    </row>
    <row r="50" spans="1:9" x14ac:dyDescent="0.3">
      <c r="A50" s="1">
        <v>44771</v>
      </c>
      <c r="B50" t="s">
        <v>86</v>
      </c>
      <c r="C50" t="s">
        <v>17</v>
      </c>
      <c r="D50" t="s">
        <v>18</v>
      </c>
      <c r="E50">
        <v>504293</v>
      </c>
      <c r="F50">
        <v>94.12</v>
      </c>
      <c r="G50">
        <v>617</v>
      </c>
      <c r="H50">
        <v>0</v>
      </c>
      <c r="I50">
        <v>605</v>
      </c>
    </row>
    <row r="51" spans="1:9" x14ac:dyDescent="0.3">
      <c r="A51" s="1">
        <v>44775</v>
      </c>
      <c r="B51" t="s">
        <v>87</v>
      </c>
      <c r="C51" t="s">
        <v>14</v>
      </c>
      <c r="D51" t="s">
        <v>15</v>
      </c>
      <c r="E51">
        <v>247001</v>
      </c>
      <c r="F51">
        <v>71.44</v>
      </c>
      <c r="G51">
        <v>1500</v>
      </c>
      <c r="H51">
        <v>110</v>
      </c>
      <c r="I51">
        <v>1610</v>
      </c>
    </row>
    <row r="52" spans="1:9" x14ac:dyDescent="0.3">
      <c r="A52" s="1">
        <v>44794</v>
      </c>
      <c r="B52" t="s">
        <v>88</v>
      </c>
      <c r="C52" t="s">
        <v>26</v>
      </c>
      <c r="D52" t="s">
        <v>72</v>
      </c>
      <c r="E52">
        <v>600120</v>
      </c>
      <c r="F52">
        <v>64.3</v>
      </c>
      <c r="G52">
        <v>1350</v>
      </c>
      <c r="H52">
        <v>114</v>
      </c>
      <c r="I52">
        <v>1464</v>
      </c>
    </row>
    <row r="53" spans="1:9" x14ac:dyDescent="0.3">
      <c r="A53" s="1">
        <v>44802</v>
      </c>
      <c r="B53" t="s">
        <v>89</v>
      </c>
      <c r="C53" t="s">
        <v>11</v>
      </c>
      <c r="D53" t="s">
        <v>66</v>
      </c>
      <c r="E53">
        <v>671121</v>
      </c>
      <c r="F53">
        <v>24.72</v>
      </c>
      <c r="G53">
        <v>519</v>
      </c>
      <c r="H53">
        <v>0</v>
      </c>
      <c r="I53">
        <v>519</v>
      </c>
    </row>
    <row r="54" spans="1:9" x14ac:dyDescent="0.3">
      <c r="A54" s="1">
        <v>44780</v>
      </c>
      <c r="B54" t="s">
        <v>90</v>
      </c>
      <c r="C54" t="s">
        <v>26</v>
      </c>
      <c r="D54" t="s">
        <v>68</v>
      </c>
      <c r="E54">
        <v>472118</v>
      </c>
      <c r="F54">
        <v>62.44</v>
      </c>
      <c r="G54">
        <v>1311</v>
      </c>
      <c r="H54">
        <v>114</v>
      </c>
      <c r="I54">
        <v>1409</v>
      </c>
    </row>
    <row r="55" spans="1:9" x14ac:dyDescent="0.3">
      <c r="A55" s="1">
        <v>44798</v>
      </c>
      <c r="B55" t="s">
        <v>91</v>
      </c>
      <c r="C55" t="s">
        <v>11</v>
      </c>
      <c r="D55" t="s">
        <v>15</v>
      </c>
      <c r="E55">
        <v>285123</v>
      </c>
      <c r="F55">
        <v>24.2</v>
      </c>
      <c r="G55">
        <v>508</v>
      </c>
      <c r="H55">
        <v>0</v>
      </c>
      <c r="I55">
        <v>502</v>
      </c>
    </row>
    <row r="56" spans="1:9" x14ac:dyDescent="0.3">
      <c r="A56" s="1">
        <v>44786</v>
      </c>
      <c r="B56" t="s">
        <v>92</v>
      </c>
      <c r="C56" t="s">
        <v>26</v>
      </c>
      <c r="D56" t="s">
        <v>76</v>
      </c>
      <c r="E56">
        <v>395003</v>
      </c>
      <c r="F56">
        <v>66.680000000000007</v>
      </c>
      <c r="G56">
        <v>1400</v>
      </c>
      <c r="H56">
        <v>101</v>
      </c>
      <c r="I56">
        <v>1501</v>
      </c>
    </row>
    <row r="57" spans="1:9" x14ac:dyDescent="0.3">
      <c r="A57" s="1">
        <v>44783</v>
      </c>
      <c r="B57" t="s">
        <v>93</v>
      </c>
      <c r="C57" t="s">
        <v>26</v>
      </c>
      <c r="D57" t="s">
        <v>24</v>
      </c>
      <c r="E57">
        <v>400065</v>
      </c>
      <c r="F57">
        <v>64.3</v>
      </c>
      <c r="G57">
        <v>1350</v>
      </c>
      <c r="H57">
        <v>105</v>
      </c>
      <c r="I57">
        <v>1439</v>
      </c>
    </row>
    <row r="58" spans="1:9" x14ac:dyDescent="0.3">
      <c r="A58" s="1">
        <v>44795</v>
      </c>
      <c r="B58" t="s">
        <v>94</v>
      </c>
      <c r="C58" t="s">
        <v>17</v>
      </c>
      <c r="D58" t="s">
        <v>49</v>
      </c>
      <c r="E58">
        <v>160055</v>
      </c>
      <c r="F58">
        <v>100.3</v>
      </c>
      <c r="G58">
        <v>2106</v>
      </c>
      <c r="H58">
        <v>0</v>
      </c>
      <c r="I58">
        <v>2079</v>
      </c>
    </row>
    <row r="59" spans="1:9" x14ac:dyDescent="0.3">
      <c r="A59" s="1">
        <v>44798</v>
      </c>
      <c r="B59" t="s">
        <v>95</v>
      </c>
      <c r="C59" t="s">
        <v>11</v>
      </c>
      <c r="D59" t="s">
        <v>96</v>
      </c>
      <c r="E59">
        <v>403516</v>
      </c>
      <c r="F59">
        <v>24.2</v>
      </c>
      <c r="G59">
        <v>508</v>
      </c>
      <c r="H59">
        <v>0</v>
      </c>
      <c r="I59">
        <v>508</v>
      </c>
    </row>
    <row r="60" spans="1:9" x14ac:dyDescent="0.3">
      <c r="A60" s="1">
        <v>44795</v>
      </c>
      <c r="B60" t="s">
        <v>97</v>
      </c>
      <c r="C60" t="s">
        <v>17</v>
      </c>
      <c r="D60" t="s">
        <v>22</v>
      </c>
      <c r="E60">
        <v>765021</v>
      </c>
      <c r="F60">
        <v>71.900000000000006</v>
      </c>
      <c r="G60">
        <v>1510</v>
      </c>
      <c r="H60">
        <v>0</v>
      </c>
      <c r="I60">
        <v>1510</v>
      </c>
    </row>
    <row r="61" spans="1:9" x14ac:dyDescent="0.3">
      <c r="A61" s="1">
        <v>44797</v>
      </c>
      <c r="B61" t="s">
        <v>98</v>
      </c>
      <c r="C61" t="s">
        <v>17</v>
      </c>
      <c r="D61" t="s">
        <v>76</v>
      </c>
      <c r="E61">
        <v>382415</v>
      </c>
      <c r="F61">
        <v>71.44</v>
      </c>
      <c r="G61">
        <v>1500</v>
      </c>
      <c r="H61">
        <v>148</v>
      </c>
      <c r="I61">
        <v>1648</v>
      </c>
    </row>
    <row r="62" spans="1:9" x14ac:dyDescent="0.3">
      <c r="A62" s="1">
        <v>44795</v>
      </c>
      <c r="B62" t="s">
        <v>99</v>
      </c>
      <c r="C62" t="s">
        <v>17</v>
      </c>
      <c r="D62" t="s">
        <v>27</v>
      </c>
      <c r="E62">
        <v>741139</v>
      </c>
      <c r="F62">
        <v>87.96</v>
      </c>
      <c r="G62">
        <v>1847</v>
      </c>
      <c r="H62">
        <v>0</v>
      </c>
      <c r="I62">
        <v>1847</v>
      </c>
    </row>
    <row r="63" spans="1:9" x14ac:dyDescent="0.3">
      <c r="A63" s="1">
        <v>44799</v>
      </c>
      <c r="B63" t="s">
        <v>100</v>
      </c>
      <c r="C63" t="s">
        <v>20</v>
      </c>
      <c r="D63" t="s">
        <v>27</v>
      </c>
      <c r="E63">
        <v>735217</v>
      </c>
      <c r="F63">
        <v>24.2</v>
      </c>
      <c r="G63">
        <v>508</v>
      </c>
      <c r="H63">
        <v>0</v>
      </c>
      <c r="I63">
        <v>508</v>
      </c>
    </row>
    <row r="64" spans="1:9" x14ac:dyDescent="0.3">
      <c r="A64" s="1">
        <v>44783</v>
      </c>
      <c r="B64" t="s">
        <v>101</v>
      </c>
      <c r="C64" t="s">
        <v>17</v>
      </c>
      <c r="D64" t="s">
        <v>61</v>
      </c>
      <c r="E64">
        <v>577226</v>
      </c>
      <c r="F64">
        <v>64.3</v>
      </c>
      <c r="G64">
        <v>1350</v>
      </c>
      <c r="H64">
        <v>114</v>
      </c>
      <c r="I64">
        <v>1464</v>
      </c>
    </row>
    <row r="65" spans="1:9" x14ac:dyDescent="0.3">
      <c r="A65" s="1">
        <v>44788</v>
      </c>
      <c r="B65" t="s">
        <v>102</v>
      </c>
      <c r="C65" t="s">
        <v>26</v>
      </c>
      <c r="D65" t="s">
        <v>66</v>
      </c>
      <c r="E65">
        <v>682034</v>
      </c>
      <c r="F65">
        <v>64.3</v>
      </c>
      <c r="G65">
        <v>1350</v>
      </c>
      <c r="H65">
        <v>117</v>
      </c>
      <c r="I65">
        <v>1451</v>
      </c>
    </row>
    <row r="66" spans="1:9" x14ac:dyDescent="0.3">
      <c r="A66" s="1">
        <v>44796</v>
      </c>
      <c r="B66" t="s">
        <v>103</v>
      </c>
      <c r="C66" t="s">
        <v>26</v>
      </c>
      <c r="D66" t="s">
        <v>22</v>
      </c>
      <c r="E66">
        <v>758032</v>
      </c>
      <c r="F66">
        <v>66.680000000000007</v>
      </c>
      <c r="G66">
        <v>1400</v>
      </c>
      <c r="H66">
        <v>81</v>
      </c>
      <c r="I66">
        <v>1481</v>
      </c>
    </row>
    <row r="67" spans="1:9" x14ac:dyDescent="0.3">
      <c r="A67" s="1">
        <v>44798</v>
      </c>
      <c r="B67" t="s">
        <v>104</v>
      </c>
      <c r="C67" t="s">
        <v>11</v>
      </c>
      <c r="D67" t="s">
        <v>66</v>
      </c>
      <c r="E67">
        <v>685602</v>
      </c>
      <c r="F67">
        <v>24.2</v>
      </c>
      <c r="G67">
        <v>508</v>
      </c>
      <c r="H67">
        <v>0</v>
      </c>
      <c r="I67">
        <v>508</v>
      </c>
    </row>
    <row r="68" spans="1:9" x14ac:dyDescent="0.3">
      <c r="A68" s="1">
        <v>44800</v>
      </c>
      <c r="B68" t="s">
        <v>105</v>
      </c>
      <c r="C68" t="s">
        <v>11</v>
      </c>
      <c r="D68" t="s">
        <v>61</v>
      </c>
      <c r="E68">
        <v>560076</v>
      </c>
      <c r="F68">
        <v>26.14</v>
      </c>
      <c r="G68">
        <v>549</v>
      </c>
      <c r="H68">
        <v>0</v>
      </c>
      <c r="I68">
        <v>535</v>
      </c>
    </row>
    <row r="69" spans="1:9" x14ac:dyDescent="0.3">
      <c r="A69" s="1">
        <v>44772</v>
      </c>
      <c r="B69" t="s">
        <v>106</v>
      </c>
      <c r="C69" t="s">
        <v>14</v>
      </c>
      <c r="D69" t="s">
        <v>33</v>
      </c>
      <c r="E69">
        <v>788734</v>
      </c>
      <c r="F69">
        <v>76.2</v>
      </c>
      <c r="G69">
        <v>1600</v>
      </c>
      <c r="H69">
        <v>122</v>
      </c>
      <c r="I69">
        <v>1722</v>
      </c>
    </row>
    <row r="70" spans="1:9" x14ac:dyDescent="0.3">
      <c r="A70" s="1">
        <v>44794</v>
      </c>
      <c r="B70" t="s">
        <v>107</v>
      </c>
      <c r="C70" t="s">
        <v>17</v>
      </c>
      <c r="D70" t="s">
        <v>24</v>
      </c>
      <c r="E70">
        <v>410220</v>
      </c>
      <c r="F70">
        <v>71.3</v>
      </c>
      <c r="G70">
        <v>1497</v>
      </c>
      <c r="H70">
        <v>0</v>
      </c>
      <c r="I70">
        <v>1497</v>
      </c>
    </row>
    <row r="71" spans="1:9" x14ac:dyDescent="0.3">
      <c r="A71" s="1">
        <v>44777</v>
      </c>
      <c r="B71" t="s">
        <v>108</v>
      </c>
      <c r="C71" t="s">
        <v>17</v>
      </c>
      <c r="D71" t="s">
        <v>42</v>
      </c>
      <c r="E71">
        <v>600077</v>
      </c>
      <c r="F71">
        <v>64.3</v>
      </c>
      <c r="G71">
        <v>1350</v>
      </c>
      <c r="H71">
        <v>114</v>
      </c>
      <c r="I71">
        <v>1448</v>
      </c>
    </row>
    <row r="72" spans="1:9" x14ac:dyDescent="0.3">
      <c r="A72" s="1">
        <v>44791</v>
      </c>
      <c r="B72" t="s">
        <v>109</v>
      </c>
      <c r="C72" t="s">
        <v>26</v>
      </c>
      <c r="D72" t="s">
        <v>15</v>
      </c>
      <c r="E72">
        <v>282001</v>
      </c>
      <c r="F72">
        <v>64.3</v>
      </c>
      <c r="G72">
        <v>1350</v>
      </c>
      <c r="H72">
        <v>114</v>
      </c>
      <c r="I72">
        <v>1464</v>
      </c>
    </row>
    <row r="73" spans="1:9" x14ac:dyDescent="0.3">
      <c r="A73" s="1">
        <v>44789</v>
      </c>
      <c r="B73" t="s">
        <v>110</v>
      </c>
      <c r="C73" t="s">
        <v>17</v>
      </c>
      <c r="D73" t="s">
        <v>22</v>
      </c>
      <c r="E73">
        <v>760006</v>
      </c>
      <c r="F73">
        <v>64.3</v>
      </c>
      <c r="G73">
        <v>1350</v>
      </c>
      <c r="H73">
        <v>114</v>
      </c>
      <c r="I73">
        <v>1464</v>
      </c>
    </row>
    <row r="74" spans="1:9" x14ac:dyDescent="0.3">
      <c r="A74" s="1">
        <v>44801</v>
      </c>
      <c r="B74" t="s">
        <v>111</v>
      </c>
      <c r="C74" t="s">
        <v>11</v>
      </c>
      <c r="D74" t="s">
        <v>112</v>
      </c>
      <c r="E74">
        <v>249137</v>
      </c>
      <c r="F74">
        <v>24.2</v>
      </c>
      <c r="G74">
        <v>508</v>
      </c>
      <c r="H74">
        <v>0</v>
      </c>
      <c r="I74">
        <v>508</v>
      </c>
    </row>
    <row r="75" spans="1:9" x14ac:dyDescent="0.3">
      <c r="A75" s="1">
        <v>44782</v>
      </c>
      <c r="B75" t="s">
        <v>113</v>
      </c>
      <c r="C75" t="s">
        <v>17</v>
      </c>
      <c r="D75" t="s">
        <v>76</v>
      </c>
      <c r="E75">
        <v>395010</v>
      </c>
      <c r="F75">
        <v>34.68</v>
      </c>
      <c r="G75">
        <v>728</v>
      </c>
      <c r="H75">
        <v>0</v>
      </c>
      <c r="I75">
        <v>703</v>
      </c>
    </row>
    <row r="76" spans="1:9" x14ac:dyDescent="0.3">
      <c r="A76" s="1">
        <v>44801</v>
      </c>
      <c r="B76" t="s">
        <v>114</v>
      </c>
      <c r="C76" t="s">
        <v>17</v>
      </c>
      <c r="D76" t="s">
        <v>22</v>
      </c>
      <c r="E76">
        <v>766100</v>
      </c>
      <c r="F76">
        <v>61.9</v>
      </c>
      <c r="G76">
        <v>1300</v>
      </c>
      <c r="H76">
        <v>114</v>
      </c>
      <c r="I76">
        <v>1398</v>
      </c>
    </row>
    <row r="77" spans="1:9" x14ac:dyDescent="0.3">
      <c r="A77" s="1">
        <v>44793</v>
      </c>
      <c r="B77" t="s">
        <v>115</v>
      </c>
      <c r="C77" t="s">
        <v>26</v>
      </c>
      <c r="D77" t="s">
        <v>15</v>
      </c>
      <c r="E77">
        <v>231305</v>
      </c>
      <c r="F77">
        <v>80.819999999999993</v>
      </c>
      <c r="G77">
        <v>1697</v>
      </c>
      <c r="H77">
        <v>0</v>
      </c>
      <c r="I77">
        <v>1697</v>
      </c>
    </row>
    <row r="78" spans="1:9" x14ac:dyDescent="0.3">
      <c r="A78" s="1">
        <v>44798</v>
      </c>
      <c r="B78" t="s">
        <v>116</v>
      </c>
      <c r="C78" t="s">
        <v>64</v>
      </c>
      <c r="D78" t="s">
        <v>18</v>
      </c>
      <c r="E78">
        <v>502220</v>
      </c>
      <c r="F78">
        <v>65.14</v>
      </c>
      <c r="G78">
        <v>1368</v>
      </c>
      <c r="H78">
        <v>110</v>
      </c>
      <c r="I78">
        <v>1478</v>
      </c>
    </row>
    <row r="79" spans="1:9" x14ac:dyDescent="0.3">
      <c r="A79" s="1">
        <v>44779</v>
      </c>
      <c r="B79" t="s">
        <v>117</v>
      </c>
      <c r="C79" t="s">
        <v>26</v>
      </c>
      <c r="D79" t="s">
        <v>68</v>
      </c>
      <c r="E79">
        <v>480884</v>
      </c>
      <c r="F79">
        <v>95.24</v>
      </c>
      <c r="G79">
        <v>2000</v>
      </c>
      <c r="H79">
        <v>110</v>
      </c>
      <c r="I79">
        <v>2110</v>
      </c>
    </row>
    <row r="80" spans="1:9" x14ac:dyDescent="0.3">
      <c r="A80" s="1">
        <v>44786</v>
      </c>
      <c r="B80" t="s">
        <v>118</v>
      </c>
      <c r="C80" t="s">
        <v>17</v>
      </c>
      <c r="D80" t="s">
        <v>42</v>
      </c>
      <c r="E80">
        <v>628704</v>
      </c>
      <c r="F80">
        <v>64.3</v>
      </c>
      <c r="G80">
        <v>1350</v>
      </c>
      <c r="H80">
        <v>114</v>
      </c>
      <c r="I80">
        <v>1448</v>
      </c>
    </row>
    <row r="81" spans="1:14" x14ac:dyDescent="0.3">
      <c r="A81" s="1">
        <v>44778</v>
      </c>
      <c r="B81" t="s">
        <v>119</v>
      </c>
      <c r="C81" t="s">
        <v>17</v>
      </c>
      <c r="D81" t="s">
        <v>15</v>
      </c>
      <c r="E81">
        <v>231224</v>
      </c>
      <c r="F81">
        <v>73.680000000000007</v>
      </c>
      <c r="G81">
        <v>1547</v>
      </c>
      <c r="H81">
        <v>0</v>
      </c>
      <c r="I81">
        <v>1547</v>
      </c>
    </row>
    <row r="82" spans="1:14" x14ac:dyDescent="0.3">
      <c r="A82" s="1">
        <v>44803</v>
      </c>
      <c r="B82" t="s">
        <v>120</v>
      </c>
      <c r="C82" t="s">
        <v>11</v>
      </c>
      <c r="D82" t="s">
        <v>112</v>
      </c>
      <c r="E82">
        <v>263153</v>
      </c>
      <c r="F82">
        <v>65.14</v>
      </c>
      <c r="G82">
        <v>1368</v>
      </c>
      <c r="H82">
        <v>110</v>
      </c>
      <c r="I82">
        <v>1478</v>
      </c>
    </row>
    <row r="83" spans="1:14" x14ac:dyDescent="0.3">
      <c r="A83" s="1">
        <v>44774</v>
      </c>
      <c r="B83" t="s">
        <v>121</v>
      </c>
      <c r="C83" t="s">
        <v>17</v>
      </c>
      <c r="D83" t="s">
        <v>44</v>
      </c>
      <c r="E83">
        <v>324008</v>
      </c>
      <c r="F83">
        <v>97.62</v>
      </c>
      <c r="G83">
        <v>2050</v>
      </c>
      <c r="H83">
        <v>0</v>
      </c>
      <c r="I83">
        <v>2050</v>
      </c>
    </row>
    <row r="84" spans="1:14" x14ac:dyDescent="0.3">
      <c r="A84" s="1">
        <v>44782</v>
      </c>
      <c r="B84" t="s">
        <v>122</v>
      </c>
      <c r="C84" t="s">
        <v>26</v>
      </c>
      <c r="D84" t="s">
        <v>112</v>
      </c>
      <c r="E84">
        <v>247671</v>
      </c>
      <c r="F84">
        <v>64.3</v>
      </c>
      <c r="G84">
        <v>1350</v>
      </c>
      <c r="H84">
        <v>114</v>
      </c>
      <c r="I84">
        <v>1464</v>
      </c>
    </row>
    <row r="85" spans="1:14" x14ac:dyDescent="0.3">
      <c r="A85" s="1">
        <v>44777</v>
      </c>
      <c r="B85" t="s">
        <v>123</v>
      </c>
      <c r="C85" t="s">
        <v>17</v>
      </c>
      <c r="D85" t="s">
        <v>18</v>
      </c>
      <c r="E85">
        <v>500048</v>
      </c>
      <c r="F85">
        <v>61.9</v>
      </c>
      <c r="G85">
        <v>1300</v>
      </c>
      <c r="H85">
        <v>108</v>
      </c>
      <c r="I85">
        <v>1408</v>
      </c>
    </row>
    <row r="86" spans="1:14" x14ac:dyDescent="0.3">
      <c r="A86" s="1">
        <v>44791</v>
      </c>
      <c r="B86" t="s">
        <v>124</v>
      </c>
      <c r="C86" t="s">
        <v>26</v>
      </c>
      <c r="D86" t="s">
        <v>33</v>
      </c>
      <c r="E86">
        <v>781315</v>
      </c>
      <c r="F86">
        <v>74.34</v>
      </c>
      <c r="G86">
        <v>1561</v>
      </c>
      <c r="H86">
        <v>125</v>
      </c>
      <c r="I86">
        <v>1686</v>
      </c>
    </row>
    <row r="87" spans="1:14" x14ac:dyDescent="0.3">
      <c r="A87" s="1">
        <v>44800</v>
      </c>
      <c r="B87" t="s">
        <v>125</v>
      </c>
      <c r="C87" t="s">
        <v>11</v>
      </c>
      <c r="D87" t="s">
        <v>72</v>
      </c>
      <c r="E87">
        <v>742225</v>
      </c>
      <c r="F87">
        <v>66.680000000000007</v>
      </c>
      <c r="G87">
        <v>1400</v>
      </c>
      <c r="H87">
        <v>81</v>
      </c>
      <c r="I87">
        <v>1465</v>
      </c>
    </row>
    <row r="88" spans="1:14" x14ac:dyDescent="0.3">
      <c r="A88" s="1">
        <v>44784</v>
      </c>
      <c r="B88" t="s">
        <v>126</v>
      </c>
      <c r="C88" t="s">
        <v>20</v>
      </c>
      <c r="D88" t="s">
        <v>42</v>
      </c>
      <c r="E88">
        <v>600053</v>
      </c>
      <c r="F88">
        <v>64.3</v>
      </c>
      <c r="G88">
        <v>1350</v>
      </c>
      <c r="H88">
        <v>114</v>
      </c>
      <c r="I88">
        <v>1464</v>
      </c>
    </row>
    <row r="89" spans="1:14" x14ac:dyDescent="0.3">
      <c r="A89" s="1">
        <v>44799</v>
      </c>
      <c r="B89" t="s">
        <v>127</v>
      </c>
      <c r="C89" t="s">
        <v>17</v>
      </c>
      <c r="D89" t="s">
        <v>27</v>
      </c>
      <c r="E89">
        <v>712235</v>
      </c>
      <c r="F89">
        <v>66.680000000000007</v>
      </c>
      <c r="G89">
        <v>1400</v>
      </c>
      <c r="H89">
        <v>81</v>
      </c>
      <c r="I89">
        <v>1481</v>
      </c>
    </row>
    <row r="90" spans="1:14" x14ac:dyDescent="0.3">
      <c r="A90" s="1">
        <v>44803</v>
      </c>
      <c r="B90" t="s">
        <v>128</v>
      </c>
      <c r="C90" t="s">
        <v>11</v>
      </c>
      <c r="D90" t="s">
        <v>24</v>
      </c>
      <c r="E90">
        <v>400095</v>
      </c>
      <c r="F90">
        <v>66.680000000000007</v>
      </c>
      <c r="G90">
        <v>1400</v>
      </c>
      <c r="H90">
        <v>110</v>
      </c>
      <c r="I90">
        <v>1510</v>
      </c>
      <c r="M90" t="s">
        <v>129</v>
      </c>
      <c r="N90" t="s">
        <v>68</v>
      </c>
    </row>
    <row r="91" spans="1:14" x14ac:dyDescent="0.3">
      <c r="A91" s="1">
        <v>44782</v>
      </c>
      <c r="B91" t="s">
        <v>130</v>
      </c>
      <c r="C91" t="s">
        <v>26</v>
      </c>
      <c r="D91" t="s">
        <v>42</v>
      </c>
      <c r="E91">
        <v>612002</v>
      </c>
      <c r="F91">
        <v>78.86</v>
      </c>
      <c r="G91">
        <v>1656</v>
      </c>
      <c r="H91">
        <v>0</v>
      </c>
      <c r="I91">
        <v>1656</v>
      </c>
      <c r="M91" t="s">
        <v>131</v>
      </c>
      <c r="N91" t="s">
        <v>15</v>
      </c>
    </row>
    <row r="92" spans="1:14" x14ac:dyDescent="0.3">
      <c r="A92" s="1">
        <v>44798</v>
      </c>
      <c r="B92" t="s">
        <v>132</v>
      </c>
      <c r="C92" t="s">
        <v>17</v>
      </c>
      <c r="D92" t="s">
        <v>61</v>
      </c>
      <c r="E92">
        <v>560100</v>
      </c>
      <c r="F92">
        <v>24.2</v>
      </c>
      <c r="G92">
        <v>508</v>
      </c>
      <c r="H92">
        <v>0</v>
      </c>
      <c r="I92">
        <v>508</v>
      </c>
      <c r="M92" s="3" t="s">
        <v>133</v>
      </c>
      <c r="N92" t="s">
        <v>72</v>
      </c>
    </row>
    <row r="93" spans="1:14" x14ac:dyDescent="0.3">
      <c r="A93" s="1">
        <v>44788</v>
      </c>
      <c r="B93" t="s">
        <v>134</v>
      </c>
      <c r="C93" t="s">
        <v>26</v>
      </c>
      <c r="D93" t="s">
        <v>39</v>
      </c>
      <c r="E93">
        <v>110081</v>
      </c>
      <c r="F93">
        <v>66.680000000000007</v>
      </c>
      <c r="G93">
        <v>1400</v>
      </c>
      <c r="H93">
        <v>110</v>
      </c>
      <c r="I93">
        <v>1510</v>
      </c>
    </row>
    <row r="94" spans="1:14" x14ac:dyDescent="0.3">
      <c r="A94" s="1">
        <v>44793</v>
      </c>
      <c r="B94" t="s">
        <v>135</v>
      </c>
      <c r="C94" t="s">
        <v>17</v>
      </c>
      <c r="D94" t="s">
        <v>54</v>
      </c>
      <c r="E94">
        <v>813210</v>
      </c>
      <c r="F94">
        <v>66.680000000000007</v>
      </c>
      <c r="G94">
        <v>1400</v>
      </c>
      <c r="H94">
        <v>81</v>
      </c>
      <c r="I94">
        <v>1481</v>
      </c>
    </row>
    <row r="95" spans="1:14" x14ac:dyDescent="0.3">
      <c r="A95" s="1">
        <v>44795</v>
      </c>
      <c r="B95" t="s">
        <v>136</v>
      </c>
      <c r="C95" t="s">
        <v>14</v>
      </c>
      <c r="D95" t="s">
        <v>68</v>
      </c>
      <c r="E95">
        <v>480661</v>
      </c>
      <c r="F95">
        <v>62.44</v>
      </c>
      <c r="G95">
        <v>1311</v>
      </c>
      <c r="H95">
        <v>114</v>
      </c>
      <c r="I95">
        <v>1425</v>
      </c>
    </row>
    <row r="96" spans="1:14" x14ac:dyDescent="0.3">
      <c r="A96" s="1">
        <v>44803</v>
      </c>
      <c r="B96" t="s">
        <v>137</v>
      </c>
      <c r="C96" t="s">
        <v>11</v>
      </c>
      <c r="D96" t="s">
        <v>49</v>
      </c>
      <c r="E96">
        <v>142044</v>
      </c>
      <c r="F96">
        <v>66.680000000000007</v>
      </c>
      <c r="G96">
        <v>1400</v>
      </c>
      <c r="H96">
        <v>110</v>
      </c>
      <c r="I96">
        <v>1510</v>
      </c>
    </row>
    <row r="97" spans="1:9" x14ac:dyDescent="0.3">
      <c r="A97" s="1">
        <v>44798</v>
      </c>
      <c r="B97" t="s">
        <v>138</v>
      </c>
      <c r="C97" t="s">
        <v>17</v>
      </c>
      <c r="D97" t="s">
        <v>139</v>
      </c>
      <c r="E97">
        <v>171207</v>
      </c>
      <c r="F97">
        <v>23.76</v>
      </c>
      <c r="G97">
        <v>499</v>
      </c>
      <c r="H97">
        <v>0</v>
      </c>
      <c r="I97">
        <v>499</v>
      </c>
    </row>
    <row r="98" spans="1:9" x14ac:dyDescent="0.3">
      <c r="A98" s="1">
        <v>44803</v>
      </c>
      <c r="B98" t="s">
        <v>140</v>
      </c>
      <c r="C98" t="s">
        <v>11</v>
      </c>
      <c r="D98" t="s">
        <v>30</v>
      </c>
      <c r="E98">
        <v>524408</v>
      </c>
      <c r="F98">
        <v>71.44</v>
      </c>
      <c r="G98">
        <v>1500</v>
      </c>
      <c r="H98">
        <v>110</v>
      </c>
      <c r="I98">
        <v>1610</v>
      </c>
    </row>
    <row r="99" spans="1:9" x14ac:dyDescent="0.3">
      <c r="A99" s="1">
        <v>44780</v>
      </c>
      <c r="B99" t="s">
        <v>141</v>
      </c>
      <c r="C99" t="s">
        <v>17</v>
      </c>
      <c r="D99" t="s">
        <v>68</v>
      </c>
      <c r="E99">
        <v>453771</v>
      </c>
      <c r="F99">
        <v>65.14</v>
      </c>
      <c r="G99">
        <v>1368</v>
      </c>
      <c r="H99">
        <v>81</v>
      </c>
      <c r="I99">
        <v>1449</v>
      </c>
    </row>
    <row r="100" spans="1:9" x14ac:dyDescent="0.3">
      <c r="A100" s="1">
        <v>44800</v>
      </c>
      <c r="B100" t="s">
        <v>142</v>
      </c>
      <c r="C100" t="s">
        <v>17</v>
      </c>
      <c r="D100" t="s">
        <v>76</v>
      </c>
      <c r="E100">
        <v>395010</v>
      </c>
      <c r="F100">
        <v>26.14</v>
      </c>
      <c r="G100">
        <v>549</v>
      </c>
      <c r="H100">
        <v>0</v>
      </c>
      <c r="I100">
        <v>526</v>
      </c>
    </row>
    <row r="101" spans="1:9" x14ac:dyDescent="0.3">
      <c r="A101" s="1">
        <v>44777</v>
      </c>
      <c r="B101" t="s">
        <v>143</v>
      </c>
      <c r="C101" t="s">
        <v>17</v>
      </c>
      <c r="D101" t="s">
        <v>139</v>
      </c>
      <c r="E101">
        <v>177048</v>
      </c>
      <c r="F101">
        <v>64.3</v>
      </c>
      <c r="G101">
        <v>1350</v>
      </c>
      <c r="H101">
        <v>114</v>
      </c>
      <c r="I101">
        <v>1448</v>
      </c>
    </row>
    <row r="102" spans="1:9" x14ac:dyDescent="0.3">
      <c r="A102" s="1">
        <v>44801</v>
      </c>
      <c r="B102" t="s">
        <v>144</v>
      </c>
      <c r="C102" t="s">
        <v>17</v>
      </c>
      <c r="D102" t="s">
        <v>44</v>
      </c>
      <c r="E102">
        <v>314001</v>
      </c>
      <c r="F102">
        <v>23.76</v>
      </c>
      <c r="G102">
        <v>499</v>
      </c>
      <c r="H102">
        <v>0</v>
      </c>
      <c r="I102">
        <v>480</v>
      </c>
    </row>
    <row r="103" spans="1:9" x14ac:dyDescent="0.3">
      <c r="A103" s="1">
        <v>44773</v>
      </c>
      <c r="B103" t="s">
        <v>145</v>
      </c>
      <c r="C103" t="s">
        <v>14</v>
      </c>
      <c r="D103" t="s">
        <v>15</v>
      </c>
      <c r="E103">
        <v>226010</v>
      </c>
      <c r="F103">
        <v>74.34</v>
      </c>
      <c r="G103">
        <v>1561</v>
      </c>
      <c r="H103">
        <v>108</v>
      </c>
      <c r="I103">
        <v>1669</v>
      </c>
    </row>
    <row r="104" spans="1:9" x14ac:dyDescent="0.3">
      <c r="A104" s="1">
        <v>44795</v>
      </c>
      <c r="B104" t="s">
        <v>146</v>
      </c>
      <c r="C104" t="s">
        <v>26</v>
      </c>
      <c r="D104" t="s">
        <v>22</v>
      </c>
      <c r="E104">
        <v>764001</v>
      </c>
      <c r="F104">
        <v>66.680000000000007</v>
      </c>
      <c r="G104">
        <v>1400</v>
      </c>
      <c r="H104">
        <v>81</v>
      </c>
      <c r="I104">
        <v>1481</v>
      </c>
    </row>
    <row r="105" spans="1:9" x14ac:dyDescent="0.3">
      <c r="A105" s="1">
        <v>44802</v>
      </c>
      <c r="B105" t="s">
        <v>147</v>
      </c>
      <c r="C105" t="s">
        <v>11</v>
      </c>
      <c r="D105" t="s">
        <v>15</v>
      </c>
      <c r="E105">
        <v>211008</v>
      </c>
      <c r="F105">
        <v>59.9</v>
      </c>
      <c r="G105">
        <v>1258</v>
      </c>
      <c r="H105">
        <v>0</v>
      </c>
      <c r="I105">
        <v>1286</v>
      </c>
    </row>
    <row r="106" spans="1:9" x14ac:dyDescent="0.3">
      <c r="A106" s="1">
        <v>44794</v>
      </c>
      <c r="B106" t="s">
        <v>148</v>
      </c>
      <c r="C106" t="s">
        <v>17</v>
      </c>
      <c r="D106" t="s">
        <v>18</v>
      </c>
      <c r="E106">
        <v>505530</v>
      </c>
      <c r="F106">
        <v>64.3</v>
      </c>
      <c r="G106">
        <v>1350</v>
      </c>
      <c r="H106">
        <v>114</v>
      </c>
      <c r="I106">
        <v>1464</v>
      </c>
    </row>
    <row r="107" spans="1:9" x14ac:dyDescent="0.3">
      <c r="A107" s="1">
        <v>44775</v>
      </c>
      <c r="B107" t="s">
        <v>149</v>
      </c>
      <c r="C107" t="s">
        <v>20</v>
      </c>
      <c r="D107" t="s">
        <v>68</v>
      </c>
      <c r="E107">
        <v>452002</v>
      </c>
      <c r="F107">
        <v>64.3</v>
      </c>
      <c r="G107">
        <v>1350</v>
      </c>
      <c r="H107">
        <v>108</v>
      </c>
      <c r="I107">
        <v>1458</v>
      </c>
    </row>
    <row r="108" spans="1:9" x14ac:dyDescent="0.3">
      <c r="A108" s="1">
        <v>44773</v>
      </c>
      <c r="B108" t="s">
        <v>150</v>
      </c>
      <c r="C108" t="s">
        <v>17</v>
      </c>
      <c r="D108" t="s">
        <v>30</v>
      </c>
      <c r="E108">
        <v>520001</v>
      </c>
      <c r="F108">
        <v>74.34</v>
      </c>
      <c r="G108">
        <v>1561</v>
      </c>
      <c r="H108">
        <v>108</v>
      </c>
      <c r="I108">
        <v>1651</v>
      </c>
    </row>
    <row r="109" spans="1:9" x14ac:dyDescent="0.3">
      <c r="A109" s="1">
        <v>44799</v>
      </c>
      <c r="B109" t="s">
        <v>151</v>
      </c>
      <c r="C109" t="s">
        <v>11</v>
      </c>
      <c r="D109" t="s">
        <v>68</v>
      </c>
      <c r="E109">
        <v>485771</v>
      </c>
      <c r="F109">
        <v>99.86</v>
      </c>
      <c r="G109">
        <v>2097</v>
      </c>
      <c r="H109">
        <v>0</v>
      </c>
      <c r="I109">
        <v>2097</v>
      </c>
    </row>
    <row r="110" spans="1:9" x14ac:dyDescent="0.3">
      <c r="A110" s="1">
        <v>44797</v>
      </c>
      <c r="B110" t="s">
        <v>152</v>
      </c>
      <c r="C110" t="s">
        <v>11</v>
      </c>
      <c r="D110" t="s">
        <v>42</v>
      </c>
      <c r="E110">
        <v>606205</v>
      </c>
      <c r="F110">
        <v>66.680000000000007</v>
      </c>
      <c r="G110">
        <v>1400</v>
      </c>
      <c r="H110">
        <v>83</v>
      </c>
      <c r="I110">
        <v>1483</v>
      </c>
    </row>
    <row r="111" spans="1:9" x14ac:dyDescent="0.3">
      <c r="A111" s="1">
        <v>44778</v>
      </c>
      <c r="B111" t="s">
        <v>153</v>
      </c>
      <c r="C111" t="s">
        <v>17</v>
      </c>
      <c r="D111" t="s">
        <v>154</v>
      </c>
      <c r="E111">
        <v>125004</v>
      </c>
      <c r="F111">
        <v>87.96</v>
      </c>
      <c r="G111">
        <v>1847</v>
      </c>
      <c r="H111">
        <v>0</v>
      </c>
      <c r="I111">
        <v>1847</v>
      </c>
    </row>
    <row r="112" spans="1:9" x14ac:dyDescent="0.3">
      <c r="A112" s="1">
        <v>44795</v>
      </c>
      <c r="B112" t="s">
        <v>155</v>
      </c>
      <c r="C112" t="s">
        <v>17</v>
      </c>
      <c r="D112" t="s">
        <v>24</v>
      </c>
      <c r="E112">
        <v>411058</v>
      </c>
      <c r="F112">
        <v>27.68</v>
      </c>
      <c r="G112">
        <v>581</v>
      </c>
      <c r="H112">
        <v>0</v>
      </c>
      <c r="I112">
        <v>572</v>
      </c>
    </row>
    <row r="113" spans="1:9" x14ac:dyDescent="0.3">
      <c r="A113" s="1">
        <v>44785</v>
      </c>
      <c r="B113" t="s">
        <v>156</v>
      </c>
      <c r="C113" t="s">
        <v>26</v>
      </c>
      <c r="D113" t="s">
        <v>66</v>
      </c>
      <c r="E113">
        <v>695581</v>
      </c>
      <c r="F113">
        <v>64.3</v>
      </c>
      <c r="G113">
        <v>1350</v>
      </c>
      <c r="H113">
        <v>120</v>
      </c>
      <c r="I113">
        <v>1454</v>
      </c>
    </row>
    <row r="114" spans="1:9" x14ac:dyDescent="0.3">
      <c r="A114" s="1">
        <v>44803</v>
      </c>
      <c r="B114" t="s">
        <v>157</v>
      </c>
      <c r="C114" t="s">
        <v>11</v>
      </c>
      <c r="D114" t="s">
        <v>51</v>
      </c>
      <c r="E114">
        <v>491771</v>
      </c>
      <c r="F114">
        <v>24.2</v>
      </c>
      <c r="G114">
        <v>508</v>
      </c>
      <c r="H114">
        <v>0</v>
      </c>
      <c r="I114">
        <v>508</v>
      </c>
    </row>
    <row r="115" spans="1:9" x14ac:dyDescent="0.3">
      <c r="A115" s="1">
        <v>44784</v>
      </c>
      <c r="B115" t="s">
        <v>158</v>
      </c>
      <c r="C115" t="s">
        <v>14</v>
      </c>
      <c r="D115" t="s">
        <v>30</v>
      </c>
      <c r="E115">
        <v>530024</v>
      </c>
      <c r="F115">
        <v>65.14</v>
      </c>
      <c r="G115">
        <v>1368</v>
      </c>
      <c r="H115">
        <v>81</v>
      </c>
      <c r="I115">
        <v>1449</v>
      </c>
    </row>
    <row r="116" spans="1:9" x14ac:dyDescent="0.3">
      <c r="A116" s="1">
        <v>44787</v>
      </c>
      <c r="B116" t="s">
        <v>159</v>
      </c>
      <c r="C116" t="s">
        <v>17</v>
      </c>
      <c r="D116" t="s">
        <v>42</v>
      </c>
      <c r="E116">
        <v>600060</v>
      </c>
      <c r="F116">
        <v>64.3</v>
      </c>
      <c r="G116">
        <v>1350</v>
      </c>
      <c r="H116">
        <v>114</v>
      </c>
      <c r="I116">
        <v>1448</v>
      </c>
    </row>
    <row r="117" spans="1:9" x14ac:dyDescent="0.3">
      <c r="A117" s="1">
        <v>44786</v>
      </c>
      <c r="B117" t="s">
        <v>160</v>
      </c>
      <c r="C117" t="s">
        <v>14</v>
      </c>
      <c r="D117" t="s">
        <v>39</v>
      </c>
      <c r="E117">
        <v>110007</v>
      </c>
      <c r="F117">
        <v>66.680000000000007</v>
      </c>
      <c r="G117">
        <v>1400</v>
      </c>
      <c r="H117">
        <v>110</v>
      </c>
      <c r="I117">
        <v>1510</v>
      </c>
    </row>
    <row r="118" spans="1:9" x14ac:dyDescent="0.3">
      <c r="A118" s="1">
        <v>44775</v>
      </c>
      <c r="B118" t="s">
        <v>161</v>
      </c>
      <c r="C118" t="s">
        <v>17</v>
      </c>
      <c r="D118" t="s">
        <v>61</v>
      </c>
      <c r="E118">
        <v>560001</v>
      </c>
      <c r="F118">
        <v>74.34</v>
      </c>
      <c r="G118">
        <v>1561</v>
      </c>
      <c r="H118">
        <v>108</v>
      </c>
      <c r="I118">
        <v>1651</v>
      </c>
    </row>
    <row r="119" spans="1:9" x14ac:dyDescent="0.3">
      <c r="A119" s="1">
        <v>44797</v>
      </c>
      <c r="B119" t="s">
        <v>162</v>
      </c>
      <c r="C119" t="s">
        <v>17</v>
      </c>
      <c r="D119" t="s">
        <v>76</v>
      </c>
      <c r="E119">
        <v>382415</v>
      </c>
      <c r="F119">
        <v>71.44</v>
      </c>
      <c r="G119">
        <v>1500</v>
      </c>
      <c r="H119">
        <v>148</v>
      </c>
      <c r="I119">
        <v>1648</v>
      </c>
    </row>
    <row r="120" spans="1:9" x14ac:dyDescent="0.3">
      <c r="A120" s="1">
        <v>44800</v>
      </c>
      <c r="B120" t="s">
        <v>163</v>
      </c>
      <c r="C120" t="s">
        <v>17</v>
      </c>
      <c r="D120" t="s">
        <v>76</v>
      </c>
      <c r="E120">
        <v>395010</v>
      </c>
      <c r="F120">
        <v>26.14</v>
      </c>
      <c r="G120">
        <v>549</v>
      </c>
      <c r="H120">
        <v>0</v>
      </c>
      <c r="I120">
        <v>526</v>
      </c>
    </row>
    <row r="121" spans="1:9" x14ac:dyDescent="0.3">
      <c r="A121" s="1">
        <v>44794</v>
      </c>
      <c r="B121" t="s">
        <v>164</v>
      </c>
      <c r="C121" t="s">
        <v>17</v>
      </c>
      <c r="D121" t="s">
        <v>76</v>
      </c>
      <c r="E121">
        <v>394160</v>
      </c>
      <c r="F121">
        <v>66.680000000000007</v>
      </c>
      <c r="G121">
        <v>1400</v>
      </c>
      <c r="H121">
        <v>81</v>
      </c>
      <c r="I121">
        <v>1481</v>
      </c>
    </row>
    <row r="122" spans="1:9" x14ac:dyDescent="0.3">
      <c r="A122" s="1">
        <v>44789</v>
      </c>
      <c r="B122" t="s">
        <v>165</v>
      </c>
      <c r="C122" t="s">
        <v>26</v>
      </c>
      <c r="D122" t="s">
        <v>44</v>
      </c>
      <c r="E122">
        <v>341505</v>
      </c>
      <c r="F122">
        <v>99.86</v>
      </c>
      <c r="G122">
        <v>2097</v>
      </c>
      <c r="H122">
        <v>0</v>
      </c>
      <c r="I122">
        <v>2097</v>
      </c>
    </row>
    <row r="123" spans="1:9" x14ac:dyDescent="0.3">
      <c r="A123" s="1">
        <v>44798</v>
      </c>
      <c r="B123" t="s">
        <v>166</v>
      </c>
      <c r="C123" t="s">
        <v>26</v>
      </c>
      <c r="D123" t="s">
        <v>24</v>
      </c>
      <c r="E123">
        <v>411009</v>
      </c>
      <c r="F123">
        <v>66.680000000000007</v>
      </c>
      <c r="G123">
        <v>1400</v>
      </c>
      <c r="H123">
        <v>72</v>
      </c>
      <c r="I123">
        <v>1472</v>
      </c>
    </row>
    <row r="124" spans="1:9" x14ac:dyDescent="0.3">
      <c r="A124" s="1">
        <v>44776</v>
      </c>
      <c r="B124" t="s">
        <v>167</v>
      </c>
      <c r="C124" t="s">
        <v>14</v>
      </c>
      <c r="D124" t="s">
        <v>54</v>
      </c>
      <c r="E124">
        <v>805130</v>
      </c>
      <c r="F124">
        <v>65.14</v>
      </c>
      <c r="G124">
        <v>1368</v>
      </c>
      <c r="H124">
        <v>79</v>
      </c>
      <c r="I124">
        <v>1447</v>
      </c>
    </row>
    <row r="125" spans="1:9" x14ac:dyDescent="0.3">
      <c r="A125" s="1">
        <v>44800</v>
      </c>
      <c r="B125" t="s">
        <v>168</v>
      </c>
      <c r="C125" t="s">
        <v>11</v>
      </c>
      <c r="D125" t="s">
        <v>66</v>
      </c>
      <c r="E125">
        <v>691004</v>
      </c>
      <c r="F125">
        <v>24.72</v>
      </c>
      <c r="G125">
        <v>519</v>
      </c>
      <c r="H125">
        <v>0</v>
      </c>
      <c r="I125">
        <v>519</v>
      </c>
    </row>
    <row r="126" spans="1:9" x14ac:dyDescent="0.3">
      <c r="A126" s="1">
        <v>44799</v>
      </c>
      <c r="B126" t="s">
        <v>169</v>
      </c>
      <c r="C126" t="s">
        <v>26</v>
      </c>
      <c r="D126" t="s">
        <v>49</v>
      </c>
      <c r="E126">
        <v>146001</v>
      </c>
      <c r="F126">
        <v>27.68</v>
      </c>
      <c r="G126">
        <v>581</v>
      </c>
      <c r="H126">
        <v>0</v>
      </c>
      <c r="I126">
        <v>581</v>
      </c>
    </row>
    <row r="127" spans="1:9" x14ac:dyDescent="0.3">
      <c r="A127" s="1">
        <v>44799</v>
      </c>
      <c r="B127" t="s">
        <v>170</v>
      </c>
      <c r="C127" t="s">
        <v>11</v>
      </c>
      <c r="D127" t="s">
        <v>171</v>
      </c>
      <c r="E127">
        <v>400095</v>
      </c>
      <c r="F127">
        <v>24.2</v>
      </c>
      <c r="G127">
        <v>508</v>
      </c>
      <c r="H127">
        <v>0</v>
      </c>
      <c r="I127">
        <v>499</v>
      </c>
    </row>
    <row r="128" spans="1:9" x14ac:dyDescent="0.3">
      <c r="A128" s="1">
        <v>44798</v>
      </c>
      <c r="B128" t="s">
        <v>172</v>
      </c>
      <c r="C128" t="s">
        <v>14</v>
      </c>
      <c r="D128" t="s">
        <v>18</v>
      </c>
      <c r="E128">
        <v>506001</v>
      </c>
      <c r="F128">
        <v>23.48</v>
      </c>
      <c r="G128">
        <v>493</v>
      </c>
      <c r="H128">
        <v>0</v>
      </c>
      <c r="I128">
        <v>493</v>
      </c>
    </row>
    <row r="129" spans="1:9" x14ac:dyDescent="0.3">
      <c r="A129" s="1">
        <v>44780</v>
      </c>
      <c r="B129" t="s">
        <v>173</v>
      </c>
      <c r="C129" t="s">
        <v>26</v>
      </c>
      <c r="D129" t="s">
        <v>174</v>
      </c>
      <c r="E129">
        <v>792001</v>
      </c>
      <c r="F129">
        <v>64.3</v>
      </c>
      <c r="G129">
        <v>1350</v>
      </c>
      <c r="H129">
        <v>114</v>
      </c>
      <c r="I129">
        <v>1464</v>
      </c>
    </row>
    <row r="130" spans="1:9" x14ac:dyDescent="0.3">
      <c r="A130" s="1">
        <v>44794</v>
      </c>
      <c r="B130" t="s">
        <v>175</v>
      </c>
      <c r="C130" t="s">
        <v>14</v>
      </c>
      <c r="D130" t="s">
        <v>66</v>
      </c>
      <c r="E130">
        <v>673527</v>
      </c>
      <c r="F130">
        <v>66.680000000000007</v>
      </c>
      <c r="G130">
        <v>1400</v>
      </c>
      <c r="H130">
        <v>116</v>
      </c>
      <c r="I130">
        <v>1516</v>
      </c>
    </row>
    <row r="131" spans="1:9" x14ac:dyDescent="0.3">
      <c r="A131" s="1">
        <v>44785</v>
      </c>
      <c r="B131" t="s">
        <v>176</v>
      </c>
      <c r="C131" t="s">
        <v>26</v>
      </c>
      <c r="D131" t="s">
        <v>42</v>
      </c>
      <c r="E131">
        <v>603204</v>
      </c>
      <c r="F131">
        <v>64.3</v>
      </c>
      <c r="G131">
        <v>1350</v>
      </c>
      <c r="H131">
        <v>114</v>
      </c>
      <c r="I131">
        <v>1464</v>
      </c>
    </row>
    <row r="132" spans="1:9" x14ac:dyDescent="0.3">
      <c r="A132" s="1">
        <v>44779</v>
      </c>
      <c r="B132" t="s">
        <v>177</v>
      </c>
      <c r="C132" t="s">
        <v>17</v>
      </c>
      <c r="D132" t="s">
        <v>27</v>
      </c>
      <c r="E132">
        <v>711227</v>
      </c>
      <c r="F132">
        <v>61.9</v>
      </c>
      <c r="G132">
        <v>1300</v>
      </c>
      <c r="H132">
        <v>114</v>
      </c>
      <c r="I132">
        <v>1414</v>
      </c>
    </row>
    <row r="133" spans="1:9" x14ac:dyDescent="0.3">
      <c r="A133" s="1">
        <v>44795</v>
      </c>
      <c r="B133" t="s">
        <v>178</v>
      </c>
      <c r="C133" t="s">
        <v>26</v>
      </c>
      <c r="D133" t="s">
        <v>179</v>
      </c>
      <c r="E133">
        <v>143101</v>
      </c>
      <c r="F133">
        <v>99.86</v>
      </c>
      <c r="G133">
        <v>2097</v>
      </c>
      <c r="H133">
        <v>0</v>
      </c>
      <c r="I133">
        <v>2097</v>
      </c>
    </row>
    <row r="134" spans="1:9" x14ac:dyDescent="0.3">
      <c r="A134" s="1">
        <v>44771</v>
      </c>
      <c r="B134" t="s">
        <v>180</v>
      </c>
      <c r="C134" t="s">
        <v>14</v>
      </c>
      <c r="D134" t="s">
        <v>68</v>
      </c>
      <c r="E134">
        <v>465674</v>
      </c>
      <c r="F134">
        <v>71.44</v>
      </c>
      <c r="G134">
        <v>1500</v>
      </c>
      <c r="H134">
        <v>140</v>
      </c>
      <c r="I134">
        <v>1640</v>
      </c>
    </row>
    <row r="135" spans="1:9" x14ac:dyDescent="0.3">
      <c r="A135" s="1">
        <v>44803</v>
      </c>
      <c r="B135" t="s">
        <v>181</v>
      </c>
      <c r="C135" t="s">
        <v>11</v>
      </c>
      <c r="D135" t="s">
        <v>39</v>
      </c>
      <c r="E135">
        <v>110009</v>
      </c>
      <c r="F135">
        <v>66.680000000000007</v>
      </c>
      <c r="G135">
        <v>1400</v>
      </c>
      <c r="H135">
        <v>110</v>
      </c>
      <c r="I135">
        <v>1510</v>
      </c>
    </row>
    <row r="136" spans="1:9" x14ac:dyDescent="0.3">
      <c r="A136" s="1">
        <v>44788</v>
      </c>
      <c r="B136" t="s">
        <v>182</v>
      </c>
      <c r="C136" t="s">
        <v>26</v>
      </c>
      <c r="D136" t="s">
        <v>30</v>
      </c>
      <c r="E136">
        <v>532005</v>
      </c>
      <c r="F136">
        <v>64.3</v>
      </c>
      <c r="G136">
        <v>1350</v>
      </c>
      <c r="H136">
        <v>114</v>
      </c>
      <c r="I136">
        <v>1464</v>
      </c>
    </row>
    <row r="137" spans="1:9" x14ac:dyDescent="0.3">
      <c r="A137" s="1">
        <v>44784</v>
      </c>
      <c r="B137" t="s">
        <v>183</v>
      </c>
      <c r="C137" t="s">
        <v>14</v>
      </c>
      <c r="D137" t="s">
        <v>18</v>
      </c>
      <c r="E137">
        <v>500052</v>
      </c>
      <c r="F137">
        <v>66.680000000000007</v>
      </c>
      <c r="G137">
        <v>1400</v>
      </c>
      <c r="H137">
        <v>110</v>
      </c>
      <c r="I137">
        <v>1525</v>
      </c>
    </row>
    <row r="138" spans="1:9" x14ac:dyDescent="0.3">
      <c r="A138" s="1">
        <v>44775</v>
      </c>
      <c r="B138" t="s">
        <v>184</v>
      </c>
      <c r="C138" t="s">
        <v>14</v>
      </c>
      <c r="D138" t="s">
        <v>33</v>
      </c>
      <c r="E138">
        <v>782435</v>
      </c>
      <c r="F138">
        <v>88.62</v>
      </c>
      <c r="G138">
        <v>1861</v>
      </c>
      <c r="H138">
        <v>0</v>
      </c>
      <c r="I138">
        <v>1861</v>
      </c>
    </row>
    <row r="139" spans="1:9" x14ac:dyDescent="0.3">
      <c r="A139" s="1">
        <v>44780</v>
      </c>
      <c r="B139" t="s">
        <v>185</v>
      </c>
      <c r="C139" t="s">
        <v>17</v>
      </c>
      <c r="D139" t="s">
        <v>186</v>
      </c>
      <c r="E139">
        <v>421204</v>
      </c>
      <c r="F139">
        <v>51.14</v>
      </c>
      <c r="G139">
        <v>1074</v>
      </c>
      <c r="H139">
        <v>0</v>
      </c>
      <c r="I139">
        <v>1052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3B57-3973-4526-B32C-0A322AE054B7}">
  <dimension ref="A1:V4"/>
  <sheetViews>
    <sheetView showGridLines="0" tabSelected="1" zoomScale="90" zoomScaleNormal="90" workbookViewId="0">
      <selection activeCell="Y2" sqref="Y2"/>
    </sheetView>
  </sheetViews>
  <sheetFormatPr defaultRowHeight="14.4" x14ac:dyDescent="0.3"/>
  <cols>
    <col min="17" max="17" width="8.88671875" customWidth="1"/>
  </cols>
  <sheetData>
    <row r="1" spans="1:22" ht="15" thickBot="1" x14ac:dyDescent="0.35"/>
    <row r="2" spans="1:22" ht="14.4" customHeight="1" x14ac:dyDescent="0.3">
      <c r="A2" s="10" t="s">
        <v>230</v>
      </c>
      <c r="B2" s="11"/>
      <c r="C2" s="11"/>
      <c r="D2" s="11"/>
      <c r="E2" s="11"/>
      <c r="F2" s="11"/>
      <c r="G2" s="11"/>
      <c r="H2" s="6"/>
      <c r="P2" s="18">
        <f>GETPIVOTDATA("Sum of price",'3. Average Order Value'!$A$3)</f>
        <v>187483</v>
      </c>
      <c r="Q2" s="19"/>
      <c r="R2" s="7"/>
      <c r="T2" s="14">
        <f>GETPIVOTDATA("sub_order_num",'1. Order Count by State'!$A$3)</f>
        <v>138</v>
      </c>
      <c r="U2" s="15"/>
      <c r="V2" s="7"/>
    </row>
    <row r="3" spans="1:22" ht="14.4" customHeight="1" x14ac:dyDescent="0.3">
      <c r="A3" s="11"/>
      <c r="B3" s="11"/>
      <c r="C3" s="11"/>
      <c r="D3" s="11"/>
      <c r="E3" s="11"/>
      <c r="F3" s="11"/>
      <c r="G3" s="11"/>
      <c r="H3" s="6"/>
      <c r="P3" s="20"/>
      <c r="Q3" s="21"/>
      <c r="R3" s="8"/>
      <c r="T3" s="16"/>
      <c r="U3" s="17"/>
      <c r="V3" s="8"/>
    </row>
    <row r="4" spans="1:22" ht="15" customHeight="1" thickBot="1" x14ac:dyDescent="0.35">
      <c r="A4" s="11"/>
      <c r="B4" s="11"/>
      <c r="C4" s="11"/>
      <c r="D4" s="11"/>
      <c r="E4" s="11"/>
      <c r="F4" s="11"/>
      <c r="G4" s="11"/>
      <c r="H4" s="6"/>
      <c r="P4" s="12" t="s">
        <v>193</v>
      </c>
      <c r="Q4" s="13"/>
      <c r="R4" s="9"/>
      <c r="T4" s="12" t="s">
        <v>231</v>
      </c>
      <c r="U4" s="13"/>
      <c r="V4" s="9"/>
    </row>
  </sheetData>
  <mergeCells count="5">
    <mergeCell ref="A2:G4"/>
    <mergeCell ref="P4:Q4"/>
    <mergeCell ref="P2:Q3"/>
    <mergeCell ref="T4:U4"/>
    <mergeCell ref="T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64C6-F04F-4E6C-914A-B42D2A9EC3E6}">
  <dimension ref="A3:E30"/>
  <sheetViews>
    <sheetView workbookViewId="0">
      <selection activeCell="B30" sqref="B30"/>
    </sheetView>
  </sheetViews>
  <sheetFormatPr defaultRowHeight="14.4" x14ac:dyDescent="0.3"/>
  <cols>
    <col min="1" max="1" width="16.109375" bestFit="1" customWidth="1"/>
    <col min="2" max="2" width="22.5546875" bestFit="1" customWidth="1"/>
    <col min="3" max="3" width="19.44140625" bestFit="1" customWidth="1"/>
    <col min="4" max="4" width="16.6640625" bestFit="1" customWidth="1"/>
    <col min="5" max="5" width="20.6640625" customWidth="1"/>
  </cols>
  <sheetData>
    <row r="3" spans="1:5" x14ac:dyDescent="0.3">
      <c r="A3" s="2" t="s">
        <v>187</v>
      </c>
      <c r="B3" t="s">
        <v>188</v>
      </c>
      <c r="D3" t="s">
        <v>189</v>
      </c>
      <c r="E3" t="s">
        <v>190</v>
      </c>
    </row>
    <row r="4" spans="1:5" x14ac:dyDescent="0.3">
      <c r="A4" s="3" t="s">
        <v>30</v>
      </c>
      <c r="B4">
        <v>8</v>
      </c>
      <c r="D4" t="str">
        <f>$A4</f>
        <v>Andhra Pradesh</v>
      </c>
      <c r="E4">
        <f>GETPIVOTDATA("sub_order_num",$A$3,"state",$A4)</f>
        <v>8</v>
      </c>
    </row>
    <row r="5" spans="1:5" x14ac:dyDescent="0.3">
      <c r="A5" s="3" t="s">
        <v>174</v>
      </c>
      <c r="B5">
        <v>1</v>
      </c>
      <c r="D5" t="str">
        <f t="shared" ref="D5:D29" si="0">$A5</f>
        <v>Arunachal Pradesh</v>
      </c>
      <c r="E5">
        <f t="shared" ref="E5:E29" si="1">GETPIVOTDATA("sub_order_num",$A$3,"state",$A5)</f>
        <v>1</v>
      </c>
    </row>
    <row r="6" spans="1:5" x14ac:dyDescent="0.3">
      <c r="A6" s="3" t="s">
        <v>33</v>
      </c>
      <c r="B6">
        <v>5</v>
      </c>
      <c r="D6" t="str">
        <f t="shared" si="0"/>
        <v>Assam</v>
      </c>
      <c r="E6">
        <f t="shared" si="1"/>
        <v>5</v>
      </c>
    </row>
    <row r="7" spans="1:5" x14ac:dyDescent="0.3">
      <c r="A7" s="3" t="s">
        <v>54</v>
      </c>
      <c r="B7">
        <v>3</v>
      </c>
      <c r="D7" t="str">
        <f t="shared" si="0"/>
        <v>Bihar</v>
      </c>
      <c r="E7">
        <f t="shared" si="1"/>
        <v>3</v>
      </c>
    </row>
    <row r="8" spans="1:5" x14ac:dyDescent="0.3">
      <c r="A8" s="3" t="s">
        <v>35</v>
      </c>
      <c r="B8">
        <v>1</v>
      </c>
      <c r="D8" t="str">
        <f t="shared" si="0"/>
        <v>Chandigarh</v>
      </c>
      <c r="E8">
        <f t="shared" si="1"/>
        <v>1</v>
      </c>
    </row>
    <row r="9" spans="1:5" x14ac:dyDescent="0.3">
      <c r="A9" s="3" t="s">
        <v>51</v>
      </c>
      <c r="B9">
        <v>3</v>
      </c>
      <c r="D9" t="str">
        <f t="shared" si="0"/>
        <v>Chhattisgarh</v>
      </c>
      <c r="E9">
        <f t="shared" si="1"/>
        <v>3</v>
      </c>
    </row>
    <row r="10" spans="1:5" x14ac:dyDescent="0.3">
      <c r="A10" s="3" t="s">
        <v>39</v>
      </c>
      <c r="B10">
        <v>4</v>
      </c>
      <c r="D10" t="str">
        <f t="shared" si="0"/>
        <v>Delhi</v>
      </c>
      <c r="E10">
        <f t="shared" si="1"/>
        <v>4</v>
      </c>
    </row>
    <row r="11" spans="1:5" x14ac:dyDescent="0.3">
      <c r="A11" s="3" t="s">
        <v>96</v>
      </c>
      <c r="B11">
        <v>1</v>
      </c>
      <c r="D11" t="str">
        <f t="shared" si="0"/>
        <v>Goa</v>
      </c>
      <c r="E11">
        <f t="shared" si="1"/>
        <v>1</v>
      </c>
    </row>
    <row r="12" spans="1:5" x14ac:dyDescent="0.3">
      <c r="A12" s="3" t="s">
        <v>76</v>
      </c>
      <c r="B12">
        <v>8</v>
      </c>
      <c r="D12" t="str">
        <f t="shared" si="0"/>
        <v>Gujarat</v>
      </c>
      <c r="E12">
        <f t="shared" si="1"/>
        <v>8</v>
      </c>
    </row>
    <row r="13" spans="1:5" x14ac:dyDescent="0.3">
      <c r="A13" s="3" t="s">
        <v>154</v>
      </c>
      <c r="B13">
        <v>1</v>
      </c>
      <c r="D13" t="str">
        <f t="shared" si="0"/>
        <v>Haryana</v>
      </c>
      <c r="E13">
        <f t="shared" si="1"/>
        <v>1</v>
      </c>
    </row>
    <row r="14" spans="1:5" x14ac:dyDescent="0.3">
      <c r="A14" s="3" t="s">
        <v>139</v>
      </c>
      <c r="B14">
        <v>2</v>
      </c>
      <c r="D14" t="str">
        <f t="shared" si="0"/>
        <v>Himachal Pradesh</v>
      </c>
      <c r="E14">
        <f t="shared" si="1"/>
        <v>2</v>
      </c>
    </row>
    <row r="15" spans="1:5" x14ac:dyDescent="0.3">
      <c r="A15" s="3" t="s">
        <v>12</v>
      </c>
      <c r="B15">
        <v>6</v>
      </c>
      <c r="D15" t="str">
        <f t="shared" si="0"/>
        <v>Jammu &amp; Kashmir</v>
      </c>
      <c r="E15">
        <f t="shared" si="1"/>
        <v>6</v>
      </c>
    </row>
    <row r="16" spans="1:5" x14ac:dyDescent="0.3">
      <c r="A16" s="3" t="s">
        <v>61</v>
      </c>
      <c r="B16">
        <v>5</v>
      </c>
      <c r="D16" t="str">
        <f t="shared" si="0"/>
        <v>Karnataka</v>
      </c>
      <c r="E16">
        <f t="shared" si="1"/>
        <v>5</v>
      </c>
    </row>
    <row r="17" spans="1:5" x14ac:dyDescent="0.3">
      <c r="A17" s="3" t="s">
        <v>66</v>
      </c>
      <c r="B17">
        <v>8</v>
      </c>
      <c r="D17" t="str">
        <f t="shared" si="0"/>
        <v>Kerala</v>
      </c>
      <c r="E17">
        <f t="shared" si="1"/>
        <v>8</v>
      </c>
    </row>
    <row r="18" spans="1:5" x14ac:dyDescent="0.3">
      <c r="A18" s="3" t="s">
        <v>68</v>
      </c>
      <c r="B18">
        <v>9</v>
      </c>
      <c r="D18" t="str">
        <f t="shared" si="0"/>
        <v>Madhya Pradesh</v>
      </c>
      <c r="E18">
        <f t="shared" si="1"/>
        <v>9</v>
      </c>
    </row>
    <row r="19" spans="1:5" x14ac:dyDescent="0.3">
      <c r="A19" s="3" t="s">
        <v>24</v>
      </c>
      <c r="B19">
        <v>7</v>
      </c>
      <c r="D19" t="str">
        <f t="shared" si="0"/>
        <v>Maharashtra</v>
      </c>
      <c r="E19">
        <f t="shared" si="1"/>
        <v>7</v>
      </c>
    </row>
    <row r="20" spans="1:5" x14ac:dyDescent="0.3">
      <c r="A20" s="3" t="s">
        <v>171</v>
      </c>
      <c r="B20">
        <v>1</v>
      </c>
      <c r="D20" t="str">
        <f t="shared" si="0"/>
        <v>Mumbai</v>
      </c>
      <c r="E20">
        <f t="shared" si="1"/>
        <v>1</v>
      </c>
    </row>
    <row r="21" spans="1:5" x14ac:dyDescent="0.3">
      <c r="A21" s="3" t="s">
        <v>22</v>
      </c>
      <c r="B21">
        <v>8</v>
      </c>
      <c r="D21" t="str">
        <f t="shared" si="0"/>
        <v>Odisha</v>
      </c>
      <c r="E21">
        <f t="shared" si="1"/>
        <v>8</v>
      </c>
    </row>
    <row r="22" spans="1:5" x14ac:dyDescent="0.3">
      <c r="A22" s="3" t="s">
        <v>72</v>
      </c>
      <c r="B22">
        <v>3</v>
      </c>
      <c r="D22" t="str">
        <f t="shared" si="0"/>
        <v>Others</v>
      </c>
      <c r="E22">
        <f t="shared" si="1"/>
        <v>3</v>
      </c>
    </row>
    <row r="23" spans="1:5" x14ac:dyDescent="0.3">
      <c r="A23" s="3" t="s">
        <v>49</v>
      </c>
      <c r="B23">
        <v>6</v>
      </c>
      <c r="D23" t="str">
        <f t="shared" si="0"/>
        <v>Punjab</v>
      </c>
      <c r="E23">
        <f t="shared" si="1"/>
        <v>6</v>
      </c>
    </row>
    <row r="24" spans="1:5" x14ac:dyDescent="0.3">
      <c r="A24" s="3" t="s">
        <v>44</v>
      </c>
      <c r="B24">
        <v>5</v>
      </c>
      <c r="D24" t="str">
        <f t="shared" si="0"/>
        <v>Rajasthan</v>
      </c>
      <c r="E24">
        <f t="shared" si="1"/>
        <v>5</v>
      </c>
    </row>
    <row r="25" spans="1:5" x14ac:dyDescent="0.3">
      <c r="A25" s="3" t="s">
        <v>42</v>
      </c>
      <c r="B25">
        <v>10</v>
      </c>
      <c r="D25" t="str">
        <f t="shared" si="0"/>
        <v>Tamil Nadu</v>
      </c>
      <c r="E25">
        <f t="shared" si="1"/>
        <v>10</v>
      </c>
    </row>
    <row r="26" spans="1:5" x14ac:dyDescent="0.3">
      <c r="A26" s="3" t="s">
        <v>18</v>
      </c>
      <c r="B26">
        <v>9</v>
      </c>
      <c r="D26" t="str">
        <f t="shared" si="0"/>
        <v>Telangana</v>
      </c>
      <c r="E26">
        <f t="shared" si="1"/>
        <v>9</v>
      </c>
    </row>
    <row r="27" spans="1:5" x14ac:dyDescent="0.3">
      <c r="A27" s="3" t="s">
        <v>15</v>
      </c>
      <c r="B27">
        <v>12</v>
      </c>
      <c r="D27" t="str">
        <f t="shared" si="0"/>
        <v>Uttar Pradesh</v>
      </c>
      <c r="E27">
        <f t="shared" si="1"/>
        <v>12</v>
      </c>
    </row>
    <row r="28" spans="1:5" x14ac:dyDescent="0.3">
      <c r="A28" s="3" t="s">
        <v>112</v>
      </c>
      <c r="B28">
        <v>3</v>
      </c>
      <c r="D28" t="str">
        <f t="shared" si="0"/>
        <v>Uttarakhand</v>
      </c>
      <c r="E28">
        <f t="shared" si="1"/>
        <v>3</v>
      </c>
    </row>
    <row r="29" spans="1:5" x14ac:dyDescent="0.3">
      <c r="A29" s="3" t="s">
        <v>27</v>
      </c>
      <c r="B29">
        <v>9</v>
      </c>
      <c r="D29" t="str">
        <f t="shared" si="0"/>
        <v>West Bengal</v>
      </c>
      <c r="E29">
        <f t="shared" si="1"/>
        <v>9</v>
      </c>
    </row>
    <row r="30" spans="1:5" x14ac:dyDescent="0.3">
      <c r="A30" s="3" t="s">
        <v>191</v>
      </c>
      <c r="B30">
        <v>138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25E9C-2D2E-4800-85C9-2C0E1A7A5473}">
  <dimension ref="A3:F30"/>
  <sheetViews>
    <sheetView workbookViewId="0">
      <selection activeCell="A3" sqref="A3:B30"/>
    </sheetView>
  </sheetViews>
  <sheetFormatPr defaultRowHeight="14.4" x14ac:dyDescent="0.3"/>
  <cols>
    <col min="1" max="1" width="16.109375" bestFit="1" customWidth="1"/>
    <col min="2" max="2" width="11.5546875" bestFit="1" customWidth="1"/>
    <col min="5" max="5" width="16.109375" bestFit="1" customWidth="1"/>
  </cols>
  <sheetData>
    <row r="3" spans="1:6" x14ac:dyDescent="0.3">
      <c r="A3" s="2" t="s">
        <v>187</v>
      </c>
      <c r="B3" t="s">
        <v>192</v>
      </c>
      <c r="E3" t="s">
        <v>189</v>
      </c>
      <c r="F3" t="s">
        <v>193</v>
      </c>
    </row>
    <row r="4" spans="1:6" x14ac:dyDescent="0.3">
      <c r="A4" s="3" t="s">
        <v>30</v>
      </c>
      <c r="B4" s="4">
        <v>5.8986681459118957E-2</v>
      </c>
      <c r="E4" t="str">
        <f>$A4</f>
        <v>Andhra Pradesh</v>
      </c>
      <c r="F4" s="5">
        <f>GETPIVOTDATA("price",$A$3,"state",$A4)</f>
        <v>5.8986681459118957E-2</v>
      </c>
    </row>
    <row r="5" spans="1:6" x14ac:dyDescent="0.3">
      <c r="A5" s="3" t="s">
        <v>174</v>
      </c>
      <c r="B5" s="4">
        <v>7.8087079895243832E-3</v>
      </c>
      <c r="E5" t="str">
        <f t="shared" ref="E5:E29" si="0">$A5</f>
        <v>Arunachal Pradesh</v>
      </c>
      <c r="F5" s="5">
        <f t="shared" ref="F5:F29" si="1">GETPIVOTDATA("price",$A$3,"state",$A5)</f>
        <v>7.8087079895243832E-3</v>
      </c>
    </row>
    <row r="6" spans="1:6" x14ac:dyDescent="0.3">
      <c r="A6" s="3" t="s">
        <v>33</v>
      </c>
      <c r="B6" s="4">
        <v>3.8739512382456008E-2</v>
      </c>
      <c r="E6" t="str">
        <f t="shared" si="0"/>
        <v>Assam</v>
      </c>
      <c r="F6" s="5">
        <f t="shared" si="1"/>
        <v>3.8739512382456008E-2</v>
      </c>
    </row>
    <row r="7" spans="1:6" x14ac:dyDescent="0.3">
      <c r="A7" s="3" t="s">
        <v>54</v>
      </c>
      <c r="B7" s="4">
        <v>2.2951414261559715E-2</v>
      </c>
      <c r="E7" t="str">
        <f t="shared" si="0"/>
        <v>Bihar</v>
      </c>
      <c r="F7" s="5">
        <f t="shared" si="1"/>
        <v>2.2951414261559715E-2</v>
      </c>
    </row>
    <row r="8" spans="1:6" x14ac:dyDescent="0.3">
      <c r="A8" s="3" t="s">
        <v>35</v>
      </c>
      <c r="B8" s="4">
        <v>1.3099854386797736E-2</v>
      </c>
      <c r="E8" t="str">
        <f t="shared" si="0"/>
        <v>Chandigarh</v>
      </c>
      <c r="F8" s="5">
        <f t="shared" si="1"/>
        <v>1.3099854386797736E-2</v>
      </c>
    </row>
    <row r="9" spans="1:6" x14ac:dyDescent="0.3">
      <c r="A9" s="3" t="s">
        <v>51</v>
      </c>
      <c r="B9" s="4">
        <v>1.8262989177685443E-2</v>
      </c>
      <c r="E9" t="str">
        <f t="shared" si="0"/>
        <v>Chhattisgarh</v>
      </c>
      <c r="F9" s="5">
        <f t="shared" si="1"/>
        <v>1.8262989177685443E-2</v>
      </c>
    </row>
    <row r="10" spans="1:6" x14ac:dyDescent="0.3">
      <c r="A10" s="3" t="s">
        <v>39</v>
      </c>
      <c r="B10" s="4">
        <v>3.5347204813236402E-2</v>
      </c>
      <c r="E10" t="str">
        <f t="shared" si="0"/>
        <v>Delhi</v>
      </c>
      <c r="F10" s="5">
        <f t="shared" si="1"/>
        <v>3.5347204813236402E-2</v>
      </c>
    </row>
    <row r="11" spans="1:6" x14ac:dyDescent="0.3">
      <c r="A11" s="3" t="s">
        <v>96</v>
      </c>
      <c r="B11" s="4">
        <v>2.7095790018294994E-3</v>
      </c>
      <c r="E11" t="str">
        <f t="shared" si="0"/>
        <v>Goa</v>
      </c>
      <c r="F11" s="5">
        <f t="shared" si="1"/>
        <v>2.7095790018294994E-3</v>
      </c>
    </row>
    <row r="12" spans="1:6" x14ac:dyDescent="0.3">
      <c r="A12" s="3" t="s">
        <v>76</v>
      </c>
      <c r="B12" s="4">
        <v>5.1636681725809805E-2</v>
      </c>
      <c r="E12" t="str">
        <f t="shared" si="0"/>
        <v>Gujarat</v>
      </c>
      <c r="F12" s="5">
        <f t="shared" si="1"/>
        <v>5.1636681725809805E-2</v>
      </c>
    </row>
    <row r="13" spans="1:6" x14ac:dyDescent="0.3">
      <c r="A13" s="3" t="s">
        <v>154</v>
      </c>
      <c r="B13" s="4">
        <v>9.8515598747619792E-3</v>
      </c>
      <c r="E13" t="str">
        <f t="shared" si="0"/>
        <v>Haryana</v>
      </c>
      <c r="F13" s="5">
        <f t="shared" si="1"/>
        <v>9.8515598747619792E-3</v>
      </c>
    </row>
    <row r="14" spans="1:6" x14ac:dyDescent="0.3">
      <c r="A14" s="3" t="s">
        <v>139</v>
      </c>
      <c r="B14" s="4">
        <v>1.0384941568035502E-2</v>
      </c>
      <c r="E14" t="str">
        <f t="shared" si="0"/>
        <v>Himachal Pradesh</v>
      </c>
      <c r="F14" s="5">
        <f t="shared" si="1"/>
        <v>1.0384941568035502E-2</v>
      </c>
    </row>
    <row r="15" spans="1:6" x14ac:dyDescent="0.3">
      <c r="A15" s="3" t="s">
        <v>12</v>
      </c>
      <c r="B15" s="4">
        <v>4.5364113012913168E-2</v>
      </c>
      <c r="E15" t="str">
        <f t="shared" si="0"/>
        <v>Jammu &amp; Kashmir</v>
      </c>
      <c r="F15" s="5">
        <f t="shared" si="1"/>
        <v>4.5364113012913168E-2</v>
      </c>
    </row>
    <row r="16" spans="1:6" x14ac:dyDescent="0.3">
      <c r="A16" s="3" t="s">
        <v>61</v>
      </c>
      <c r="B16" s="4">
        <v>3.3411029266653507E-2</v>
      </c>
      <c r="E16" t="str">
        <f t="shared" si="0"/>
        <v>Karnataka</v>
      </c>
      <c r="F16" s="5">
        <f t="shared" si="1"/>
        <v>3.3411029266653507E-2</v>
      </c>
    </row>
    <row r="17" spans="1:6" x14ac:dyDescent="0.3">
      <c r="A17" s="3" t="s">
        <v>66</v>
      </c>
      <c r="B17" s="4">
        <v>4.3145245168895313E-2</v>
      </c>
      <c r="E17" t="str">
        <f t="shared" si="0"/>
        <v>Kerala</v>
      </c>
      <c r="F17" s="5">
        <f t="shared" si="1"/>
        <v>4.3145245168895313E-2</v>
      </c>
    </row>
    <row r="18" spans="1:6" x14ac:dyDescent="0.3">
      <c r="A18" s="3" t="s">
        <v>68</v>
      </c>
      <c r="B18" s="4">
        <v>7.8332435474149656E-2</v>
      </c>
      <c r="E18" t="str">
        <f t="shared" si="0"/>
        <v>Madhya Pradesh</v>
      </c>
      <c r="F18" s="5">
        <f t="shared" si="1"/>
        <v>7.8332435474149656E-2</v>
      </c>
    </row>
    <row r="19" spans="1:6" x14ac:dyDescent="0.3">
      <c r="A19" s="3" t="s">
        <v>24</v>
      </c>
      <c r="B19" s="4">
        <v>4.7903009872895141E-2</v>
      </c>
      <c r="E19" t="str">
        <f t="shared" si="0"/>
        <v>Maharashtra</v>
      </c>
      <c r="F19" s="5">
        <f t="shared" si="1"/>
        <v>4.7903009872895141E-2</v>
      </c>
    </row>
    <row r="20" spans="1:6" x14ac:dyDescent="0.3">
      <c r="A20" s="3" t="s">
        <v>171</v>
      </c>
      <c r="B20" s="4">
        <v>2.6615746494348821E-3</v>
      </c>
      <c r="E20" t="str">
        <f t="shared" si="0"/>
        <v>Mumbai</v>
      </c>
      <c r="F20" s="5">
        <f t="shared" si="1"/>
        <v>2.6615746494348821E-3</v>
      </c>
    </row>
    <row r="21" spans="1:6" x14ac:dyDescent="0.3">
      <c r="A21" s="3" t="s">
        <v>22</v>
      </c>
      <c r="B21" s="4">
        <v>6.2432327197665921E-2</v>
      </c>
      <c r="E21" t="str">
        <f t="shared" si="0"/>
        <v>Odisha</v>
      </c>
      <c r="F21" s="5">
        <f t="shared" si="1"/>
        <v>6.2432327197665921E-2</v>
      </c>
    </row>
    <row r="22" spans="1:6" x14ac:dyDescent="0.3">
      <c r="A22" s="3" t="s">
        <v>72</v>
      </c>
      <c r="B22" s="4">
        <v>2.3431457785505885E-2</v>
      </c>
      <c r="E22" t="str">
        <f t="shared" si="0"/>
        <v>Others</v>
      </c>
      <c r="F22" s="5">
        <f t="shared" si="1"/>
        <v>2.3431457785505885E-2</v>
      </c>
    </row>
    <row r="23" spans="1:6" x14ac:dyDescent="0.3">
      <c r="A23" s="3" t="s">
        <v>49</v>
      </c>
      <c r="B23" s="4">
        <v>5.2442088082652827E-2</v>
      </c>
      <c r="E23" t="str">
        <f t="shared" si="0"/>
        <v>Punjab</v>
      </c>
      <c r="F23" s="5">
        <f t="shared" si="1"/>
        <v>5.2442088082652827E-2</v>
      </c>
    </row>
    <row r="24" spans="1:6" x14ac:dyDescent="0.3">
      <c r="A24" s="3" t="s">
        <v>44</v>
      </c>
      <c r="B24" s="4">
        <v>3.5123184502061519E-2</v>
      </c>
      <c r="E24" t="str">
        <f t="shared" si="0"/>
        <v>Rajasthan</v>
      </c>
      <c r="F24" s="5">
        <f t="shared" si="1"/>
        <v>3.5123184502061519E-2</v>
      </c>
    </row>
    <row r="25" spans="1:6" x14ac:dyDescent="0.3">
      <c r="A25" s="3" t="s">
        <v>42</v>
      </c>
      <c r="B25" s="4">
        <v>7.4161390632750707E-2</v>
      </c>
      <c r="E25" t="str">
        <f t="shared" si="0"/>
        <v>Tamil Nadu</v>
      </c>
      <c r="F25" s="5">
        <f t="shared" si="1"/>
        <v>7.4161390632750707E-2</v>
      </c>
    </row>
    <row r="26" spans="1:6" x14ac:dyDescent="0.3">
      <c r="A26" s="3" t="s">
        <v>18</v>
      </c>
      <c r="B26" s="4">
        <v>6.040547676322653E-2</v>
      </c>
      <c r="E26" t="str">
        <f t="shared" si="0"/>
        <v>Telangana</v>
      </c>
      <c r="F26" s="5">
        <f t="shared" si="1"/>
        <v>6.040547676322653E-2</v>
      </c>
    </row>
    <row r="27" spans="1:6" x14ac:dyDescent="0.3">
      <c r="A27" s="3" t="s">
        <v>15</v>
      </c>
      <c r="B27" s="4">
        <v>8.883472101470534E-2</v>
      </c>
      <c r="E27" t="str">
        <f t="shared" si="0"/>
        <v>Uttar Pradesh</v>
      </c>
      <c r="F27" s="5">
        <f t="shared" si="1"/>
        <v>8.883472101470534E-2</v>
      </c>
    </row>
    <row r="28" spans="1:6" x14ac:dyDescent="0.3">
      <c r="A28" s="3" t="s">
        <v>112</v>
      </c>
      <c r="B28" s="4">
        <v>1.840166841793656E-2</v>
      </c>
      <c r="E28" t="str">
        <f t="shared" si="0"/>
        <v>Uttarakhand</v>
      </c>
      <c r="F28" s="5">
        <f t="shared" si="1"/>
        <v>1.840166841793656E-2</v>
      </c>
    </row>
    <row r="29" spans="1:6" x14ac:dyDescent="0.3">
      <c r="A29" s="3" t="s">
        <v>27</v>
      </c>
      <c r="B29" s="4">
        <v>6.4171151517737612E-2</v>
      </c>
      <c r="E29" t="str">
        <f t="shared" si="0"/>
        <v>West Bengal</v>
      </c>
      <c r="F29" s="5">
        <f t="shared" si="1"/>
        <v>6.4171151517737612E-2</v>
      </c>
    </row>
    <row r="30" spans="1:6" x14ac:dyDescent="0.3">
      <c r="A30" s="3" t="s">
        <v>191</v>
      </c>
      <c r="B30"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7C6C-FECB-4505-B3CD-24DA7E92BE2D}">
  <dimension ref="A3:G30"/>
  <sheetViews>
    <sheetView topLeftCell="B1" workbookViewId="0">
      <selection activeCell="A3" sqref="A3:C30"/>
    </sheetView>
  </sheetViews>
  <sheetFormatPr defaultRowHeight="14.4" x14ac:dyDescent="0.3"/>
  <cols>
    <col min="1" max="1" width="16.109375" bestFit="1" customWidth="1"/>
    <col min="2" max="2" width="11.5546875" bestFit="1" customWidth="1"/>
    <col min="3" max="3" width="22.5546875" bestFit="1" customWidth="1"/>
    <col min="6" max="6" width="16.109375" bestFit="1" customWidth="1"/>
    <col min="7" max="7" width="17.44140625" bestFit="1" customWidth="1"/>
  </cols>
  <sheetData>
    <row r="3" spans="1:7" x14ac:dyDescent="0.3">
      <c r="A3" s="2" t="s">
        <v>187</v>
      </c>
      <c r="B3" t="s">
        <v>192</v>
      </c>
      <c r="C3" t="s">
        <v>188</v>
      </c>
      <c r="F3" t="s">
        <v>189</v>
      </c>
      <c r="G3" t="s">
        <v>194</v>
      </c>
    </row>
    <row r="4" spans="1:7" x14ac:dyDescent="0.3">
      <c r="A4" s="3" t="s">
        <v>30</v>
      </c>
      <c r="B4">
        <v>11059</v>
      </c>
      <c r="C4">
        <v>8</v>
      </c>
      <c r="F4" t="str">
        <f t="shared" ref="F4:F29" si="0">$A4</f>
        <v>Andhra Pradesh</v>
      </c>
      <c r="G4">
        <f t="shared" ref="G4:G29" si="1">GETPIVOTDATA("Sum of price",$A$3,"state",$A4)/GETPIVOTDATA("Count of sub_order_num",$A$3,"state",$A4)</f>
        <v>1382.375</v>
      </c>
    </row>
    <row r="5" spans="1:7" x14ac:dyDescent="0.3">
      <c r="A5" s="3" t="s">
        <v>174</v>
      </c>
      <c r="B5">
        <v>1464</v>
      </c>
      <c r="C5">
        <v>1</v>
      </c>
      <c r="F5" t="str">
        <f t="shared" si="0"/>
        <v>Arunachal Pradesh</v>
      </c>
      <c r="G5">
        <f t="shared" si="1"/>
        <v>1464</v>
      </c>
    </row>
    <row r="6" spans="1:7" x14ac:dyDescent="0.3">
      <c r="A6" s="3" t="s">
        <v>33</v>
      </c>
      <c r="B6">
        <v>7263</v>
      </c>
      <c r="C6">
        <v>5</v>
      </c>
      <c r="F6" t="str">
        <f t="shared" si="0"/>
        <v>Assam</v>
      </c>
      <c r="G6">
        <f t="shared" si="1"/>
        <v>1452.6</v>
      </c>
    </row>
    <row r="7" spans="1:7" x14ac:dyDescent="0.3">
      <c r="A7" s="3" t="s">
        <v>54</v>
      </c>
      <c r="B7">
        <v>4303</v>
      </c>
      <c r="C7">
        <v>3</v>
      </c>
      <c r="F7" t="str">
        <f t="shared" si="0"/>
        <v>Bihar</v>
      </c>
      <c r="G7">
        <f t="shared" si="1"/>
        <v>1434.3333333333333</v>
      </c>
    </row>
    <row r="8" spans="1:7" x14ac:dyDescent="0.3">
      <c r="A8" s="3" t="s">
        <v>35</v>
      </c>
      <c r="B8">
        <v>2456</v>
      </c>
      <c r="C8">
        <v>1</v>
      </c>
      <c r="F8" t="str">
        <f t="shared" si="0"/>
        <v>Chandigarh</v>
      </c>
      <c r="G8">
        <f t="shared" si="1"/>
        <v>2456</v>
      </c>
    </row>
    <row r="9" spans="1:7" x14ac:dyDescent="0.3">
      <c r="A9" s="3" t="s">
        <v>51</v>
      </c>
      <c r="B9">
        <v>3424</v>
      </c>
      <c r="C9">
        <v>3</v>
      </c>
      <c r="F9" t="str">
        <f t="shared" si="0"/>
        <v>Chhattisgarh</v>
      </c>
      <c r="G9">
        <f t="shared" si="1"/>
        <v>1141.3333333333333</v>
      </c>
    </row>
    <row r="10" spans="1:7" x14ac:dyDescent="0.3">
      <c r="A10" s="3" t="s">
        <v>39</v>
      </c>
      <c r="B10">
        <v>6627</v>
      </c>
      <c r="C10">
        <v>4</v>
      </c>
      <c r="F10" t="str">
        <f t="shared" si="0"/>
        <v>Delhi</v>
      </c>
      <c r="G10">
        <f t="shared" si="1"/>
        <v>1656.75</v>
      </c>
    </row>
    <row r="11" spans="1:7" x14ac:dyDescent="0.3">
      <c r="A11" s="3" t="s">
        <v>96</v>
      </c>
      <c r="B11">
        <v>508</v>
      </c>
      <c r="C11">
        <v>1</v>
      </c>
      <c r="F11" t="str">
        <f t="shared" si="0"/>
        <v>Goa</v>
      </c>
      <c r="G11">
        <f t="shared" si="1"/>
        <v>508</v>
      </c>
    </row>
    <row r="12" spans="1:7" x14ac:dyDescent="0.3">
      <c r="A12" s="3" t="s">
        <v>76</v>
      </c>
      <c r="B12">
        <v>9681</v>
      </c>
      <c r="C12">
        <v>8</v>
      </c>
      <c r="F12" t="str">
        <f t="shared" si="0"/>
        <v>Gujarat</v>
      </c>
      <c r="G12">
        <f t="shared" si="1"/>
        <v>1210.125</v>
      </c>
    </row>
    <row r="13" spans="1:7" x14ac:dyDescent="0.3">
      <c r="A13" s="3" t="s">
        <v>154</v>
      </c>
      <c r="B13">
        <v>1847</v>
      </c>
      <c r="C13">
        <v>1</v>
      </c>
      <c r="F13" t="str">
        <f t="shared" si="0"/>
        <v>Haryana</v>
      </c>
      <c r="G13">
        <f t="shared" si="1"/>
        <v>1847</v>
      </c>
    </row>
    <row r="14" spans="1:7" x14ac:dyDescent="0.3">
      <c r="A14" s="3" t="s">
        <v>139</v>
      </c>
      <c r="B14">
        <v>1947</v>
      </c>
      <c r="C14">
        <v>2</v>
      </c>
      <c r="F14" t="str">
        <f t="shared" si="0"/>
        <v>Himachal Pradesh</v>
      </c>
      <c r="G14">
        <f t="shared" si="1"/>
        <v>973.5</v>
      </c>
    </row>
    <row r="15" spans="1:7" x14ac:dyDescent="0.3">
      <c r="A15" s="3" t="s">
        <v>12</v>
      </c>
      <c r="B15">
        <v>8505</v>
      </c>
      <c r="C15">
        <v>6</v>
      </c>
      <c r="F15" t="str">
        <f t="shared" si="0"/>
        <v>Jammu &amp; Kashmir</v>
      </c>
      <c r="G15">
        <f t="shared" si="1"/>
        <v>1417.5</v>
      </c>
    </row>
    <row r="16" spans="1:7" x14ac:dyDescent="0.3">
      <c r="A16" s="3" t="s">
        <v>61</v>
      </c>
      <c r="B16">
        <v>6264</v>
      </c>
      <c r="C16">
        <v>5</v>
      </c>
      <c r="F16" t="str">
        <f t="shared" si="0"/>
        <v>Karnataka</v>
      </c>
      <c r="G16">
        <f t="shared" si="1"/>
        <v>1252.8</v>
      </c>
    </row>
    <row r="17" spans="1:7" x14ac:dyDescent="0.3">
      <c r="A17" s="3" t="s">
        <v>66</v>
      </c>
      <c r="B17">
        <v>8089</v>
      </c>
      <c r="C17">
        <v>8</v>
      </c>
      <c r="F17" t="str">
        <f t="shared" si="0"/>
        <v>Kerala</v>
      </c>
      <c r="G17">
        <f t="shared" si="1"/>
        <v>1011.125</v>
      </c>
    </row>
    <row r="18" spans="1:7" x14ac:dyDescent="0.3">
      <c r="A18" s="3" t="s">
        <v>68</v>
      </c>
      <c r="B18">
        <v>14686</v>
      </c>
      <c r="C18">
        <v>9</v>
      </c>
      <c r="F18" t="str">
        <f t="shared" si="0"/>
        <v>Madhya Pradesh</v>
      </c>
      <c r="G18">
        <f t="shared" si="1"/>
        <v>1631.7777777777778</v>
      </c>
    </row>
    <row r="19" spans="1:7" x14ac:dyDescent="0.3">
      <c r="A19" s="3" t="s">
        <v>24</v>
      </c>
      <c r="B19">
        <v>8981</v>
      </c>
      <c r="C19">
        <v>7</v>
      </c>
      <c r="F19" t="str">
        <f t="shared" si="0"/>
        <v>Maharashtra</v>
      </c>
      <c r="G19">
        <f t="shared" si="1"/>
        <v>1283</v>
      </c>
    </row>
    <row r="20" spans="1:7" x14ac:dyDescent="0.3">
      <c r="A20" s="3" t="s">
        <v>171</v>
      </c>
      <c r="B20">
        <v>499</v>
      </c>
      <c r="C20">
        <v>1</v>
      </c>
      <c r="F20" t="str">
        <f t="shared" si="0"/>
        <v>Mumbai</v>
      </c>
      <c r="G20">
        <f t="shared" si="1"/>
        <v>499</v>
      </c>
    </row>
    <row r="21" spans="1:7" x14ac:dyDescent="0.3">
      <c r="A21" s="3" t="s">
        <v>22</v>
      </c>
      <c r="B21">
        <v>11705</v>
      </c>
      <c r="C21">
        <v>8</v>
      </c>
      <c r="F21" t="str">
        <f t="shared" si="0"/>
        <v>Odisha</v>
      </c>
      <c r="G21">
        <f t="shared" si="1"/>
        <v>1463.125</v>
      </c>
    </row>
    <row r="22" spans="1:7" x14ac:dyDescent="0.3">
      <c r="A22" s="3" t="s">
        <v>72</v>
      </c>
      <c r="B22">
        <v>4393</v>
      </c>
      <c r="C22">
        <v>3</v>
      </c>
      <c r="F22" t="str">
        <f t="shared" si="0"/>
        <v>Others</v>
      </c>
      <c r="G22">
        <f t="shared" si="1"/>
        <v>1464.3333333333333</v>
      </c>
    </row>
    <row r="23" spans="1:7" x14ac:dyDescent="0.3">
      <c r="A23" s="3" t="s">
        <v>49</v>
      </c>
      <c r="B23">
        <v>9832</v>
      </c>
      <c r="C23">
        <v>6</v>
      </c>
      <c r="F23" t="str">
        <f t="shared" si="0"/>
        <v>Punjab</v>
      </c>
      <c r="G23">
        <f t="shared" si="1"/>
        <v>1638.6666666666667</v>
      </c>
    </row>
    <row r="24" spans="1:7" x14ac:dyDescent="0.3">
      <c r="A24" s="3" t="s">
        <v>44</v>
      </c>
      <c r="B24">
        <v>6585</v>
      </c>
      <c r="C24">
        <v>5</v>
      </c>
      <c r="F24" t="str">
        <f t="shared" si="0"/>
        <v>Rajasthan</v>
      </c>
      <c r="G24">
        <f t="shared" si="1"/>
        <v>1317</v>
      </c>
    </row>
    <row r="25" spans="1:7" x14ac:dyDescent="0.3">
      <c r="A25" s="3" t="s">
        <v>42</v>
      </c>
      <c r="B25">
        <v>13904</v>
      </c>
      <c r="C25">
        <v>10</v>
      </c>
      <c r="F25" t="str">
        <f t="shared" si="0"/>
        <v>Tamil Nadu</v>
      </c>
      <c r="G25">
        <f t="shared" si="1"/>
        <v>1390.4</v>
      </c>
    </row>
    <row r="26" spans="1:7" x14ac:dyDescent="0.3">
      <c r="A26" s="3" t="s">
        <v>18</v>
      </c>
      <c r="B26">
        <v>11325</v>
      </c>
      <c r="C26">
        <v>9</v>
      </c>
      <c r="F26" t="str">
        <f t="shared" si="0"/>
        <v>Telangana</v>
      </c>
      <c r="G26">
        <f t="shared" si="1"/>
        <v>1258.3333333333333</v>
      </c>
    </row>
    <row r="27" spans="1:7" x14ac:dyDescent="0.3">
      <c r="A27" s="3" t="s">
        <v>15</v>
      </c>
      <c r="B27">
        <v>16655</v>
      </c>
      <c r="C27">
        <v>12</v>
      </c>
      <c r="F27" t="str">
        <f t="shared" si="0"/>
        <v>Uttar Pradesh</v>
      </c>
      <c r="G27">
        <f t="shared" si="1"/>
        <v>1387.9166666666667</v>
      </c>
    </row>
    <row r="28" spans="1:7" x14ac:dyDescent="0.3">
      <c r="A28" s="3" t="s">
        <v>112</v>
      </c>
      <c r="B28">
        <v>3450</v>
      </c>
      <c r="C28">
        <v>3</v>
      </c>
      <c r="F28" t="str">
        <f t="shared" si="0"/>
        <v>Uttarakhand</v>
      </c>
      <c r="G28">
        <f t="shared" si="1"/>
        <v>1150</v>
      </c>
    </row>
    <row r="29" spans="1:7" x14ac:dyDescent="0.3">
      <c r="A29" s="3" t="s">
        <v>27</v>
      </c>
      <c r="B29">
        <v>12031</v>
      </c>
      <c r="C29">
        <v>9</v>
      </c>
      <c r="F29" t="str">
        <f t="shared" si="0"/>
        <v>West Bengal</v>
      </c>
      <c r="G29">
        <f t="shared" si="1"/>
        <v>1336.7777777777778</v>
      </c>
    </row>
    <row r="30" spans="1:7" x14ac:dyDescent="0.3">
      <c r="A30" s="3" t="s">
        <v>191</v>
      </c>
      <c r="B30">
        <v>187483</v>
      </c>
      <c r="C30">
        <v>138</v>
      </c>
    </row>
  </sheetData>
  <autoFilter ref="F3:G29" xr:uid="{65197C6C-FECB-4505-B3CD-24DA7E92BE2D}">
    <sortState xmlns:xlrd2="http://schemas.microsoft.com/office/spreadsheetml/2017/richdata2" ref="F4:G29">
      <sortCondition descending="1" ref="F3:F29"/>
    </sortState>
  </autoFilter>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D2142-98CC-480F-BC9C-F2A2198DC35E}">
  <dimension ref="A3:D25"/>
  <sheetViews>
    <sheetView workbookViewId="0">
      <selection activeCell="R15" sqref="R15"/>
    </sheetView>
  </sheetViews>
  <sheetFormatPr defaultRowHeight="14.4" x14ac:dyDescent="0.3"/>
  <cols>
    <col min="1" max="1" width="19.5546875" bestFit="1" customWidth="1"/>
    <col min="2" max="2" width="15.5546875" bestFit="1" customWidth="1"/>
    <col min="3" max="3" width="6.6640625" bestFit="1" customWidth="1"/>
    <col min="4" max="4" width="10.6640625" bestFit="1" customWidth="1"/>
    <col min="5" max="5" width="6.6640625" bestFit="1" customWidth="1"/>
    <col min="6" max="6" width="3.44140625" bestFit="1" customWidth="1"/>
    <col min="7" max="7" width="7.88671875" bestFit="1" customWidth="1"/>
    <col min="8" max="8" width="10.6640625" bestFit="1" customWidth="1"/>
  </cols>
  <sheetData>
    <row r="3" spans="1:4" x14ac:dyDescent="0.3">
      <c r="A3" s="2" t="s">
        <v>195</v>
      </c>
      <c r="B3" s="2" t="s">
        <v>196</v>
      </c>
    </row>
    <row r="4" spans="1:4" x14ac:dyDescent="0.3">
      <c r="A4" s="2" t="s">
        <v>187</v>
      </c>
      <c r="B4" t="s">
        <v>14</v>
      </c>
      <c r="C4" t="s">
        <v>26</v>
      </c>
      <c r="D4" t="s">
        <v>191</v>
      </c>
    </row>
    <row r="5" spans="1:4" x14ac:dyDescent="0.3">
      <c r="A5" s="3" t="s">
        <v>27</v>
      </c>
      <c r="B5">
        <v>1</v>
      </c>
      <c r="C5">
        <v>3</v>
      </c>
      <c r="D5">
        <v>4</v>
      </c>
    </row>
    <row r="6" spans="1:4" x14ac:dyDescent="0.3">
      <c r="A6" s="3" t="s">
        <v>112</v>
      </c>
      <c r="C6">
        <v>1</v>
      </c>
      <c r="D6">
        <v>1</v>
      </c>
    </row>
    <row r="7" spans="1:4" x14ac:dyDescent="0.3">
      <c r="A7" s="3" t="s">
        <v>15</v>
      </c>
      <c r="B7">
        <v>3</v>
      </c>
      <c r="C7">
        <v>3</v>
      </c>
      <c r="D7">
        <v>6</v>
      </c>
    </row>
    <row r="8" spans="1:4" x14ac:dyDescent="0.3">
      <c r="A8" s="3" t="s">
        <v>18</v>
      </c>
      <c r="B8">
        <v>2</v>
      </c>
      <c r="C8">
        <v>2</v>
      </c>
      <c r="D8">
        <v>4</v>
      </c>
    </row>
    <row r="9" spans="1:4" x14ac:dyDescent="0.3">
      <c r="A9" s="3" t="s">
        <v>42</v>
      </c>
      <c r="C9">
        <v>4</v>
      </c>
      <c r="D9">
        <v>4</v>
      </c>
    </row>
    <row r="10" spans="1:4" x14ac:dyDescent="0.3">
      <c r="A10" s="3" t="s">
        <v>44</v>
      </c>
      <c r="C10">
        <v>2</v>
      </c>
      <c r="D10">
        <v>2</v>
      </c>
    </row>
    <row r="11" spans="1:4" x14ac:dyDescent="0.3">
      <c r="A11" s="3" t="s">
        <v>49</v>
      </c>
      <c r="C11">
        <v>2</v>
      </c>
      <c r="D11">
        <v>2</v>
      </c>
    </row>
    <row r="12" spans="1:4" x14ac:dyDescent="0.3">
      <c r="A12" s="3" t="s">
        <v>72</v>
      </c>
      <c r="C12">
        <v>2</v>
      </c>
      <c r="D12">
        <v>2</v>
      </c>
    </row>
    <row r="13" spans="1:4" x14ac:dyDescent="0.3">
      <c r="A13" s="3" t="s">
        <v>22</v>
      </c>
      <c r="B13">
        <v>1</v>
      </c>
      <c r="C13">
        <v>3</v>
      </c>
      <c r="D13">
        <v>4</v>
      </c>
    </row>
    <row r="14" spans="1:4" x14ac:dyDescent="0.3">
      <c r="A14" s="3" t="s">
        <v>24</v>
      </c>
      <c r="C14">
        <v>2</v>
      </c>
      <c r="D14">
        <v>2</v>
      </c>
    </row>
    <row r="15" spans="1:4" x14ac:dyDescent="0.3">
      <c r="A15" s="3" t="s">
        <v>68</v>
      </c>
      <c r="B15">
        <v>3</v>
      </c>
      <c r="C15">
        <v>2</v>
      </c>
      <c r="D15">
        <v>5</v>
      </c>
    </row>
    <row r="16" spans="1:4" x14ac:dyDescent="0.3">
      <c r="A16" s="3" t="s">
        <v>66</v>
      </c>
      <c r="B16">
        <v>1</v>
      </c>
      <c r="C16">
        <v>3</v>
      </c>
      <c r="D16">
        <v>4</v>
      </c>
    </row>
    <row r="17" spans="1:4" x14ac:dyDescent="0.3">
      <c r="A17" s="3" t="s">
        <v>12</v>
      </c>
      <c r="B17">
        <v>1</v>
      </c>
      <c r="D17">
        <v>1</v>
      </c>
    </row>
    <row r="18" spans="1:4" x14ac:dyDescent="0.3">
      <c r="A18" s="3" t="s">
        <v>76</v>
      </c>
      <c r="C18">
        <v>1</v>
      </c>
      <c r="D18">
        <v>1</v>
      </c>
    </row>
    <row r="19" spans="1:4" x14ac:dyDescent="0.3">
      <c r="A19" s="3" t="s">
        <v>39</v>
      </c>
      <c r="B19">
        <v>2</v>
      </c>
      <c r="C19">
        <v>1</v>
      </c>
      <c r="D19">
        <v>3</v>
      </c>
    </row>
    <row r="20" spans="1:4" x14ac:dyDescent="0.3">
      <c r="A20" s="3" t="s">
        <v>35</v>
      </c>
      <c r="B20">
        <v>1</v>
      </c>
      <c r="D20">
        <v>1</v>
      </c>
    </row>
    <row r="21" spans="1:4" x14ac:dyDescent="0.3">
      <c r="A21" s="3" t="s">
        <v>54</v>
      </c>
      <c r="B21">
        <v>1</v>
      </c>
      <c r="D21">
        <v>1</v>
      </c>
    </row>
    <row r="22" spans="1:4" x14ac:dyDescent="0.3">
      <c r="A22" s="3" t="s">
        <v>33</v>
      </c>
      <c r="B22">
        <v>2</v>
      </c>
      <c r="C22">
        <v>1</v>
      </c>
      <c r="D22">
        <v>3</v>
      </c>
    </row>
    <row r="23" spans="1:4" x14ac:dyDescent="0.3">
      <c r="A23" s="3" t="s">
        <v>174</v>
      </c>
      <c r="C23">
        <v>1</v>
      </c>
      <c r="D23">
        <v>1</v>
      </c>
    </row>
    <row r="24" spans="1:4" x14ac:dyDescent="0.3">
      <c r="A24" s="3" t="s">
        <v>30</v>
      </c>
      <c r="B24">
        <v>4</v>
      </c>
      <c r="C24">
        <v>1</v>
      </c>
      <c r="D24">
        <v>5</v>
      </c>
    </row>
    <row r="25" spans="1:4" x14ac:dyDescent="0.3">
      <c r="A25" s="3" t="s">
        <v>191</v>
      </c>
      <c r="B25">
        <v>22</v>
      </c>
      <c r="C25">
        <v>34</v>
      </c>
      <c r="D25">
        <v>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F15DC-8990-4148-9564-29C1E40AF7F1}">
  <dimension ref="A3:B10"/>
  <sheetViews>
    <sheetView workbookViewId="0">
      <selection activeCell="A3" sqref="A3:B10"/>
    </sheetView>
  </sheetViews>
  <sheetFormatPr defaultRowHeight="14.4" x14ac:dyDescent="0.3"/>
  <cols>
    <col min="1" max="1" width="12.5546875" bestFit="1" customWidth="1"/>
    <col min="2" max="2" width="19.5546875" bestFit="1" customWidth="1"/>
    <col min="3" max="3" width="3.44140625" bestFit="1" customWidth="1"/>
    <col min="4" max="4" width="6.6640625" bestFit="1" customWidth="1"/>
    <col min="5" max="5" width="9" bestFit="1" customWidth="1"/>
    <col min="7" max="7" width="9.109375" bestFit="1" customWidth="1"/>
    <col min="8" max="8" width="10.6640625" bestFit="1" customWidth="1"/>
  </cols>
  <sheetData>
    <row r="3" spans="1:2" x14ac:dyDescent="0.3">
      <c r="A3" s="2" t="s">
        <v>187</v>
      </c>
      <c r="B3" t="s">
        <v>195</v>
      </c>
    </row>
    <row r="4" spans="1:2" x14ac:dyDescent="0.3">
      <c r="A4" s="3" t="s">
        <v>17</v>
      </c>
      <c r="B4">
        <v>50</v>
      </c>
    </row>
    <row r="5" spans="1:2" x14ac:dyDescent="0.3">
      <c r="A5" s="3" t="s">
        <v>26</v>
      </c>
      <c r="B5">
        <v>34</v>
      </c>
    </row>
    <row r="6" spans="1:2" x14ac:dyDescent="0.3">
      <c r="A6" s="3" t="s">
        <v>11</v>
      </c>
      <c r="B6">
        <v>26</v>
      </c>
    </row>
    <row r="7" spans="1:2" x14ac:dyDescent="0.3">
      <c r="A7" s="3" t="s">
        <v>14</v>
      </c>
      <c r="B7">
        <v>22</v>
      </c>
    </row>
    <row r="8" spans="1:2" x14ac:dyDescent="0.3">
      <c r="A8" s="3" t="s">
        <v>20</v>
      </c>
      <c r="B8">
        <v>4</v>
      </c>
    </row>
    <row r="9" spans="1:2" x14ac:dyDescent="0.3">
      <c r="A9" s="3" t="s">
        <v>64</v>
      </c>
      <c r="B9">
        <v>2</v>
      </c>
    </row>
    <row r="10" spans="1:2" x14ac:dyDescent="0.3">
      <c r="A10" s="3" t="s">
        <v>191</v>
      </c>
      <c r="B10">
        <v>138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634F-CDBF-4957-9D41-8C054D8E7945}">
  <dimension ref="A4:B38"/>
  <sheetViews>
    <sheetView workbookViewId="0">
      <selection activeCell="A4" sqref="A4:B38"/>
    </sheetView>
  </sheetViews>
  <sheetFormatPr defaultRowHeight="14.4" x14ac:dyDescent="0.3"/>
  <cols>
    <col min="1" max="1" width="12.5546875" bestFit="1" customWidth="1"/>
    <col min="2" max="2" width="11.5546875" bestFit="1" customWidth="1"/>
    <col min="3" max="3" width="22.5546875" bestFit="1" customWidth="1"/>
  </cols>
  <sheetData>
    <row r="4" spans="1:2" x14ac:dyDescent="0.3">
      <c r="A4" s="2" t="s">
        <v>187</v>
      </c>
      <c r="B4" t="s">
        <v>192</v>
      </c>
    </row>
    <row r="5" spans="1:2" x14ac:dyDescent="0.3">
      <c r="A5" s="3" t="s">
        <v>197</v>
      </c>
      <c r="B5">
        <v>3885</v>
      </c>
    </row>
    <row r="6" spans="1:2" x14ac:dyDescent="0.3">
      <c r="A6" s="3" t="s">
        <v>198</v>
      </c>
      <c r="B6">
        <v>1722</v>
      </c>
    </row>
    <row r="7" spans="1:2" x14ac:dyDescent="0.3">
      <c r="A7" s="3" t="s">
        <v>199</v>
      </c>
      <c r="B7">
        <v>3320</v>
      </c>
    </row>
    <row r="8" spans="1:2" x14ac:dyDescent="0.3">
      <c r="A8" s="3" t="s">
        <v>200</v>
      </c>
      <c r="B8">
        <v>2050</v>
      </c>
    </row>
    <row r="9" spans="1:2" x14ac:dyDescent="0.3">
      <c r="A9" s="3" t="s">
        <v>201</v>
      </c>
      <c r="B9">
        <v>7409</v>
      </c>
    </row>
    <row r="10" spans="1:2" x14ac:dyDescent="0.3">
      <c r="A10" s="3" t="s">
        <v>202</v>
      </c>
      <c r="B10">
        <v>2887</v>
      </c>
    </row>
    <row r="11" spans="1:2" x14ac:dyDescent="0.3">
      <c r="A11" s="3" t="s">
        <v>203</v>
      </c>
      <c r="B11">
        <v>7220</v>
      </c>
    </row>
    <row r="12" spans="1:2" x14ac:dyDescent="0.3">
      <c r="A12" s="3" t="s">
        <v>204</v>
      </c>
      <c r="B12">
        <v>3394</v>
      </c>
    </row>
    <row r="13" spans="1:2" x14ac:dyDescent="0.3">
      <c r="A13" s="3" t="s">
        <v>205</v>
      </c>
      <c r="B13">
        <v>4988</v>
      </c>
    </row>
    <row r="14" spans="1:2" x14ac:dyDescent="0.3">
      <c r="A14" s="3" t="s">
        <v>206</v>
      </c>
      <c r="B14">
        <v>5374</v>
      </c>
    </row>
    <row r="15" spans="1:2" x14ac:dyDescent="0.3">
      <c r="A15" s="3" t="s">
        <v>207</v>
      </c>
      <c r="B15">
        <v>6189</v>
      </c>
    </row>
    <row r="16" spans="1:2" x14ac:dyDescent="0.3">
      <c r="A16" s="3" t="s">
        <v>208</v>
      </c>
      <c r="B16">
        <v>6710</v>
      </c>
    </row>
    <row r="17" spans="1:2" x14ac:dyDescent="0.3">
      <c r="A17" s="3" t="s">
        <v>209</v>
      </c>
      <c r="B17">
        <v>5927</v>
      </c>
    </row>
    <row r="18" spans="1:2" x14ac:dyDescent="0.3">
      <c r="A18" s="3" t="s">
        <v>210</v>
      </c>
      <c r="B18">
        <v>4438</v>
      </c>
    </row>
    <row r="19" spans="1:2" x14ac:dyDescent="0.3">
      <c r="A19" s="3" t="s">
        <v>211</v>
      </c>
      <c r="B19">
        <v>4382</v>
      </c>
    </row>
    <row r="20" spans="1:2" x14ac:dyDescent="0.3">
      <c r="A20" s="3" t="s">
        <v>212</v>
      </c>
      <c r="B20">
        <v>8789</v>
      </c>
    </row>
    <row r="21" spans="1:2" x14ac:dyDescent="0.3">
      <c r="A21" s="3" t="s">
        <v>213</v>
      </c>
      <c r="B21">
        <v>3493</v>
      </c>
    </row>
    <row r="22" spans="1:2" x14ac:dyDescent="0.3">
      <c r="A22" s="3" t="s">
        <v>214</v>
      </c>
      <c r="B22">
        <v>12519</v>
      </c>
    </row>
    <row r="23" spans="1:2" x14ac:dyDescent="0.3">
      <c r="A23" s="3" t="s">
        <v>215</v>
      </c>
      <c r="B23">
        <v>3561</v>
      </c>
    </row>
    <row r="24" spans="1:2" x14ac:dyDescent="0.3">
      <c r="A24" s="3" t="s">
        <v>216</v>
      </c>
      <c r="B24">
        <v>4614</v>
      </c>
    </row>
    <row r="25" spans="1:2" x14ac:dyDescent="0.3">
      <c r="A25" s="3" t="s">
        <v>217</v>
      </c>
      <c r="B25">
        <v>1464</v>
      </c>
    </row>
    <row r="26" spans="1:2" x14ac:dyDescent="0.3">
      <c r="A26" s="3" t="s">
        <v>218</v>
      </c>
      <c r="B26">
        <v>4680</v>
      </c>
    </row>
    <row r="27" spans="1:2" x14ac:dyDescent="0.3">
      <c r="A27" s="3" t="s">
        <v>219</v>
      </c>
      <c r="B27">
        <v>8886</v>
      </c>
    </row>
    <row r="28" spans="1:2" x14ac:dyDescent="0.3">
      <c r="A28" s="3" t="s">
        <v>220</v>
      </c>
      <c r="B28">
        <v>13112</v>
      </c>
    </row>
    <row r="29" spans="1:2" x14ac:dyDescent="0.3">
      <c r="A29" s="3" t="s">
        <v>221</v>
      </c>
      <c r="B29">
        <v>5431</v>
      </c>
    </row>
    <row r="30" spans="1:2" x14ac:dyDescent="0.3">
      <c r="A30" s="3" t="s">
        <v>222</v>
      </c>
      <c r="B30">
        <v>4779</v>
      </c>
    </row>
    <row r="31" spans="1:2" x14ac:dyDescent="0.3">
      <c r="A31" s="3" t="s">
        <v>223</v>
      </c>
      <c r="B31">
        <v>11109</v>
      </c>
    </row>
    <row r="32" spans="1:2" x14ac:dyDescent="0.3">
      <c r="A32" s="3" t="s">
        <v>224</v>
      </c>
      <c r="B32">
        <v>7273</v>
      </c>
    </row>
    <row r="33" spans="1:2" x14ac:dyDescent="0.3">
      <c r="A33" s="3" t="s">
        <v>225</v>
      </c>
      <c r="B33">
        <v>7087</v>
      </c>
    </row>
    <row r="34" spans="1:2" x14ac:dyDescent="0.3">
      <c r="A34" s="3" t="s">
        <v>226</v>
      </c>
      <c r="B34">
        <v>3861</v>
      </c>
    </row>
    <row r="35" spans="1:2" x14ac:dyDescent="0.3">
      <c r="A35" s="3" t="s">
        <v>227</v>
      </c>
      <c r="B35">
        <v>3180</v>
      </c>
    </row>
    <row r="36" spans="1:2" x14ac:dyDescent="0.3">
      <c r="A36" s="3" t="s">
        <v>228</v>
      </c>
      <c r="B36">
        <v>11644</v>
      </c>
    </row>
    <row r="37" spans="1:2" x14ac:dyDescent="0.3">
      <c r="A37" s="3" t="s">
        <v>229</v>
      </c>
      <c r="B37">
        <v>2106</v>
      </c>
    </row>
    <row r="38" spans="1:2" x14ac:dyDescent="0.3">
      <c r="A38" s="3" t="s">
        <v>191</v>
      </c>
      <c r="B38">
        <v>187483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4B543-B1C6-4D2B-B711-A2C92E8BB603}">
  <dimension ref="A3:B37"/>
  <sheetViews>
    <sheetView workbookViewId="0">
      <selection activeCell="A3" sqref="A3:B37"/>
    </sheetView>
  </sheetViews>
  <sheetFormatPr defaultRowHeight="14.4" x14ac:dyDescent="0.3"/>
  <cols>
    <col min="1" max="1" width="12.5546875" bestFit="1" customWidth="1"/>
    <col min="2" max="2" width="22.5546875" bestFit="1" customWidth="1"/>
  </cols>
  <sheetData>
    <row r="3" spans="1:2" x14ac:dyDescent="0.3">
      <c r="A3" s="2" t="s">
        <v>187</v>
      </c>
      <c r="B3" t="s">
        <v>188</v>
      </c>
    </row>
    <row r="4" spans="1:2" x14ac:dyDescent="0.3">
      <c r="A4" s="3" t="s">
        <v>197</v>
      </c>
      <c r="B4">
        <v>3</v>
      </c>
    </row>
    <row r="5" spans="1:2" x14ac:dyDescent="0.3">
      <c r="A5" s="3" t="s">
        <v>198</v>
      </c>
      <c r="B5">
        <v>1</v>
      </c>
    </row>
    <row r="6" spans="1:2" x14ac:dyDescent="0.3">
      <c r="A6" s="3" t="s">
        <v>199</v>
      </c>
      <c r="B6">
        <v>2</v>
      </c>
    </row>
    <row r="7" spans="1:2" x14ac:dyDescent="0.3">
      <c r="A7" s="3" t="s">
        <v>200</v>
      </c>
      <c r="B7">
        <v>1</v>
      </c>
    </row>
    <row r="8" spans="1:2" x14ac:dyDescent="0.3">
      <c r="A8" s="3" t="s">
        <v>201</v>
      </c>
      <c r="B8">
        <v>5</v>
      </c>
    </row>
    <row r="9" spans="1:2" x14ac:dyDescent="0.3">
      <c r="A9" s="3" t="s">
        <v>202</v>
      </c>
      <c r="B9">
        <v>2</v>
      </c>
    </row>
    <row r="10" spans="1:2" x14ac:dyDescent="0.3">
      <c r="A10" s="3" t="s">
        <v>203</v>
      </c>
      <c r="B10">
        <v>5</v>
      </c>
    </row>
    <row r="11" spans="1:2" x14ac:dyDescent="0.3">
      <c r="A11" s="3" t="s">
        <v>204</v>
      </c>
      <c r="B11">
        <v>2</v>
      </c>
    </row>
    <row r="12" spans="1:2" x14ac:dyDescent="0.3">
      <c r="A12" s="3" t="s">
        <v>205</v>
      </c>
      <c r="B12">
        <v>3</v>
      </c>
    </row>
    <row r="13" spans="1:2" x14ac:dyDescent="0.3">
      <c r="A13" s="3" t="s">
        <v>206</v>
      </c>
      <c r="B13">
        <v>4</v>
      </c>
    </row>
    <row r="14" spans="1:2" x14ac:dyDescent="0.3">
      <c r="A14" s="3" t="s">
        <v>207</v>
      </c>
      <c r="B14">
        <v>4</v>
      </c>
    </row>
    <row r="15" spans="1:2" x14ac:dyDescent="0.3">
      <c r="A15" s="3" t="s">
        <v>208</v>
      </c>
      <c r="B15">
        <v>5</v>
      </c>
    </row>
    <row r="16" spans="1:2" x14ac:dyDescent="0.3">
      <c r="A16" s="3" t="s">
        <v>209</v>
      </c>
      <c r="B16">
        <v>4</v>
      </c>
    </row>
    <row r="17" spans="1:2" x14ac:dyDescent="0.3">
      <c r="A17" s="3" t="s">
        <v>210</v>
      </c>
      <c r="B17">
        <v>3</v>
      </c>
    </row>
    <row r="18" spans="1:2" x14ac:dyDescent="0.3">
      <c r="A18" s="3" t="s">
        <v>211</v>
      </c>
      <c r="B18">
        <v>3</v>
      </c>
    </row>
    <row r="19" spans="1:2" x14ac:dyDescent="0.3">
      <c r="A19" s="3" t="s">
        <v>212</v>
      </c>
      <c r="B19">
        <v>6</v>
      </c>
    </row>
    <row r="20" spans="1:2" x14ac:dyDescent="0.3">
      <c r="A20" s="3" t="s">
        <v>213</v>
      </c>
      <c r="B20">
        <v>3</v>
      </c>
    </row>
    <row r="21" spans="1:2" x14ac:dyDescent="0.3">
      <c r="A21" s="3" t="s">
        <v>214</v>
      </c>
      <c r="B21">
        <v>8</v>
      </c>
    </row>
    <row r="22" spans="1:2" x14ac:dyDescent="0.3">
      <c r="A22" s="3" t="s">
        <v>215</v>
      </c>
      <c r="B22">
        <v>2</v>
      </c>
    </row>
    <row r="23" spans="1:2" x14ac:dyDescent="0.3">
      <c r="A23" s="3" t="s">
        <v>216</v>
      </c>
      <c r="B23">
        <v>3</v>
      </c>
    </row>
    <row r="24" spans="1:2" x14ac:dyDescent="0.3">
      <c r="A24" s="3" t="s">
        <v>217</v>
      </c>
      <c r="B24">
        <v>1</v>
      </c>
    </row>
    <row r="25" spans="1:2" x14ac:dyDescent="0.3">
      <c r="A25" s="3" t="s">
        <v>218</v>
      </c>
      <c r="B25">
        <v>3</v>
      </c>
    </row>
    <row r="26" spans="1:2" x14ac:dyDescent="0.3">
      <c r="A26" s="3" t="s">
        <v>219</v>
      </c>
      <c r="B26">
        <v>6</v>
      </c>
    </row>
    <row r="27" spans="1:2" x14ac:dyDescent="0.3">
      <c r="A27" s="3" t="s">
        <v>220</v>
      </c>
      <c r="B27">
        <v>8</v>
      </c>
    </row>
    <row r="28" spans="1:2" x14ac:dyDescent="0.3">
      <c r="A28" s="3" t="s">
        <v>221</v>
      </c>
      <c r="B28">
        <v>3</v>
      </c>
    </row>
    <row r="29" spans="1:2" x14ac:dyDescent="0.3">
      <c r="A29" s="3" t="s">
        <v>222</v>
      </c>
      <c r="B29">
        <v>3</v>
      </c>
    </row>
    <row r="30" spans="1:2" x14ac:dyDescent="0.3">
      <c r="A30" s="3" t="s">
        <v>223</v>
      </c>
      <c r="B30">
        <v>14</v>
      </c>
    </row>
    <row r="31" spans="1:2" x14ac:dyDescent="0.3">
      <c r="A31" s="3" t="s">
        <v>224</v>
      </c>
      <c r="B31">
        <v>7</v>
      </c>
    </row>
    <row r="32" spans="1:2" x14ac:dyDescent="0.3">
      <c r="A32" s="3" t="s">
        <v>225</v>
      </c>
      <c r="B32">
        <v>7</v>
      </c>
    </row>
    <row r="33" spans="1:2" x14ac:dyDescent="0.3">
      <c r="A33" s="3" t="s">
        <v>226</v>
      </c>
      <c r="B33">
        <v>4</v>
      </c>
    </row>
    <row r="34" spans="1:2" x14ac:dyDescent="0.3">
      <c r="A34" s="3" t="s">
        <v>227</v>
      </c>
      <c r="B34">
        <v>3</v>
      </c>
    </row>
    <row r="35" spans="1:2" x14ac:dyDescent="0.3">
      <c r="A35" s="3" t="s">
        <v>228</v>
      </c>
      <c r="B35">
        <v>9</v>
      </c>
    </row>
    <row r="36" spans="1:2" x14ac:dyDescent="0.3">
      <c r="A36" s="3" t="s">
        <v>229</v>
      </c>
      <c r="B36">
        <v>1</v>
      </c>
    </row>
    <row r="37" spans="1:2" x14ac:dyDescent="0.3">
      <c r="A37" s="3" t="s">
        <v>191</v>
      </c>
      <c r="B37">
        <v>138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1F710-472D-40B7-8882-1355150C33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meesho ForwardReports - Copy</vt:lpstr>
      <vt:lpstr>1. Order Count by State</vt:lpstr>
      <vt:lpstr>2. Revenue Analysis</vt:lpstr>
      <vt:lpstr>3. Average Order Value</vt:lpstr>
      <vt:lpstr>4. Order Status Evaluation</vt:lpstr>
      <vt:lpstr>5. State-wise Order Status Dist</vt:lpstr>
      <vt:lpstr>6. </vt:lpstr>
      <vt:lpstr>7</vt:lpstr>
      <vt:lpstr>KPI</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Arindam</dc:creator>
  <cp:keywords/>
  <dc:description/>
  <cp:lastModifiedBy>Arindam Bhunia</cp:lastModifiedBy>
  <cp:revision/>
  <dcterms:created xsi:type="dcterms:W3CDTF">2024-12-20T14:59:58Z</dcterms:created>
  <dcterms:modified xsi:type="dcterms:W3CDTF">2024-12-21T04:05:14Z</dcterms:modified>
  <cp:category/>
  <cp:contentStatus/>
</cp:coreProperties>
</file>