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0160\Downloads\Digital\2022\January\"/>
    </mc:Choice>
  </mc:AlternateContent>
  <bookViews>
    <workbookView minimized="1" xWindow="-105" yWindow="-105" windowWidth="23250" windowHeight="12570" firstSheet="1" activeTab="1"/>
  </bookViews>
  <sheets>
    <sheet name="Summary" sheetId="6" state="hidden" r:id="rId1"/>
    <sheet name="Sheet1" sheetId="1" r:id="rId2"/>
    <sheet name="YT Creative Performance" sheetId="7" r:id="rId3"/>
    <sheet name="Fees" sheetId="12" r:id="rId4"/>
    <sheet name="FB - Creative Report" sheetId="8" r:id="rId5"/>
    <sheet name="FB-Detailed Report HSM" sheetId="10" r:id="rId6"/>
    <sheet name="FB-Detailed Report South" sheetId="11" r:id="rId7"/>
    <sheet name="Verification" sheetId="9" state="hidden" r:id="rId8"/>
    <sheet name="Platform_Ctype_M" sheetId="13" state="hidden" r:id="rId9"/>
    <sheet name="TG_Profile_M" sheetId="15" state="hidden" r:id="rId10"/>
    <sheet name="Market_M" sheetId="14" state="hidden" r:id="rId11"/>
    <sheet name="Amazon" sheetId="3" state="hidden" r:id="rId12"/>
    <sheet name="Regions" sheetId="4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</externalReferences>
  <definedNames>
    <definedName name="\A" localSheetId="4">'[1]00 LTD 1Q'!#REF!</definedName>
    <definedName name="\A" localSheetId="5">'[1]00 LTD 1Q'!#REF!</definedName>
    <definedName name="\A" localSheetId="6">'[1]00 LTD 1Q'!#REF!</definedName>
    <definedName name="\A" localSheetId="10">'[1]00 LTD 1Q'!#REF!</definedName>
    <definedName name="\A" localSheetId="8">'[1]00 LTD 1Q'!#REF!</definedName>
    <definedName name="\A" localSheetId="9">'[1]00 LTD 1Q'!#REF!</definedName>
    <definedName name="\A" localSheetId="7">'[1]00 LTD 1Q'!#REF!</definedName>
    <definedName name="\A" localSheetId="2">'[1]00 LTD 1Q'!#REF!</definedName>
    <definedName name="\A">'[1]00 LTD 1Q'!#REF!</definedName>
    <definedName name="\a1" localSheetId="4">'[1]00 LTD 1Q'!#REF!</definedName>
    <definedName name="\a1" localSheetId="5">'[1]00 LTD 1Q'!#REF!</definedName>
    <definedName name="\a1" localSheetId="6">'[1]00 LTD 1Q'!#REF!</definedName>
    <definedName name="\a1" localSheetId="7">'[1]00 LTD 1Q'!#REF!</definedName>
    <definedName name="\a1" localSheetId="2">'[1]00 LTD 1Q'!#REF!</definedName>
    <definedName name="\a1">'[1]00 LTD 1Q'!#REF!</definedName>
    <definedName name="\P" localSheetId="4">'[1]00 LTD 1Q'!#REF!</definedName>
    <definedName name="\P" localSheetId="5">'[1]00 LTD 1Q'!#REF!</definedName>
    <definedName name="\P" localSheetId="6">'[1]00 LTD 1Q'!#REF!</definedName>
    <definedName name="\P" localSheetId="7">'[1]00 LTD 1Q'!#REF!</definedName>
    <definedName name="\P" localSheetId="2">'[1]00 LTD 1Q'!#REF!</definedName>
    <definedName name="\P">'[1]00 LTD 1Q'!#REF!</definedName>
    <definedName name="\S" localSheetId="4">'[1]00 LTD 1Q'!#REF!</definedName>
    <definedName name="\S" localSheetId="5">'[1]00 LTD 1Q'!#REF!</definedName>
    <definedName name="\S" localSheetId="6">'[1]00 LTD 1Q'!#REF!</definedName>
    <definedName name="\S" localSheetId="7">'[1]00 LTD 1Q'!#REF!</definedName>
    <definedName name="\S" localSheetId="2">'[1]00 LTD 1Q'!#REF!</definedName>
    <definedName name="\S">'[1]00 LTD 1Q'!#REF!</definedName>
    <definedName name="_" localSheetId="4">#REF!</definedName>
    <definedName name="_" localSheetId="5">#REF!</definedName>
    <definedName name="_" localSheetId="6">#REF!</definedName>
    <definedName name="_" localSheetId="7">#REF!</definedName>
    <definedName name="_">#REF!</definedName>
    <definedName name="_____________________________aug2" localSheetId="4">'[2]Monthly Breakdown'!#REF!</definedName>
    <definedName name="_____________________________aug2" localSheetId="5">'[2]Monthly Breakdown'!#REF!</definedName>
    <definedName name="_____________________________aug2" localSheetId="6">'[2]Monthly Breakdown'!#REF!</definedName>
    <definedName name="_____________________________aug2" localSheetId="10">'[3]Monthly Breakdown'!#REF!</definedName>
    <definedName name="_____________________________aug2" localSheetId="8">'[3]Monthly Breakdown'!#REF!</definedName>
    <definedName name="_____________________________aug2" localSheetId="9">'[3]Monthly Breakdown'!#REF!</definedName>
    <definedName name="_____________________________aug2" localSheetId="7">'[2]Monthly Breakdown'!#REF!</definedName>
    <definedName name="_____________________________aug2" localSheetId="2">'[2]Monthly Breakdown'!#REF!</definedName>
    <definedName name="_____________________________aug2">'[2]Monthly Breakdown'!#REF!</definedName>
    <definedName name="____________________________aug2" localSheetId="10">'[3]Monthly Breakdown'!#REF!</definedName>
    <definedName name="____________________________aug2" localSheetId="8">'[3]Monthly Breakdown'!#REF!</definedName>
    <definedName name="____________________________aug2" localSheetId="9">'[3]Monthly Breakdown'!#REF!</definedName>
    <definedName name="____________________________aug2">'[2]Monthly Breakdown'!#REF!</definedName>
    <definedName name="___________________________aug2" localSheetId="10">'[3]Monthly Breakdown'!#REF!</definedName>
    <definedName name="___________________________aug2" localSheetId="8">'[3]Monthly Breakdown'!#REF!</definedName>
    <definedName name="___________________________aug2" localSheetId="9">'[3]Monthly Breakdown'!#REF!</definedName>
    <definedName name="___________________________aug2">'[2]Monthly Breakdown'!#REF!</definedName>
    <definedName name="__________________________aug2" localSheetId="10">'[3]Monthly Breakdown'!#REF!</definedName>
    <definedName name="__________________________aug2" localSheetId="8">'[3]Monthly Breakdown'!#REF!</definedName>
    <definedName name="__________________________aug2" localSheetId="9">'[3]Monthly Breakdown'!#REF!</definedName>
    <definedName name="__________________________aug2">'[2]Monthly Breakdown'!#REF!</definedName>
    <definedName name="_________________________aug2" localSheetId="10">'[3]Monthly Breakdown'!#REF!</definedName>
    <definedName name="_________________________aug2" localSheetId="8">'[3]Monthly Breakdown'!#REF!</definedName>
    <definedName name="_________________________aug2" localSheetId="9">'[3]Monthly Breakdown'!#REF!</definedName>
    <definedName name="_________________________aug2">'[2]Monthly Breakdown'!#REF!</definedName>
    <definedName name="________________________aug2" localSheetId="10">'[3]Monthly Breakdown'!#REF!</definedName>
    <definedName name="________________________aug2" localSheetId="8">'[3]Monthly Breakdown'!#REF!</definedName>
    <definedName name="________________________aug2" localSheetId="9">'[3]Monthly Breakdown'!#REF!</definedName>
    <definedName name="________________________aug2">'[2]Monthly Breakdown'!#REF!</definedName>
    <definedName name="_______________________aug2" localSheetId="10">'[3]Monthly Breakdown'!#REF!</definedName>
    <definedName name="_______________________aug2" localSheetId="8">'[3]Monthly Breakdown'!#REF!</definedName>
    <definedName name="_______________________aug2" localSheetId="9">'[3]Monthly Breakdown'!#REF!</definedName>
    <definedName name="_______________________aug2">'[2]Monthly Breakdown'!#REF!</definedName>
    <definedName name="______________________aug2" localSheetId="10">'[3]Monthly Breakdown'!#REF!</definedName>
    <definedName name="______________________aug2" localSheetId="8">'[3]Monthly Breakdown'!#REF!</definedName>
    <definedName name="______________________aug2" localSheetId="9">'[3]Monthly Breakdown'!#REF!</definedName>
    <definedName name="______________________aug2">'[2]Monthly Breakdown'!#REF!</definedName>
    <definedName name="_____________________aug2" localSheetId="10">'[3]Monthly Breakdown'!#REF!</definedName>
    <definedName name="_____________________aug2" localSheetId="8">'[3]Monthly Breakdown'!#REF!</definedName>
    <definedName name="_____________________aug2" localSheetId="9">'[3]Monthly Breakdown'!#REF!</definedName>
    <definedName name="_____________________aug2">'[2]Monthly Breakdown'!#REF!</definedName>
    <definedName name="____________________aug2" localSheetId="10">'[3]Monthly Breakdown'!#REF!</definedName>
    <definedName name="____________________aug2" localSheetId="8">'[3]Monthly Breakdown'!#REF!</definedName>
    <definedName name="____________________aug2" localSheetId="9">'[3]Monthly Breakdown'!#REF!</definedName>
    <definedName name="____________________aug2">'[2]Monthly Breakdown'!#REF!</definedName>
    <definedName name="___________________aug2" localSheetId="10">'[3]Monthly Breakdown'!#REF!</definedName>
    <definedName name="___________________aug2" localSheetId="8">'[3]Monthly Breakdown'!#REF!</definedName>
    <definedName name="___________________aug2" localSheetId="9">'[3]Monthly Breakdown'!#REF!</definedName>
    <definedName name="___________________aug2">'[2]Monthly Breakdown'!#REF!</definedName>
    <definedName name="___________________Row1">[4]MediaMetrix!$A$8</definedName>
    <definedName name="___________________row2" localSheetId="10">[5]MediaMetrix!$A$8</definedName>
    <definedName name="___________________row2" localSheetId="8">[5]MediaMetrix!$A$8</definedName>
    <definedName name="___________________row2" localSheetId="9">[5]MediaMetrix!$A$8</definedName>
    <definedName name="___________________row2">[6]MediaMetrix!$A$8</definedName>
    <definedName name="___________________TOT1" localSheetId="10">[7]Sheet3!#REF!</definedName>
    <definedName name="___________________TOT1" localSheetId="8">[7]Sheet3!#REF!</definedName>
    <definedName name="___________________TOT1" localSheetId="9">[7]Sheet3!#REF!</definedName>
    <definedName name="___________________TOT1">[8]Sheet3!#REF!</definedName>
    <definedName name="___________________TOT2" localSheetId="10">[7]Sheet3!#REF!</definedName>
    <definedName name="___________________TOT2" localSheetId="8">[7]Sheet3!#REF!</definedName>
    <definedName name="___________________TOT2" localSheetId="9">[7]Sheet3!#REF!</definedName>
    <definedName name="___________________TOT2">[8]Sheet3!#REF!</definedName>
    <definedName name="___________________TOT3" localSheetId="10">[7]Sheet3!#REF!</definedName>
    <definedName name="___________________TOT3" localSheetId="8">[7]Sheet3!#REF!</definedName>
    <definedName name="___________________TOT3" localSheetId="9">[7]Sheet3!#REF!</definedName>
    <definedName name="___________________TOT3">[8]Sheet3!#REF!</definedName>
    <definedName name="___________________TOT4" localSheetId="10">[7]Sheet3!#REF!</definedName>
    <definedName name="___________________TOT4" localSheetId="8">[7]Sheet3!#REF!</definedName>
    <definedName name="___________________TOT4" localSheetId="9">[7]Sheet3!#REF!</definedName>
    <definedName name="___________________TOT4">[8]Sheet3!#REF!</definedName>
    <definedName name="__________________aug2" localSheetId="10">'[3]Monthly Breakdown'!#REF!</definedName>
    <definedName name="__________________aug2" localSheetId="8">'[3]Monthly Breakdown'!#REF!</definedName>
    <definedName name="__________________aug2" localSheetId="9">'[3]Monthly Breakdown'!#REF!</definedName>
    <definedName name="__________________aug2">'[2]Monthly Breakdown'!#REF!</definedName>
    <definedName name="__________________Row1">[4]MediaMetrix!$A$8</definedName>
    <definedName name="__________________row2">[9]MediaMetrix!$A$8</definedName>
    <definedName name="__________________TOT1" localSheetId="10">[7]Sheet3!#REF!</definedName>
    <definedName name="__________________TOT1" localSheetId="8">[7]Sheet3!#REF!</definedName>
    <definedName name="__________________TOT1" localSheetId="9">[7]Sheet3!#REF!</definedName>
    <definedName name="__________________TOT1">[8]Sheet3!#REF!</definedName>
    <definedName name="__________________TOT2" localSheetId="10">[7]Sheet3!#REF!</definedName>
    <definedName name="__________________TOT2" localSheetId="8">[7]Sheet3!#REF!</definedName>
    <definedName name="__________________TOT2" localSheetId="9">[7]Sheet3!#REF!</definedName>
    <definedName name="__________________TOT2">[8]Sheet3!#REF!</definedName>
    <definedName name="__________________TOT3" localSheetId="10">[7]Sheet3!#REF!</definedName>
    <definedName name="__________________TOT3" localSheetId="8">[7]Sheet3!#REF!</definedName>
    <definedName name="__________________TOT3" localSheetId="9">[7]Sheet3!#REF!</definedName>
    <definedName name="__________________TOT3">[8]Sheet3!#REF!</definedName>
    <definedName name="__________________TOT4" localSheetId="10">[7]Sheet3!#REF!</definedName>
    <definedName name="__________________TOT4" localSheetId="8">[7]Sheet3!#REF!</definedName>
    <definedName name="__________________TOT4" localSheetId="9">[7]Sheet3!#REF!</definedName>
    <definedName name="__________________TOT4">[8]Sheet3!#REF!</definedName>
    <definedName name="_________________aug2" localSheetId="10">'[3]Monthly Breakdown'!#REF!</definedName>
    <definedName name="_________________aug2" localSheetId="8">'[3]Monthly Breakdown'!#REF!</definedName>
    <definedName name="_________________aug2" localSheetId="9">'[3]Monthly Breakdown'!#REF!</definedName>
    <definedName name="_________________aug2">'[2]Monthly Breakdown'!#REF!</definedName>
    <definedName name="_________________cat2" localSheetId="4">#REF!</definedName>
    <definedName name="_________________cat2" localSheetId="5">#REF!</definedName>
    <definedName name="_________________cat2" localSheetId="6">#REF!</definedName>
    <definedName name="_________________cat2" localSheetId="7">#REF!</definedName>
    <definedName name="_________________cat2" localSheetId="2">#REF!</definedName>
    <definedName name="_________________cat2">#REF!</definedName>
    <definedName name="_________________cpc1" localSheetId="4">#REF!</definedName>
    <definedName name="_________________cpc1" localSheetId="5">#REF!</definedName>
    <definedName name="_________________cpc1" localSheetId="6">#REF!</definedName>
    <definedName name="_________________cpc1" localSheetId="7">#REF!</definedName>
    <definedName name="_________________cpc1" localSheetId="2">#REF!</definedName>
    <definedName name="_________________cpc1">#REF!</definedName>
    <definedName name="_________________cpc2" localSheetId="4">#REF!</definedName>
    <definedName name="_________________cpc2" localSheetId="5">#REF!</definedName>
    <definedName name="_________________cpc2" localSheetId="6">#REF!</definedName>
    <definedName name="_________________cpc2" localSheetId="7">#REF!</definedName>
    <definedName name="_________________cpc2" localSheetId="2">#REF!</definedName>
    <definedName name="_________________cpc2">#REF!</definedName>
    <definedName name="_________________gwk5" localSheetId="4">#REF!</definedName>
    <definedName name="_________________gwk5" localSheetId="5">#REF!</definedName>
    <definedName name="_________________gwk5" localSheetId="6">#REF!</definedName>
    <definedName name="_________________gwk5" localSheetId="7">#REF!</definedName>
    <definedName name="_________________gwk5" localSheetId="2">#REF!</definedName>
    <definedName name="_________________gwk5">#REF!</definedName>
    <definedName name="_________________gwk55" localSheetId="4">#REF!</definedName>
    <definedName name="_________________gwk55" localSheetId="5">#REF!</definedName>
    <definedName name="_________________gwk55" localSheetId="6">#REF!</definedName>
    <definedName name="_________________gwk55" localSheetId="7">#REF!</definedName>
    <definedName name="_________________gwk55" localSheetId="2">#REF!</definedName>
    <definedName name="_________________gwk55">#REF!</definedName>
    <definedName name="_________________moo2" localSheetId="4">#REF!</definedName>
    <definedName name="_________________moo2" localSheetId="5">#REF!</definedName>
    <definedName name="_________________moo2" localSheetId="6">#REF!</definedName>
    <definedName name="_________________moo2" localSheetId="7">#REF!</definedName>
    <definedName name="_________________moo2" localSheetId="2">#REF!</definedName>
    <definedName name="_________________moo2">#REF!</definedName>
    <definedName name="_________________nyu1" localSheetId="4">#REF!</definedName>
    <definedName name="_________________nyu1" localSheetId="5">#REF!</definedName>
    <definedName name="_________________nyu1" localSheetId="6">#REF!</definedName>
    <definedName name="_________________nyu1" localSheetId="7">#REF!</definedName>
    <definedName name="_________________nyu1" localSheetId="2">#REF!</definedName>
    <definedName name="_________________nyu1">#REF!</definedName>
    <definedName name="_________________owk5" localSheetId="4">#REF!</definedName>
    <definedName name="_________________owk5" localSheetId="5">#REF!</definedName>
    <definedName name="_________________owk5" localSheetId="6">#REF!</definedName>
    <definedName name="_________________owk5" localSheetId="7">#REF!</definedName>
    <definedName name="_________________owk5" localSheetId="2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10">[7]Sheet3!#REF!</definedName>
    <definedName name="_________________TOT1" localSheetId="8">[7]Sheet3!#REF!</definedName>
    <definedName name="_________________TOT1" localSheetId="9">[7]Sheet3!#REF!</definedName>
    <definedName name="_________________TOT1">[8]Sheet3!#REF!</definedName>
    <definedName name="_________________TOT2" localSheetId="10">[7]Sheet3!#REF!</definedName>
    <definedName name="_________________TOT2" localSheetId="8">[7]Sheet3!#REF!</definedName>
    <definedName name="_________________TOT2" localSheetId="9">[7]Sheet3!#REF!</definedName>
    <definedName name="_________________TOT2">[8]Sheet3!#REF!</definedName>
    <definedName name="_________________TOT3" localSheetId="10">[7]Sheet3!#REF!</definedName>
    <definedName name="_________________TOT3" localSheetId="8">[7]Sheet3!#REF!</definedName>
    <definedName name="_________________TOT3" localSheetId="9">[7]Sheet3!#REF!</definedName>
    <definedName name="_________________TOT3">[8]Sheet3!#REF!</definedName>
    <definedName name="_________________TOT4" localSheetId="10">[7]Sheet3!#REF!</definedName>
    <definedName name="_________________TOT4" localSheetId="8">[7]Sheet3!#REF!</definedName>
    <definedName name="_________________TOT4" localSheetId="9">[7]Sheet3!#REF!</definedName>
    <definedName name="_________________TOT4">[8]Sheet3!#REF!</definedName>
    <definedName name="________________aug2" localSheetId="10">'[3]Monthly Breakdown'!#REF!</definedName>
    <definedName name="________________aug2" localSheetId="8">'[3]Monthly Breakdown'!#REF!</definedName>
    <definedName name="________________aug2" localSheetId="9">'[3]Monthly Breakdown'!#REF!</definedName>
    <definedName name="________________aug2">'[2]Monthly Breakdown'!#REF!</definedName>
    <definedName name="________________cat2" localSheetId="4">#REF!</definedName>
    <definedName name="________________cat2" localSheetId="5">#REF!</definedName>
    <definedName name="________________cat2" localSheetId="6">#REF!</definedName>
    <definedName name="________________cat2" localSheetId="7">#REF!</definedName>
    <definedName name="________________cat2" localSheetId="2">#REF!</definedName>
    <definedName name="________________cat2">#REF!</definedName>
    <definedName name="________________cpc1" localSheetId="4">#REF!</definedName>
    <definedName name="________________cpc1" localSheetId="5">#REF!</definedName>
    <definedName name="________________cpc1" localSheetId="6">#REF!</definedName>
    <definedName name="________________cpc1" localSheetId="7">#REF!</definedName>
    <definedName name="________________cpc1" localSheetId="2">#REF!</definedName>
    <definedName name="________________cpc1">#REF!</definedName>
    <definedName name="________________cpc2" localSheetId="4">#REF!</definedName>
    <definedName name="________________cpc2" localSheetId="5">#REF!</definedName>
    <definedName name="________________cpc2" localSheetId="6">#REF!</definedName>
    <definedName name="________________cpc2" localSheetId="7">#REF!</definedName>
    <definedName name="________________cpc2" localSheetId="2">#REF!</definedName>
    <definedName name="________________cpc2">#REF!</definedName>
    <definedName name="________________gwk5" localSheetId="4">#REF!</definedName>
    <definedName name="________________gwk5" localSheetId="5">#REF!</definedName>
    <definedName name="________________gwk5" localSheetId="6">#REF!</definedName>
    <definedName name="________________gwk5" localSheetId="7">#REF!</definedName>
    <definedName name="________________gwk5" localSheetId="2">#REF!</definedName>
    <definedName name="________________gwk5">#REF!</definedName>
    <definedName name="________________gwk55" localSheetId="4">#REF!</definedName>
    <definedName name="________________gwk55" localSheetId="5">#REF!</definedName>
    <definedName name="________________gwk55" localSheetId="6">#REF!</definedName>
    <definedName name="________________gwk55" localSheetId="7">#REF!</definedName>
    <definedName name="________________gwk55" localSheetId="2">#REF!</definedName>
    <definedName name="________________gwk55">#REF!</definedName>
    <definedName name="________________moo2" localSheetId="4">#REF!</definedName>
    <definedName name="________________moo2" localSheetId="5">#REF!</definedName>
    <definedName name="________________moo2" localSheetId="6">#REF!</definedName>
    <definedName name="________________moo2" localSheetId="7">#REF!</definedName>
    <definedName name="________________moo2" localSheetId="2">#REF!</definedName>
    <definedName name="________________moo2">#REF!</definedName>
    <definedName name="________________nyu1" localSheetId="4">#REF!</definedName>
    <definedName name="________________nyu1" localSheetId="5">#REF!</definedName>
    <definedName name="________________nyu1" localSheetId="6">#REF!</definedName>
    <definedName name="________________nyu1" localSheetId="7">#REF!</definedName>
    <definedName name="________________nyu1" localSheetId="2">#REF!</definedName>
    <definedName name="________________nyu1">#REF!</definedName>
    <definedName name="________________owk5" localSheetId="4">#REF!</definedName>
    <definedName name="________________owk5" localSheetId="5">#REF!</definedName>
    <definedName name="________________owk5" localSheetId="6">#REF!</definedName>
    <definedName name="________________owk5" localSheetId="7">#REF!</definedName>
    <definedName name="________________owk5" localSheetId="2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10">[7]Sheet3!#REF!</definedName>
    <definedName name="________________TOT1" localSheetId="8">[7]Sheet3!#REF!</definedName>
    <definedName name="________________TOT1" localSheetId="9">[7]Sheet3!#REF!</definedName>
    <definedName name="________________TOT1">[8]Sheet3!#REF!</definedName>
    <definedName name="________________TOT2" localSheetId="10">[7]Sheet3!#REF!</definedName>
    <definedName name="________________TOT2" localSheetId="8">[7]Sheet3!#REF!</definedName>
    <definedName name="________________TOT2" localSheetId="9">[7]Sheet3!#REF!</definedName>
    <definedName name="________________TOT2">[8]Sheet3!#REF!</definedName>
    <definedName name="________________TOT3" localSheetId="10">[7]Sheet3!#REF!</definedName>
    <definedName name="________________TOT3" localSheetId="8">[7]Sheet3!#REF!</definedName>
    <definedName name="________________TOT3" localSheetId="9">[7]Sheet3!#REF!</definedName>
    <definedName name="________________TOT3">[8]Sheet3!#REF!</definedName>
    <definedName name="________________TOT4" localSheetId="10">[7]Sheet3!#REF!</definedName>
    <definedName name="________________TOT4" localSheetId="8">[7]Sheet3!#REF!</definedName>
    <definedName name="________________TOT4" localSheetId="9">[7]Sheet3!#REF!</definedName>
    <definedName name="________________TOT4">[8]Sheet3!#REF!</definedName>
    <definedName name="_______________aug2" localSheetId="10">'[3]Monthly Breakdown'!#REF!</definedName>
    <definedName name="_______________aug2" localSheetId="8">'[3]Monthly Breakdown'!#REF!</definedName>
    <definedName name="_______________aug2" localSheetId="9">'[3]Monthly Breakdown'!#REF!</definedName>
    <definedName name="_______________aug2">'[2]Monthly Breakdown'!#REF!</definedName>
    <definedName name="_______________cat2" localSheetId="4">#REF!</definedName>
    <definedName name="_______________cat2" localSheetId="5">#REF!</definedName>
    <definedName name="_______________cat2" localSheetId="6">#REF!</definedName>
    <definedName name="_______________cat2" localSheetId="7">#REF!</definedName>
    <definedName name="_______________cat2" localSheetId="2">#REF!</definedName>
    <definedName name="_______________cat2">#REF!</definedName>
    <definedName name="_______________cpc1" localSheetId="4">#REF!</definedName>
    <definedName name="_______________cpc1" localSheetId="5">#REF!</definedName>
    <definedName name="_______________cpc1" localSheetId="6">#REF!</definedName>
    <definedName name="_______________cpc1" localSheetId="7">#REF!</definedName>
    <definedName name="_______________cpc1" localSheetId="2">#REF!</definedName>
    <definedName name="_______________cpc1">#REF!</definedName>
    <definedName name="_______________cpc2" localSheetId="4">#REF!</definedName>
    <definedName name="_______________cpc2" localSheetId="5">#REF!</definedName>
    <definedName name="_______________cpc2" localSheetId="6">#REF!</definedName>
    <definedName name="_______________cpc2" localSheetId="7">#REF!</definedName>
    <definedName name="_______________cpc2" localSheetId="2">#REF!</definedName>
    <definedName name="_______________cpc2">#REF!</definedName>
    <definedName name="_______________gwk5" localSheetId="4">#REF!</definedName>
    <definedName name="_______________gwk5" localSheetId="5">#REF!</definedName>
    <definedName name="_______________gwk5" localSheetId="6">#REF!</definedName>
    <definedName name="_______________gwk5" localSheetId="7">#REF!</definedName>
    <definedName name="_______________gwk5" localSheetId="2">#REF!</definedName>
    <definedName name="_______________gwk5">#REF!</definedName>
    <definedName name="_______________gwk55" localSheetId="4">#REF!</definedName>
    <definedName name="_______________gwk55" localSheetId="5">#REF!</definedName>
    <definedName name="_______________gwk55" localSheetId="6">#REF!</definedName>
    <definedName name="_______________gwk55" localSheetId="7">#REF!</definedName>
    <definedName name="_______________gwk55" localSheetId="2">#REF!</definedName>
    <definedName name="_______________gwk55">#REF!</definedName>
    <definedName name="_______________moo2" localSheetId="4">#REF!</definedName>
    <definedName name="_______________moo2" localSheetId="5">#REF!</definedName>
    <definedName name="_______________moo2" localSheetId="6">#REF!</definedName>
    <definedName name="_______________moo2" localSheetId="7">#REF!</definedName>
    <definedName name="_______________moo2" localSheetId="2">#REF!</definedName>
    <definedName name="_______________moo2">#REF!</definedName>
    <definedName name="_______________nyu1" localSheetId="4">#REF!</definedName>
    <definedName name="_______________nyu1" localSheetId="5">#REF!</definedName>
    <definedName name="_______________nyu1" localSheetId="6">#REF!</definedName>
    <definedName name="_______________nyu1" localSheetId="7">#REF!</definedName>
    <definedName name="_______________nyu1" localSheetId="2">#REF!</definedName>
    <definedName name="_______________nyu1">#REF!</definedName>
    <definedName name="_______________owk5" localSheetId="4">#REF!</definedName>
    <definedName name="_______________owk5" localSheetId="5">#REF!</definedName>
    <definedName name="_______________owk5" localSheetId="6">#REF!</definedName>
    <definedName name="_______________owk5" localSheetId="7">#REF!</definedName>
    <definedName name="_______________owk5" localSheetId="2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10">[7]Sheet3!#REF!</definedName>
    <definedName name="_______________TOT1" localSheetId="8">[7]Sheet3!#REF!</definedName>
    <definedName name="_______________TOT1" localSheetId="9">[7]Sheet3!#REF!</definedName>
    <definedName name="_______________TOT1">[8]Sheet3!#REF!</definedName>
    <definedName name="_______________TOT2" localSheetId="10">[7]Sheet3!#REF!</definedName>
    <definedName name="_______________TOT2" localSheetId="8">[7]Sheet3!#REF!</definedName>
    <definedName name="_______________TOT2" localSheetId="9">[7]Sheet3!#REF!</definedName>
    <definedName name="_______________TOT2">[8]Sheet3!#REF!</definedName>
    <definedName name="_______________TOT3" localSheetId="10">[7]Sheet3!#REF!</definedName>
    <definedName name="_______________TOT3" localSheetId="8">[7]Sheet3!#REF!</definedName>
    <definedName name="_______________TOT3" localSheetId="9">[7]Sheet3!#REF!</definedName>
    <definedName name="_______________TOT3">[8]Sheet3!#REF!</definedName>
    <definedName name="_______________TOT4" localSheetId="10">[7]Sheet3!#REF!</definedName>
    <definedName name="_______________TOT4" localSheetId="8">[7]Sheet3!#REF!</definedName>
    <definedName name="_______________TOT4" localSheetId="9">[7]Sheet3!#REF!</definedName>
    <definedName name="_______________TOT4">[8]Sheet3!#REF!</definedName>
    <definedName name="______________aug2" localSheetId="10">'[3]Monthly Breakdown'!#REF!</definedName>
    <definedName name="______________aug2" localSheetId="8">'[3]Monthly Breakdown'!#REF!</definedName>
    <definedName name="______________aug2" localSheetId="9">'[3]Monthly Breakdown'!#REF!</definedName>
    <definedName name="______________aug2">'[2]Monthly Breakdown'!#REF!</definedName>
    <definedName name="______________cat2" localSheetId="4">#REF!</definedName>
    <definedName name="______________cat2" localSheetId="5">#REF!</definedName>
    <definedName name="______________cat2" localSheetId="6">#REF!</definedName>
    <definedName name="______________cat2" localSheetId="7">#REF!</definedName>
    <definedName name="______________cat2" localSheetId="2">#REF!</definedName>
    <definedName name="______________cat2">#REF!</definedName>
    <definedName name="______________cpc1" localSheetId="4">#REF!</definedName>
    <definedName name="______________cpc1" localSheetId="5">#REF!</definedName>
    <definedName name="______________cpc1" localSheetId="6">#REF!</definedName>
    <definedName name="______________cpc1" localSheetId="7">#REF!</definedName>
    <definedName name="______________cpc1" localSheetId="2">#REF!</definedName>
    <definedName name="______________cpc1">#REF!</definedName>
    <definedName name="______________cpc2" localSheetId="4">#REF!</definedName>
    <definedName name="______________cpc2" localSheetId="5">#REF!</definedName>
    <definedName name="______________cpc2" localSheetId="6">#REF!</definedName>
    <definedName name="______________cpc2" localSheetId="7">#REF!</definedName>
    <definedName name="______________cpc2" localSheetId="2">#REF!</definedName>
    <definedName name="______________cpc2">#REF!</definedName>
    <definedName name="______________gwk5" localSheetId="4">#REF!</definedName>
    <definedName name="______________gwk5" localSheetId="5">#REF!</definedName>
    <definedName name="______________gwk5" localSheetId="6">#REF!</definedName>
    <definedName name="______________gwk5" localSheetId="7">#REF!</definedName>
    <definedName name="______________gwk5" localSheetId="2">#REF!</definedName>
    <definedName name="______________gwk5">#REF!</definedName>
    <definedName name="______________gwk55" localSheetId="4">#REF!</definedName>
    <definedName name="______________gwk55" localSheetId="5">#REF!</definedName>
    <definedName name="______________gwk55" localSheetId="6">#REF!</definedName>
    <definedName name="______________gwk55" localSheetId="7">#REF!</definedName>
    <definedName name="______________gwk55" localSheetId="2">#REF!</definedName>
    <definedName name="______________gwk55">#REF!</definedName>
    <definedName name="______________moo2" localSheetId="4">#REF!</definedName>
    <definedName name="______________moo2" localSheetId="5">#REF!</definedName>
    <definedName name="______________moo2" localSheetId="6">#REF!</definedName>
    <definedName name="______________moo2" localSheetId="7">#REF!</definedName>
    <definedName name="______________moo2" localSheetId="2">#REF!</definedName>
    <definedName name="______________moo2">#REF!</definedName>
    <definedName name="______________nyu1" localSheetId="4">#REF!</definedName>
    <definedName name="______________nyu1" localSheetId="5">#REF!</definedName>
    <definedName name="______________nyu1" localSheetId="6">#REF!</definedName>
    <definedName name="______________nyu1" localSheetId="7">#REF!</definedName>
    <definedName name="______________nyu1" localSheetId="2">#REF!</definedName>
    <definedName name="______________nyu1">#REF!</definedName>
    <definedName name="______________owk5" localSheetId="4">#REF!</definedName>
    <definedName name="______________owk5" localSheetId="5">#REF!</definedName>
    <definedName name="______________owk5" localSheetId="6">#REF!</definedName>
    <definedName name="______________owk5" localSheetId="7">#REF!</definedName>
    <definedName name="______________owk5" localSheetId="2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10">[7]Sheet3!#REF!</definedName>
    <definedName name="______________TOT1" localSheetId="8">[7]Sheet3!#REF!</definedName>
    <definedName name="______________TOT1" localSheetId="9">[7]Sheet3!#REF!</definedName>
    <definedName name="______________TOT1">[8]Sheet3!#REF!</definedName>
    <definedName name="______________TOT2" localSheetId="10">[7]Sheet3!#REF!</definedName>
    <definedName name="______________TOT2" localSheetId="8">[7]Sheet3!#REF!</definedName>
    <definedName name="______________TOT2" localSheetId="9">[7]Sheet3!#REF!</definedName>
    <definedName name="______________TOT2">[8]Sheet3!#REF!</definedName>
    <definedName name="______________TOT3" localSheetId="10">[7]Sheet3!#REF!</definedName>
    <definedName name="______________TOT3" localSheetId="8">[7]Sheet3!#REF!</definedName>
    <definedName name="______________TOT3" localSheetId="9">[7]Sheet3!#REF!</definedName>
    <definedName name="______________TOT3">[8]Sheet3!#REF!</definedName>
    <definedName name="______________TOT4" localSheetId="10">[7]Sheet3!#REF!</definedName>
    <definedName name="______________TOT4" localSheetId="8">[7]Sheet3!#REF!</definedName>
    <definedName name="______________TOT4" localSheetId="9">[7]Sheet3!#REF!</definedName>
    <definedName name="______________TOT4">[8]Sheet3!#REF!</definedName>
    <definedName name="_____________aug2" localSheetId="10">'[3]Monthly Breakdown'!#REF!</definedName>
    <definedName name="_____________aug2" localSheetId="8">'[3]Monthly Breakdown'!#REF!</definedName>
    <definedName name="_____________aug2" localSheetId="9">'[3]Monthly Breakdown'!#REF!</definedName>
    <definedName name="_____________aug2">'[2]Monthly Breakdown'!#REF!</definedName>
    <definedName name="_____________cat2" localSheetId="4">#REF!</definedName>
    <definedName name="_____________cat2" localSheetId="5">#REF!</definedName>
    <definedName name="_____________cat2" localSheetId="6">#REF!</definedName>
    <definedName name="_____________cat2" localSheetId="7">#REF!</definedName>
    <definedName name="_____________cat2" localSheetId="2">#REF!</definedName>
    <definedName name="_____________cat2">#REF!</definedName>
    <definedName name="_____________cpc1" localSheetId="4">#REF!</definedName>
    <definedName name="_____________cpc1" localSheetId="5">#REF!</definedName>
    <definedName name="_____________cpc1" localSheetId="6">#REF!</definedName>
    <definedName name="_____________cpc1" localSheetId="7">#REF!</definedName>
    <definedName name="_____________cpc1" localSheetId="2">#REF!</definedName>
    <definedName name="_____________cpc1">#REF!</definedName>
    <definedName name="_____________cpc2" localSheetId="4">#REF!</definedName>
    <definedName name="_____________cpc2" localSheetId="5">#REF!</definedName>
    <definedName name="_____________cpc2" localSheetId="6">#REF!</definedName>
    <definedName name="_____________cpc2" localSheetId="7">#REF!</definedName>
    <definedName name="_____________cpc2" localSheetId="2">#REF!</definedName>
    <definedName name="_____________cpc2">#REF!</definedName>
    <definedName name="_____________gwk5" localSheetId="4">#REF!</definedName>
    <definedName name="_____________gwk5" localSheetId="5">#REF!</definedName>
    <definedName name="_____________gwk5" localSheetId="6">#REF!</definedName>
    <definedName name="_____________gwk5" localSheetId="7">#REF!</definedName>
    <definedName name="_____________gwk5" localSheetId="2">#REF!</definedName>
    <definedName name="_____________gwk5">#REF!</definedName>
    <definedName name="_____________gwk55" localSheetId="4">#REF!</definedName>
    <definedName name="_____________gwk55" localSheetId="5">#REF!</definedName>
    <definedName name="_____________gwk55" localSheetId="6">#REF!</definedName>
    <definedName name="_____________gwk55" localSheetId="7">#REF!</definedName>
    <definedName name="_____________gwk55" localSheetId="2">#REF!</definedName>
    <definedName name="_____________gwk55">#REF!</definedName>
    <definedName name="_____________moo2" localSheetId="4">#REF!</definedName>
    <definedName name="_____________moo2" localSheetId="5">#REF!</definedName>
    <definedName name="_____________moo2" localSheetId="6">#REF!</definedName>
    <definedName name="_____________moo2" localSheetId="7">#REF!</definedName>
    <definedName name="_____________moo2" localSheetId="2">#REF!</definedName>
    <definedName name="_____________moo2">#REF!</definedName>
    <definedName name="_____________nyu1" localSheetId="4">#REF!</definedName>
    <definedName name="_____________nyu1" localSheetId="5">#REF!</definedName>
    <definedName name="_____________nyu1" localSheetId="6">#REF!</definedName>
    <definedName name="_____________nyu1" localSheetId="7">#REF!</definedName>
    <definedName name="_____________nyu1" localSheetId="2">#REF!</definedName>
    <definedName name="_____________nyu1">#REF!</definedName>
    <definedName name="_____________owk5" localSheetId="4">#REF!</definedName>
    <definedName name="_____________owk5" localSheetId="5">#REF!</definedName>
    <definedName name="_____________owk5" localSheetId="6">#REF!</definedName>
    <definedName name="_____________owk5" localSheetId="7">#REF!</definedName>
    <definedName name="_____________owk5" localSheetId="2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10">[7]Sheet3!#REF!</definedName>
    <definedName name="_____________TOT1" localSheetId="8">[7]Sheet3!#REF!</definedName>
    <definedName name="_____________TOT1" localSheetId="9">[7]Sheet3!#REF!</definedName>
    <definedName name="_____________TOT1">[8]Sheet3!#REF!</definedName>
    <definedName name="_____________TOT2" localSheetId="10">[7]Sheet3!#REF!</definedName>
    <definedName name="_____________TOT2" localSheetId="8">[7]Sheet3!#REF!</definedName>
    <definedName name="_____________TOT2" localSheetId="9">[7]Sheet3!#REF!</definedName>
    <definedName name="_____________TOT2">[8]Sheet3!#REF!</definedName>
    <definedName name="_____________TOT3" localSheetId="10">[7]Sheet3!#REF!</definedName>
    <definedName name="_____________TOT3" localSheetId="8">[7]Sheet3!#REF!</definedName>
    <definedName name="_____________TOT3" localSheetId="9">[7]Sheet3!#REF!</definedName>
    <definedName name="_____________TOT3">[8]Sheet3!#REF!</definedName>
    <definedName name="_____________TOT4" localSheetId="10">[7]Sheet3!#REF!</definedName>
    <definedName name="_____________TOT4" localSheetId="8">[7]Sheet3!#REF!</definedName>
    <definedName name="_____________TOT4" localSheetId="9">[7]Sheet3!#REF!</definedName>
    <definedName name="_____________TOT4">[8]Sheet3!#REF!</definedName>
    <definedName name="____________aug2" localSheetId="10">'[3]Monthly Breakdown'!#REF!</definedName>
    <definedName name="____________aug2" localSheetId="8">'[3]Monthly Breakdown'!#REF!</definedName>
    <definedName name="____________aug2" localSheetId="9">'[3]Monthly Breakdown'!#REF!</definedName>
    <definedName name="____________aug2">'[2]Monthly Breakdown'!#REF!</definedName>
    <definedName name="____________cat2" localSheetId="4">#REF!</definedName>
    <definedName name="____________cat2" localSheetId="5">#REF!</definedName>
    <definedName name="____________cat2" localSheetId="6">#REF!</definedName>
    <definedName name="____________cat2" localSheetId="7">#REF!</definedName>
    <definedName name="____________cat2" localSheetId="2">#REF!</definedName>
    <definedName name="____________cat2">#REF!</definedName>
    <definedName name="____________cpc1" localSheetId="4">#REF!</definedName>
    <definedName name="____________cpc1" localSheetId="5">#REF!</definedName>
    <definedName name="____________cpc1" localSheetId="6">#REF!</definedName>
    <definedName name="____________cpc1" localSheetId="7">#REF!</definedName>
    <definedName name="____________cpc1" localSheetId="2">#REF!</definedName>
    <definedName name="____________cpc1">#REF!</definedName>
    <definedName name="____________cpc2" localSheetId="4">#REF!</definedName>
    <definedName name="____________cpc2" localSheetId="5">#REF!</definedName>
    <definedName name="____________cpc2" localSheetId="6">#REF!</definedName>
    <definedName name="____________cpc2" localSheetId="7">#REF!</definedName>
    <definedName name="____________cpc2" localSheetId="2">#REF!</definedName>
    <definedName name="____________cpc2">#REF!</definedName>
    <definedName name="____________gwk5" localSheetId="4">#REF!</definedName>
    <definedName name="____________gwk5" localSheetId="5">#REF!</definedName>
    <definedName name="____________gwk5" localSheetId="6">#REF!</definedName>
    <definedName name="____________gwk5" localSheetId="7">#REF!</definedName>
    <definedName name="____________gwk5" localSheetId="2">#REF!</definedName>
    <definedName name="____________gwk5">#REF!</definedName>
    <definedName name="____________gwk55" localSheetId="4">#REF!</definedName>
    <definedName name="____________gwk55" localSheetId="5">#REF!</definedName>
    <definedName name="____________gwk55" localSheetId="6">#REF!</definedName>
    <definedName name="____________gwk55" localSheetId="7">#REF!</definedName>
    <definedName name="____________gwk55" localSheetId="2">#REF!</definedName>
    <definedName name="____________gwk55">#REF!</definedName>
    <definedName name="____________moo2" localSheetId="4">#REF!</definedName>
    <definedName name="____________moo2" localSheetId="5">#REF!</definedName>
    <definedName name="____________moo2" localSheetId="6">#REF!</definedName>
    <definedName name="____________moo2" localSheetId="7">#REF!</definedName>
    <definedName name="____________moo2" localSheetId="2">#REF!</definedName>
    <definedName name="____________moo2">#REF!</definedName>
    <definedName name="____________nyu1" localSheetId="4">#REF!</definedName>
    <definedName name="____________nyu1" localSheetId="5">#REF!</definedName>
    <definedName name="____________nyu1" localSheetId="6">#REF!</definedName>
    <definedName name="____________nyu1" localSheetId="7">#REF!</definedName>
    <definedName name="____________nyu1" localSheetId="2">#REF!</definedName>
    <definedName name="____________nyu1">#REF!</definedName>
    <definedName name="____________owk5" localSheetId="4">#REF!</definedName>
    <definedName name="____________owk5" localSheetId="5">#REF!</definedName>
    <definedName name="____________owk5" localSheetId="6">#REF!</definedName>
    <definedName name="____________owk5" localSheetId="7">#REF!</definedName>
    <definedName name="____________owk5" localSheetId="2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10">[7]Sheet3!#REF!</definedName>
    <definedName name="____________TOT1" localSheetId="8">[7]Sheet3!#REF!</definedName>
    <definedName name="____________TOT1" localSheetId="9">[7]Sheet3!#REF!</definedName>
    <definedName name="____________TOT1">[8]Sheet3!#REF!</definedName>
    <definedName name="____________TOT2" localSheetId="10">[7]Sheet3!#REF!</definedName>
    <definedName name="____________TOT2" localSheetId="8">[7]Sheet3!#REF!</definedName>
    <definedName name="____________TOT2" localSheetId="9">[7]Sheet3!#REF!</definedName>
    <definedName name="____________TOT2">[8]Sheet3!#REF!</definedName>
    <definedName name="____________TOT3" localSheetId="10">[7]Sheet3!#REF!</definedName>
    <definedName name="____________TOT3" localSheetId="8">[7]Sheet3!#REF!</definedName>
    <definedName name="____________TOT3" localSheetId="9">[7]Sheet3!#REF!</definedName>
    <definedName name="____________TOT3">[8]Sheet3!#REF!</definedName>
    <definedName name="____________TOT4" localSheetId="10">[7]Sheet3!#REF!</definedName>
    <definedName name="____________TOT4" localSheetId="8">[7]Sheet3!#REF!</definedName>
    <definedName name="____________TOT4" localSheetId="9">[7]Sheet3!#REF!</definedName>
    <definedName name="____________TOT4">[8]Sheet3!#REF!</definedName>
    <definedName name="___________aug2" localSheetId="10">'[3]Monthly Breakdown'!#REF!</definedName>
    <definedName name="___________aug2" localSheetId="8">'[3]Monthly Breakdown'!#REF!</definedName>
    <definedName name="___________aug2" localSheetId="9">'[3]Monthly Breakdown'!#REF!</definedName>
    <definedName name="___________aug2">'[2]Monthly Breakdown'!#REF!</definedName>
    <definedName name="___________cat2" localSheetId="4">#REF!</definedName>
    <definedName name="___________cat2" localSheetId="5">#REF!</definedName>
    <definedName name="___________cat2" localSheetId="6">#REF!</definedName>
    <definedName name="___________cat2" localSheetId="7">#REF!</definedName>
    <definedName name="___________cat2" localSheetId="2">#REF!</definedName>
    <definedName name="___________cat2">#REF!</definedName>
    <definedName name="___________cpc1" localSheetId="4">#REF!</definedName>
    <definedName name="___________cpc1" localSheetId="5">#REF!</definedName>
    <definedName name="___________cpc1" localSheetId="6">#REF!</definedName>
    <definedName name="___________cpc1" localSheetId="7">#REF!</definedName>
    <definedName name="___________cpc1" localSheetId="2">#REF!</definedName>
    <definedName name="___________cpc1">#REF!</definedName>
    <definedName name="___________cpc2" localSheetId="4">#REF!</definedName>
    <definedName name="___________cpc2" localSheetId="5">#REF!</definedName>
    <definedName name="___________cpc2" localSheetId="6">#REF!</definedName>
    <definedName name="___________cpc2" localSheetId="7">#REF!</definedName>
    <definedName name="___________cpc2" localSheetId="2">#REF!</definedName>
    <definedName name="___________cpc2">#REF!</definedName>
    <definedName name="___________gwk5" localSheetId="4">#REF!</definedName>
    <definedName name="___________gwk5" localSheetId="5">#REF!</definedName>
    <definedName name="___________gwk5" localSheetId="6">#REF!</definedName>
    <definedName name="___________gwk5" localSheetId="7">#REF!</definedName>
    <definedName name="___________gwk5" localSheetId="2">#REF!</definedName>
    <definedName name="___________gwk5">#REF!</definedName>
    <definedName name="___________gwk55" localSheetId="4">#REF!</definedName>
    <definedName name="___________gwk55" localSheetId="5">#REF!</definedName>
    <definedName name="___________gwk55" localSheetId="6">#REF!</definedName>
    <definedName name="___________gwk55" localSheetId="7">#REF!</definedName>
    <definedName name="___________gwk55" localSheetId="2">#REF!</definedName>
    <definedName name="___________gwk55">#REF!</definedName>
    <definedName name="___________moo2" localSheetId="4">#REF!</definedName>
    <definedName name="___________moo2" localSheetId="5">#REF!</definedName>
    <definedName name="___________moo2" localSheetId="6">#REF!</definedName>
    <definedName name="___________moo2" localSheetId="7">#REF!</definedName>
    <definedName name="___________moo2" localSheetId="2">#REF!</definedName>
    <definedName name="___________moo2">#REF!</definedName>
    <definedName name="___________nyu1" localSheetId="4">#REF!</definedName>
    <definedName name="___________nyu1" localSheetId="5">#REF!</definedName>
    <definedName name="___________nyu1" localSheetId="6">#REF!</definedName>
    <definedName name="___________nyu1" localSheetId="7">#REF!</definedName>
    <definedName name="___________nyu1" localSheetId="2">#REF!</definedName>
    <definedName name="___________nyu1">#REF!</definedName>
    <definedName name="___________owk5" localSheetId="4">#REF!</definedName>
    <definedName name="___________owk5" localSheetId="5">#REF!</definedName>
    <definedName name="___________owk5" localSheetId="6">#REF!</definedName>
    <definedName name="___________owk5" localSheetId="7">#REF!</definedName>
    <definedName name="___________owk5" localSheetId="2">#REF!</definedName>
    <definedName name="___________owk5">#REF!</definedName>
    <definedName name="___________Row1">[4]MediaMetrix!$A$8</definedName>
    <definedName name="___________row2" localSheetId="10">[5]MediaMetrix!$A$8</definedName>
    <definedName name="___________row2" localSheetId="8">[5]MediaMetrix!$A$8</definedName>
    <definedName name="___________row2" localSheetId="9">[5]MediaMetrix!$A$8</definedName>
    <definedName name="___________row2">[6]MediaMetrix!$A$8</definedName>
    <definedName name="___________TOT1" localSheetId="10">[7]Sheet3!#REF!</definedName>
    <definedName name="___________TOT1" localSheetId="8">[7]Sheet3!#REF!</definedName>
    <definedName name="___________TOT1" localSheetId="9">[7]Sheet3!#REF!</definedName>
    <definedName name="___________TOT1">[8]Sheet3!#REF!</definedName>
    <definedName name="___________TOT2" localSheetId="10">[7]Sheet3!#REF!</definedName>
    <definedName name="___________TOT2" localSheetId="8">[7]Sheet3!#REF!</definedName>
    <definedName name="___________TOT2" localSheetId="9">[7]Sheet3!#REF!</definedName>
    <definedName name="___________TOT2">[8]Sheet3!#REF!</definedName>
    <definedName name="___________TOT3" localSheetId="10">[7]Sheet3!#REF!</definedName>
    <definedName name="___________TOT3" localSheetId="8">[7]Sheet3!#REF!</definedName>
    <definedName name="___________TOT3" localSheetId="9">[7]Sheet3!#REF!</definedName>
    <definedName name="___________TOT3">[8]Sheet3!#REF!</definedName>
    <definedName name="___________TOT4" localSheetId="10">[7]Sheet3!#REF!</definedName>
    <definedName name="___________TOT4" localSheetId="8">[7]Sheet3!#REF!</definedName>
    <definedName name="___________TOT4" localSheetId="9">[7]Sheet3!#REF!</definedName>
    <definedName name="___________TOT4">[8]Sheet3!#REF!</definedName>
    <definedName name="__________aug2" localSheetId="10">'[3]Monthly Breakdown'!#REF!</definedName>
    <definedName name="__________aug2" localSheetId="8">'[3]Monthly Breakdown'!#REF!</definedName>
    <definedName name="__________aug2" localSheetId="9">'[3]Monthly Breakdown'!#REF!</definedName>
    <definedName name="__________aug2">'[2]Monthly Breakdown'!#REF!</definedName>
    <definedName name="__________cat2" localSheetId="4">#REF!</definedName>
    <definedName name="__________cat2" localSheetId="5">#REF!</definedName>
    <definedName name="__________cat2" localSheetId="6">#REF!</definedName>
    <definedName name="__________cat2" localSheetId="7">#REF!</definedName>
    <definedName name="__________cat2" localSheetId="2">#REF!</definedName>
    <definedName name="__________cat2">#REF!</definedName>
    <definedName name="__________cpc1" localSheetId="4">#REF!</definedName>
    <definedName name="__________cpc1" localSheetId="5">#REF!</definedName>
    <definedName name="__________cpc1" localSheetId="6">#REF!</definedName>
    <definedName name="__________cpc1" localSheetId="7">#REF!</definedName>
    <definedName name="__________cpc1" localSheetId="2">#REF!</definedName>
    <definedName name="__________cpc1">#REF!</definedName>
    <definedName name="__________cpc2" localSheetId="4">#REF!</definedName>
    <definedName name="__________cpc2" localSheetId="5">#REF!</definedName>
    <definedName name="__________cpc2" localSheetId="6">#REF!</definedName>
    <definedName name="__________cpc2" localSheetId="7">#REF!</definedName>
    <definedName name="__________cpc2" localSheetId="2">#REF!</definedName>
    <definedName name="__________cpc2">#REF!</definedName>
    <definedName name="__________gwk5" localSheetId="4">#REF!</definedName>
    <definedName name="__________gwk5" localSheetId="5">#REF!</definedName>
    <definedName name="__________gwk5" localSheetId="6">#REF!</definedName>
    <definedName name="__________gwk5" localSheetId="7">#REF!</definedName>
    <definedName name="__________gwk5" localSheetId="2">#REF!</definedName>
    <definedName name="__________gwk5">#REF!</definedName>
    <definedName name="__________gwk55" localSheetId="4">#REF!</definedName>
    <definedName name="__________gwk55" localSheetId="5">#REF!</definedName>
    <definedName name="__________gwk55" localSheetId="6">#REF!</definedName>
    <definedName name="__________gwk55" localSheetId="7">#REF!</definedName>
    <definedName name="__________gwk55" localSheetId="2">#REF!</definedName>
    <definedName name="__________gwk55">#REF!</definedName>
    <definedName name="__________moo2" localSheetId="4">#REF!</definedName>
    <definedName name="__________moo2" localSheetId="5">#REF!</definedName>
    <definedName name="__________moo2" localSheetId="6">#REF!</definedName>
    <definedName name="__________moo2" localSheetId="7">#REF!</definedName>
    <definedName name="__________moo2" localSheetId="2">#REF!</definedName>
    <definedName name="__________moo2">#REF!</definedName>
    <definedName name="__________nyu1" localSheetId="4">#REF!</definedName>
    <definedName name="__________nyu1" localSheetId="5">#REF!</definedName>
    <definedName name="__________nyu1" localSheetId="6">#REF!</definedName>
    <definedName name="__________nyu1" localSheetId="7">#REF!</definedName>
    <definedName name="__________nyu1" localSheetId="2">#REF!</definedName>
    <definedName name="__________nyu1">#REF!</definedName>
    <definedName name="__________owk5" localSheetId="4">#REF!</definedName>
    <definedName name="__________owk5" localSheetId="5">#REF!</definedName>
    <definedName name="__________owk5" localSheetId="6">#REF!</definedName>
    <definedName name="__________owk5" localSheetId="7">#REF!</definedName>
    <definedName name="__________owk5" localSheetId="2">#REF!</definedName>
    <definedName name="__________owk5">#REF!</definedName>
    <definedName name="__________Row1">[4]MediaMetrix!$A$8</definedName>
    <definedName name="__________row2" localSheetId="10">[5]MediaMetrix!$A$8</definedName>
    <definedName name="__________row2" localSheetId="8">[5]MediaMetrix!$A$8</definedName>
    <definedName name="__________row2" localSheetId="9">[5]MediaMetrix!$A$8</definedName>
    <definedName name="__________row2">[6]MediaMetrix!$A$8</definedName>
    <definedName name="__________TOT1" localSheetId="10">[7]Sheet3!#REF!</definedName>
    <definedName name="__________TOT1" localSheetId="8">[7]Sheet3!#REF!</definedName>
    <definedName name="__________TOT1" localSheetId="9">[7]Sheet3!#REF!</definedName>
    <definedName name="__________TOT1">[8]Sheet3!#REF!</definedName>
    <definedName name="__________TOT2" localSheetId="10">[7]Sheet3!#REF!</definedName>
    <definedName name="__________TOT2" localSheetId="8">[7]Sheet3!#REF!</definedName>
    <definedName name="__________TOT2" localSheetId="9">[7]Sheet3!#REF!</definedName>
    <definedName name="__________TOT2">[8]Sheet3!#REF!</definedName>
    <definedName name="__________TOT3" localSheetId="10">[7]Sheet3!#REF!</definedName>
    <definedName name="__________TOT3" localSheetId="8">[7]Sheet3!#REF!</definedName>
    <definedName name="__________TOT3" localSheetId="9">[7]Sheet3!#REF!</definedName>
    <definedName name="__________TOT3">[8]Sheet3!#REF!</definedName>
    <definedName name="__________TOT4" localSheetId="10">[7]Sheet3!#REF!</definedName>
    <definedName name="__________TOT4" localSheetId="8">[7]Sheet3!#REF!</definedName>
    <definedName name="__________TOT4" localSheetId="9">[7]Sheet3!#REF!</definedName>
    <definedName name="__________TOT4">[8]Sheet3!#REF!</definedName>
    <definedName name="_________aug2" localSheetId="10">'[3]Monthly Breakdown'!#REF!</definedName>
    <definedName name="_________aug2" localSheetId="8">'[3]Monthly Breakdown'!#REF!</definedName>
    <definedName name="_________aug2" localSheetId="9">'[3]Monthly Breakdown'!#REF!</definedName>
    <definedName name="_________aug2">'[2]Monthly Breakdown'!#REF!</definedName>
    <definedName name="_________cat2" localSheetId="4">#REF!</definedName>
    <definedName name="_________cat2" localSheetId="5">#REF!</definedName>
    <definedName name="_________cat2" localSheetId="6">#REF!</definedName>
    <definedName name="_________cat2" localSheetId="7">#REF!</definedName>
    <definedName name="_________cat2" localSheetId="2">#REF!</definedName>
    <definedName name="_________cat2">#REF!</definedName>
    <definedName name="_________cpc1" localSheetId="4">#REF!</definedName>
    <definedName name="_________cpc1" localSheetId="5">#REF!</definedName>
    <definedName name="_________cpc1" localSheetId="6">#REF!</definedName>
    <definedName name="_________cpc1" localSheetId="7">#REF!</definedName>
    <definedName name="_________cpc1" localSheetId="2">#REF!</definedName>
    <definedName name="_________cpc1">#REF!</definedName>
    <definedName name="_________cpc2" localSheetId="4">#REF!</definedName>
    <definedName name="_________cpc2" localSheetId="5">#REF!</definedName>
    <definedName name="_________cpc2" localSheetId="6">#REF!</definedName>
    <definedName name="_________cpc2" localSheetId="7">#REF!</definedName>
    <definedName name="_________cpc2" localSheetId="2">#REF!</definedName>
    <definedName name="_________cpc2">#REF!</definedName>
    <definedName name="_________gwk5" localSheetId="4">#REF!</definedName>
    <definedName name="_________gwk5" localSheetId="5">#REF!</definedName>
    <definedName name="_________gwk5" localSheetId="6">#REF!</definedName>
    <definedName name="_________gwk5" localSheetId="7">#REF!</definedName>
    <definedName name="_________gwk5" localSheetId="2">#REF!</definedName>
    <definedName name="_________gwk5">#REF!</definedName>
    <definedName name="_________gwk55" localSheetId="4">#REF!</definedName>
    <definedName name="_________gwk55" localSheetId="5">#REF!</definedName>
    <definedName name="_________gwk55" localSheetId="6">#REF!</definedName>
    <definedName name="_________gwk55" localSheetId="7">#REF!</definedName>
    <definedName name="_________gwk55" localSheetId="2">#REF!</definedName>
    <definedName name="_________gwk55">#REF!</definedName>
    <definedName name="_________moo2" localSheetId="4">#REF!</definedName>
    <definedName name="_________moo2" localSheetId="5">#REF!</definedName>
    <definedName name="_________moo2" localSheetId="6">#REF!</definedName>
    <definedName name="_________moo2" localSheetId="7">#REF!</definedName>
    <definedName name="_________moo2" localSheetId="2">#REF!</definedName>
    <definedName name="_________moo2">#REF!</definedName>
    <definedName name="_________nyu1" localSheetId="4">#REF!</definedName>
    <definedName name="_________nyu1" localSheetId="5">#REF!</definedName>
    <definedName name="_________nyu1" localSheetId="6">#REF!</definedName>
    <definedName name="_________nyu1" localSheetId="7">#REF!</definedName>
    <definedName name="_________nyu1" localSheetId="2">#REF!</definedName>
    <definedName name="_________nyu1">#REF!</definedName>
    <definedName name="_________owk5" localSheetId="4">#REF!</definedName>
    <definedName name="_________owk5" localSheetId="5">#REF!</definedName>
    <definedName name="_________owk5" localSheetId="6">#REF!</definedName>
    <definedName name="_________owk5" localSheetId="7">#REF!</definedName>
    <definedName name="_________owk5" localSheetId="2">#REF!</definedName>
    <definedName name="_________owk5">#REF!</definedName>
    <definedName name="_________Row1">[4]MediaMetrix!$A$8</definedName>
    <definedName name="_________row2" localSheetId="10">[5]MediaMetrix!$A$8</definedName>
    <definedName name="_________row2" localSheetId="8">[5]MediaMetrix!$A$8</definedName>
    <definedName name="_________row2" localSheetId="9">[5]MediaMetrix!$A$8</definedName>
    <definedName name="_________row2">[6]MediaMetrix!$A$8</definedName>
    <definedName name="_________TOT1" localSheetId="10">[7]Sheet3!#REF!</definedName>
    <definedName name="_________TOT1" localSheetId="8">[7]Sheet3!#REF!</definedName>
    <definedName name="_________TOT1" localSheetId="9">[7]Sheet3!#REF!</definedName>
    <definedName name="_________TOT1">[8]Sheet3!#REF!</definedName>
    <definedName name="_________TOT2" localSheetId="10">[7]Sheet3!#REF!</definedName>
    <definedName name="_________TOT2" localSheetId="8">[7]Sheet3!#REF!</definedName>
    <definedName name="_________TOT2" localSheetId="9">[7]Sheet3!#REF!</definedName>
    <definedName name="_________TOT2">[8]Sheet3!#REF!</definedName>
    <definedName name="_________TOT3" localSheetId="10">[7]Sheet3!#REF!</definedName>
    <definedName name="_________TOT3" localSheetId="8">[7]Sheet3!#REF!</definedName>
    <definedName name="_________TOT3" localSheetId="9">[7]Sheet3!#REF!</definedName>
    <definedName name="_________TOT3">[8]Sheet3!#REF!</definedName>
    <definedName name="_________TOT4" localSheetId="10">[7]Sheet3!#REF!</definedName>
    <definedName name="_________TOT4" localSheetId="8">[7]Sheet3!#REF!</definedName>
    <definedName name="_________TOT4" localSheetId="9">[7]Sheet3!#REF!</definedName>
    <definedName name="_________TOT4">[8]Sheet3!#REF!</definedName>
    <definedName name="________aug2" localSheetId="10">'[3]Monthly Breakdown'!#REF!</definedName>
    <definedName name="________aug2" localSheetId="8">'[3]Monthly Breakdown'!#REF!</definedName>
    <definedName name="________aug2" localSheetId="9">'[3]Monthly Breakdown'!#REF!</definedName>
    <definedName name="________aug2">'[2]Monthly Breakdown'!#REF!</definedName>
    <definedName name="________cat2" localSheetId="4">#REF!</definedName>
    <definedName name="________cat2" localSheetId="5">#REF!</definedName>
    <definedName name="________cat2" localSheetId="6">#REF!</definedName>
    <definedName name="________cat2" localSheetId="7">#REF!</definedName>
    <definedName name="________cat2" localSheetId="2">#REF!</definedName>
    <definedName name="________cat2">#REF!</definedName>
    <definedName name="________cpc1" localSheetId="4">#REF!</definedName>
    <definedName name="________cpc1" localSheetId="5">#REF!</definedName>
    <definedName name="________cpc1" localSheetId="6">#REF!</definedName>
    <definedName name="________cpc1" localSheetId="7">#REF!</definedName>
    <definedName name="________cpc1" localSheetId="2">#REF!</definedName>
    <definedName name="________cpc1">#REF!</definedName>
    <definedName name="________cpc2" localSheetId="4">#REF!</definedName>
    <definedName name="________cpc2" localSheetId="5">#REF!</definedName>
    <definedName name="________cpc2" localSheetId="6">#REF!</definedName>
    <definedName name="________cpc2" localSheetId="7">#REF!</definedName>
    <definedName name="________cpc2" localSheetId="2">#REF!</definedName>
    <definedName name="________cpc2">#REF!</definedName>
    <definedName name="________gwk5" localSheetId="4">#REF!</definedName>
    <definedName name="________gwk5" localSheetId="5">#REF!</definedName>
    <definedName name="________gwk5" localSheetId="6">#REF!</definedName>
    <definedName name="________gwk5" localSheetId="7">#REF!</definedName>
    <definedName name="________gwk5" localSheetId="2">#REF!</definedName>
    <definedName name="________gwk5">#REF!</definedName>
    <definedName name="________gwk55" localSheetId="4">#REF!</definedName>
    <definedName name="________gwk55" localSheetId="5">#REF!</definedName>
    <definedName name="________gwk55" localSheetId="6">#REF!</definedName>
    <definedName name="________gwk55" localSheetId="7">#REF!</definedName>
    <definedName name="________gwk55" localSheetId="2">#REF!</definedName>
    <definedName name="________gwk55">#REF!</definedName>
    <definedName name="________moo2" localSheetId="4">#REF!</definedName>
    <definedName name="________moo2" localSheetId="5">#REF!</definedName>
    <definedName name="________moo2" localSheetId="6">#REF!</definedName>
    <definedName name="________moo2" localSheetId="7">#REF!</definedName>
    <definedName name="________moo2" localSheetId="2">#REF!</definedName>
    <definedName name="________moo2">#REF!</definedName>
    <definedName name="________nyu1" localSheetId="4">#REF!</definedName>
    <definedName name="________nyu1" localSheetId="5">#REF!</definedName>
    <definedName name="________nyu1" localSheetId="6">#REF!</definedName>
    <definedName name="________nyu1" localSheetId="7">#REF!</definedName>
    <definedName name="________nyu1" localSheetId="2">#REF!</definedName>
    <definedName name="________nyu1">#REF!</definedName>
    <definedName name="________owk5" localSheetId="4">#REF!</definedName>
    <definedName name="________owk5" localSheetId="5">#REF!</definedName>
    <definedName name="________owk5" localSheetId="6">#REF!</definedName>
    <definedName name="________owk5" localSheetId="7">#REF!</definedName>
    <definedName name="________owk5" localSheetId="2">#REF!</definedName>
    <definedName name="________owk5">#REF!</definedName>
    <definedName name="________Row1">[4]MediaMetrix!$A$8</definedName>
    <definedName name="________row2" localSheetId="10">[5]MediaMetrix!$A$8</definedName>
    <definedName name="________row2" localSheetId="8">[5]MediaMetrix!$A$8</definedName>
    <definedName name="________row2" localSheetId="9">[5]MediaMetrix!$A$8</definedName>
    <definedName name="________row2">[6]MediaMetrix!$A$8</definedName>
    <definedName name="________TOT1" localSheetId="10">[7]Sheet3!#REF!</definedName>
    <definedName name="________TOT1" localSheetId="8">[7]Sheet3!#REF!</definedName>
    <definedName name="________TOT1" localSheetId="9">[7]Sheet3!#REF!</definedName>
    <definedName name="________TOT1">[8]Sheet3!#REF!</definedName>
    <definedName name="________TOT2" localSheetId="10">[7]Sheet3!#REF!</definedName>
    <definedName name="________TOT2" localSheetId="8">[7]Sheet3!#REF!</definedName>
    <definedName name="________TOT2" localSheetId="9">[7]Sheet3!#REF!</definedName>
    <definedName name="________TOT2">[8]Sheet3!#REF!</definedName>
    <definedName name="________TOT3" localSheetId="10">[7]Sheet3!#REF!</definedName>
    <definedName name="________TOT3" localSheetId="8">[7]Sheet3!#REF!</definedName>
    <definedName name="________TOT3" localSheetId="9">[7]Sheet3!#REF!</definedName>
    <definedName name="________TOT3">[8]Sheet3!#REF!</definedName>
    <definedName name="________TOT4" localSheetId="10">[7]Sheet3!#REF!</definedName>
    <definedName name="________TOT4" localSheetId="8">[7]Sheet3!#REF!</definedName>
    <definedName name="________TOT4" localSheetId="9">[7]Sheet3!#REF!</definedName>
    <definedName name="________TOT4">[8]Sheet3!#REF!</definedName>
    <definedName name="_______aug2" localSheetId="10">'[3]Monthly Breakdown'!#REF!</definedName>
    <definedName name="_______aug2" localSheetId="8">'[3]Monthly Breakdown'!#REF!</definedName>
    <definedName name="_______aug2" localSheetId="9">'[3]Monthly Breakdown'!#REF!</definedName>
    <definedName name="_______aug2">'[2]Monthly Breakdown'!#REF!</definedName>
    <definedName name="_______cat2" localSheetId="4">#REF!</definedName>
    <definedName name="_______cat2" localSheetId="5">#REF!</definedName>
    <definedName name="_______cat2" localSheetId="6">#REF!</definedName>
    <definedName name="_______cat2" localSheetId="7">#REF!</definedName>
    <definedName name="_______cat2" localSheetId="2">#REF!</definedName>
    <definedName name="_______cat2">#REF!</definedName>
    <definedName name="_______cpc1" localSheetId="4">#REF!</definedName>
    <definedName name="_______cpc1" localSheetId="5">#REF!</definedName>
    <definedName name="_______cpc1" localSheetId="6">#REF!</definedName>
    <definedName name="_______cpc1" localSheetId="7">#REF!</definedName>
    <definedName name="_______cpc1" localSheetId="2">#REF!</definedName>
    <definedName name="_______cpc1">#REF!</definedName>
    <definedName name="_______cpc2" localSheetId="4">#REF!</definedName>
    <definedName name="_______cpc2" localSheetId="5">#REF!</definedName>
    <definedName name="_______cpc2" localSheetId="6">#REF!</definedName>
    <definedName name="_______cpc2" localSheetId="7">#REF!</definedName>
    <definedName name="_______cpc2" localSheetId="2">#REF!</definedName>
    <definedName name="_______cpc2">#REF!</definedName>
    <definedName name="_______gwk5" localSheetId="4">#REF!</definedName>
    <definedName name="_______gwk5" localSheetId="5">#REF!</definedName>
    <definedName name="_______gwk5" localSheetId="6">#REF!</definedName>
    <definedName name="_______gwk5" localSheetId="7">#REF!</definedName>
    <definedName name="_______gwk5" localSheetId="2">#REF!</definedName>
    <definedName name="_______gwk5">#REF!</definedName>
    <definedName name="_______gwk55" localSheetId="4">#REF!</definedName>
    <definedName name="_______gwk55" localSheetId="5">#REF!</definedName>
    <definedName name="_______gwk55" localSheetId="6">#REF!</definedName>
    <definedName name="_______gwk55" localSheetId="7">#REF!</definedName>
    <definedName name="_______gwk55" localSheetId="2">#REF!</definedName>
    <definedName name="_______gwk55">#REF!</definedName>
    <definedName name="_______moo2" localSheetId="4">#REF!</definedName>
    <definedName name="_______moo2" localSheetId="5">#REF!</definedName>
    <definedName name="_______moo2" localSheetId="6">#REF!</definedName>
    <definedName name="_______moo2" localSheetId="7">#REF!</definedName>
    <definedName name="_______moo2" localSheetId="2">#REF!</definedName>
    <definedName name="_______moo2">#REF!</definedName>
    <definedName name="_______nyu1" localSheetId="4">#REF!</definedName>
    <definedName name="_______nyu1" localSheetId="5">#REF!</definedName>
    <definedName name="_______nyu1" localSheetId="6">#REF!</definedName>
    <definedName name="_______nyu1" localSheetId="7">#REF!</definedName>
    <definedName name="_______nyu1" localSheetId="2">#REF!</definedName>
    <definedName name="_______nyu1">#REF!</definedName>
    <definedName name="_______owk5" localSheetId="4">#REF!</definedName>
    <definedName name="_______owk5" localSheetId="5">#REF!</definedName>
    <definedName name="_______owk5" localSheetId="6">#REF!</definedName>
    <definedName name="_______owk5" localSheetId="7">#REF!</definedName>
    <definedName name="_______owk5" localSheetId="2">#REF!</definedName>
    <definedName name="_______owk5">#REF!</definedName>
    <definedName name="_______Row1">[4]MediaMetrix!$A$8</definedName>
    <definedName name="_______row2" localSheetId="10">[5]MediaMetrix!$A$8</definedName>
    <definedName name="_______row2" localSheetId="8">[5]MediaMetrix!$A$8</definedName>
    <definedName name="_______row2" localSheetId="9">[5]MediaMetrix!$A$8</definedName>
    <definedName name="_______row2">[6]MediaMetrix!$A$8</definedName>
    <definedName name="_______TOT1" localSheetId="10">[7]Sheet3!#REF!</definedName>
    <definedName name="_______TOT1" localSheetId="8">[7]Sheet3!#REF!</definedName>
    <definedName name="_______TOT1" localSheetId="9">[7]Sheet3!#REF!</definedName>
    <definedName name="_______TOT1">[8]Sheet3!#REF!</definedName>
    <definedName name="_______TOT2" localSheetId="10">[7]Sheet3!#REF!</definedName>
    <definedName name="_______TOT2" localSheetId="8">[7]Sheet3!#REF!</definedName>
    <definedName name="_______TOT2" localSheetId="9">[7]Sheet3!#REF!</definedName>
    <definedName name="_______TOT2">[8]Sheet3!#REF!</definedName>
    <definedName name="_______TOT3" localSheetId="10">[7]Sheet3!#REF!</definedName>
    <definedName name="_______TOT3" localSheetId="8">[7]Sheet3!#REF!</definedName>
    <definedName name="_______TOT3" localSheetId="9">[7]Sheet3!#REF!</definedName>
    <definedName name="_______TOT3">[8]Sheet3!#REF!</definedName>
    <definedName name="_______TOT4" localSheetId="10">[7]Sheet3!#REF!</definedName>
    <definedName name="_______TOT4" localSheetId="8">[7]Sheet3!#REF!</definedName>
    <definedName name="_______TOT4" localSheetId="9">[7]Sheet3!#REF!</definedName>
    <definedName name="_______TOT4">[8]Sheet3!#REF!</definedName>
    <definedName name="______aug2" localSheetId="10">'[3]Monthly Breakdown'!#REF!</definedName>
    <definedName name="______aug2" localSheetId="8">'[3]Monthly Breakdown'!#REF!</definedName>
    <definedName name="______aug2" localSheetId="9">'[3]Monthly Breakdown'!#REF!</definedName>
    <definedName name="______aug2">'[2]Monthly Breakdown'!#REF!</definedName>
    <definedName name="______cat2" localSheetId="4">#REF!</definedName>
    <definedName name="______cat2" localSheetId="5">#REF!</definedName>
    <definedName name="______cat2" localSheetId="6">#REF!</definedName>
    <definedName name="______cat2" localSheetId="7">#REF!</definedName>
    <definedName name="______cat2" localSheetId="2">#REF!</definedName>
    <definedName name="______cat2">#REF!</definedName>
    <definedName name="______cpc1" localSheetId="4">#REF!</definedName>
    <definedName name="______cpc1" localSheetId="5">#REF!</definedName>
    <definedName name="______cpc1" localSheetId="6">#REF!</definedName>
    <definedName name="______cpc1" localSheetId="7">#REF!</definedName>
    <definedName name="______cpc1" localSheetId="2">#REF!</definedName>
    <definedName name="______cpc1">#REF!</definedName>
    <definedName name="______cpc2" localSheetId="4">#REF!</definedName>
    <definedName name="______cpc2" localSheetId="5">#REF!</definedName>
    <definedName name="______cpc2" localSheetId="6">#REF!</definedName>
    <definedName name="______cpc2" localSheetId="7">#REF!</definedName>
    <definedName name="______cpc2" localSheetId="2">#REF!</definedName>
    <definedName name="______cpc2">#REF!</definedName>
    <definedName name="______gwk5" localSheetId="4">#REF!</definedName>
    <definedName name="______gwk5" localSheetId="5">#REF!</definedName>
    <definedName name="______gwk5" localSheetId="6">#REF!</definedName>
    <definedName name="______gwk5" localSheetId="7">#REF!</definedName>
    <definedName name="______gwk5" localSheetId="2">#REF!</definedName>
    <definedName name="______gwk5">#REF!</definedName>
    <definedName name="______gwk55" localSheetId="4">#REF!</definedName>
    <definedName name="______gwk55" localSheetId="5">#REF!</definedName>
    <definedName name="______gwk55" localSheetId="6">#REF!</definedName>
    <definedName name="______gwk55" localSheetId="7">#REF!</definedName>
    <definedName name="______gwk55" localSheetId="2">#REF!</definedName>
    <definedName name="______gwk55">#REF!</definedName>
    <definedName name="______moo2" localSheetId="4">#REF!</definedName>
    <definedName name="______moo2" localSheetId="5">#REF!</definedName>
    <definedName name="______moo2" localSheetId="6">#REF!</definedName>
    <definedName name="______moo2" localSheetId="7">#REF!</definedName>
    <definedName name="______moo2" localSheetId="2">#REF!</definedName>
    <definedName name="______moo2">#REF!</definedName>
    <definedName name="______nyu1" localSheetId="4">#REF!</definedName>
    <definedName name="______nyu1" localSheetId="5">#REF!</definedName>
    <definedName name="______nyu1" localSheetId="6">#REF!</definedName>
    <definedName name="______nyu1" localSheetId="7">#REF!</definedName>
    <definedName name="______nyu1" localSheetId="2">#REF!</definedName>
    <definedName name="______nyu1">#REF!</definedName>
    <definedName name="______owk5" localSheetId="4">#REF!</definedName>
    <definedName name="______owk5" localSheetId="5">#REF!</definedName>
    <definedName name="______owk5" localSheetId="6">#REF!</definedName>
    <definedName name="______owk5" localSheetId="7">#REF!</definedName>
    <definedName name="______owk5" localSheetId="2">#REF!</definedName>
    <definedName name="______owk5">#REF!</definedName>
    <definedName name="______Row1">[4]MediaMetrix!$A$8</definedName>
    <definedName name="______row2" localSheetId="10">[5]MediaMetrix!$A$8</definedName>
    <definedName name="______row2" localSheetId="8">[5]MediaMetrix!$A$8</definedName>
    <definedName name="______row2" localSheetId="9">[5]MediaMetrix!$A$8</definedName>
    <definedName name="______row2">[6]MediaMetrix!$A$8</definedName>
    <definedName name="______TOT1" localSheetId="10">[7]Sheet3!#REF!</definedName>
    <definedName name="______TOT1" localSheetId="8">[7]Sheet3!#REF!</definedName>
    <definedName name="______TOT1" localSheetId="9">[7]Sheet3!#REF!</definedName>
    <definedName name="______TOT1">[8]Sheet3!#REF!</definedName>
    <definedName name="______TOT2" localSheetId="10">[7]Sheet3!#REF!</definedName>
    <definedName name="______TOT2" localSheetId="8">[7]Sheet3!#REF!</definedName>
    <definedName name="______TOT2" localSheetId="9">[7]Sheet3!#REF!</definedName>
    <definedName name="______TOT2">[8]Sheet3!#REF!</definedName>
    <definedName name="______TOT3" localSheetId="10">[7]Sheet3!#REF!</definedName>
    <definedName name="______TOT3" localSheetId="8">[7]Sheet3!#REF!</definedName>
    <definedName name="______TOT3" localSheetId="9">[7]Sheet3!#REF!</definedName>
    <definedName name="______TOT3">[8]Sheet3!#REF!</definedName>
    <definedName name="______TOT4" localSheetId="10">[7]Sheet3!#REF!</definedName>
    <definedName name="______TOT4" localSheetId="8">[7]Sheet3!#REF!</definedName>
    <definedName name="______TOT4" localSheetId="9">[7]Sheet3!#REF!</definedName>
    <definedName name="______TOT4">[8]Sheet3!#REF!</definedName>
    <definedName name="_____aug2" localSheetId="10">'[3]Monthly Breakdown'!#REF!</definedName>
    <definedName name="_____aug2" localSheetId="8">'[3]Monthly Breakdown'!#REF!</definedName>
    <definedName name="_____aug2" localSheetId="9">'[3]Monthly Breakdown'!#REF!</definedName>
    <definedName name="_____aug2">'[2]Monthly Breakdown'!#REF!</definedName>
    <definedName name="_____cat2" localSheetId="4">#REF!</definedName>
    <definedName name="_____cat2" localSheetId="5">#REF!</definedName>
    <definedName name="_____cat2" localSheetId="6">#REF!</definedName>
    <definedName name="_____cat2" localSheetId="7">#REF!</definedName>
    <definedName name="_____cat2" localSheetId="2">#REF!</definedName>
    <definedName name="_____cat2">#REF!</definedName>
    <definedName name="_____cpc1" localSheetId="4">#REF!</definedName>
    <definedName name="_____cpc1" localSheetId="5">#REF!</definedName>
    <definedName name="_____cpc1" localSheetId="6">#REF!</definedName>
    <definedName name="_____cpc1" localSheetId="7">#REF!</definedName>
    <definedName name="_____cpc1" localSheetId="2">#REF!</definedName>
    <definedName name="_____cpc1">#REF!</definedName>
    <definedName name="_____cpc2" localSheetId="4">#REF!</definedName>
    <definedName name="_____cpc2" localSheetId="5">#REF!</definedName>
    <definedName name="_____cpc2" localSheetId="6">#REF!</definedName>
    <definedName name="_____cpc2" localSheetId="7">#REF!</definedName>
    <definedName name="_____cpc2" localSheetId="2">#REF!</definedName>
    <definedName name="_____cpc2">#REF!</definedName>
    <definedName name="_____gwk5" localSheetId="4">#REF!</definedName>
    <definedName name="_____gwk5" localSheetId="5">#REF!</definedName>
    <definedName name="_____gwk5" localSheetId="6">#REF!</definedName>
    <definedName name="_____gwk5" localSheetId="7">#REF!</definedName>
    <definedName name="_____gwk5" localSheetId="2">#REF!</definedName>
    <definedName name="_____gwk5">#REF!</definedName>
    <definedName name="_____gwk55" localSheetId="4">#REF!</definedName>
    <definedName name="_____gwk55" localSheetId="5">#REF!</definedName>
    <definedName name="_____gwk55" localSheetId="6">#REF!</definedName>
    <definedName name="_____gwk55" localSheetId="7">#REF!</definedName>
    <definedName name="_____gwk55" localSheetId="2">#REF!</definedName>
    <definedName name="_____gwk55">#REF!</definedName>
    <definedName name="_____moo2" localSheetId="4">#REF!</definedName>
    <definedName name="_____moo2" localSheetId="5">#REF!</definedName>
    <definedName name="_____moo2" localSheetId="6">#REF!</definedName>
    <definedName name="_____moo2" localSheetId="7">#REF!</definedName>
    <definedName name="_____moo2" localSheetId="2">#REF!</definedName>
    <definedName name="_____moo2">#REF!</definedName>
    <definedName name="_____nyu1" localSheetId="4">#REF!</definedName>
    <definedName name="_____nyu1" localSheetId="5">#REF!</definedName>
    <definedName name="_____nyu1" localSheetId="6">#REF!</definedName>
    <definedName name="_____nyu1" localSheetId="7">#REF!</definedName>
    <definedName name="_____nyu1" localSheetId="2">#REF!</definedName>
    <definedName name="_____nyu1">#REF!</definedName>
    <definedName name="_____owk5" localSheetId="4">#REF!</definedName>
    <definedName name="_____owk5" localSheetId="5">#REF!</definedName>
    <definedName name="_____owk5" localSheetId="6">#REF!</definedName>
    <definedName name="_____owk5" localSheetId="7">#REF!</definedName>
    <definedName name="_____owk5" localSheetId="2">#REF!</definedName>
    <definedName name="_____owk5">#REF!</definedName>
    <definedName name="_____Row1">[4]MediaMetrix!$A$8</definedName>
    <definedName name="_____row2" localSheetId="10">[5]MediaMetrix!$A$8</definedName>
    <definedName name="_____row2" localSheetId="8">[5]MediaMetrix!$A$8</definedName>
    <definedName name="_____row2" localSheetId="9">[5]MediaMetrix!$A$8</definedName>
    <definedName name="_____row2">[6]MediaMetrix!$A$8</definedName>
    <definedName name="_____TOT1" localSheetId="10">[7]Sheet3!#REF!</definedName>
    <definedName name="_____TOT1" localSheetId="8">[7]Sheet3!#REF!</definedName>
    <definedName name="_____TOT1" localSheetId="9">[7]Sheet3!#REF!</definedName>
    <definedName name="_____TOT1">[8]Sheet3!#REF!</definedName>
    <definedName name="_____TOT2" localSheetId="10">[7]Sheet3!#REF!</definedName>
    <definedName name="_____TOT2" localSheetId="8">[7]Sheet3!#REF!</definedName>
    <definedName name="_____TOT2" localSheetId="9">[7]Sheet3!#REF!</definedName>
    <definedName name="_____TOT2">[8]Sheet3!#REF!</definedName>
    <definedName name="_____TOT3" localSheetId="10">[7]Sheet3!#REF!</definedName>
    <definedName name="_____TOT3" localSheetId="8">[7]Sheet3!#REF!</definedName>
    <definedName name="_____TOT3" localSheetId="9">[7]Sheet3!#REF!</definedName>
    <definedName name="_____TOT3">[8]Sheet3!#REF!</definedName>
    <definedName name="_____TOT4" localSheetId="10">[7]Sheet3!#REF!</definedName>
    <definedName name="_____TOT4" localSheetId="8">[7]Sheet3!#REF!</definedName>
    <definedName name="_____TOT4" localSheetId="9">[7]Sheet3!#REF!</definedName>
    <definedName name="_____TOT4">[8]Sheet3!#REF!</definedName>
    <definedName name="____aug2" localSheetId="10">'[3]Monthly Breakdown'!#REF!</definedName>
    <definedName name="____aug2" localSheetId="8">'[3]Monthly Breakdown'!#REF!</definedName>
    <definedName name="____aug2" localSheetId="9">'[3]Monthly Breakdown'!#REF!</definedName>
    <definedName name="____aug2">'[2]Monthly Breakdown'!#REF!</definedName>
    <definedName name="____cat2" localSheetId="4">#REF!</definedName>
    <definedName name="____cat2" localSheetId="5">#REF!</definedName>
    <definedName name="____cat2" localSheetId="6">#REF!</definedName>
    <definedName name="____cat2" localSheetId="7">#REF!</definedName>
    <definedName name="____cat2" localSheetId="2">#REF!</definedName>
    <definedName name="____cat2">#REF!</definedName>
    <definedName name="____cpc1" localSheetId="4">#REF!</definedName>
    <definedName name="____cpc1" localSheetId="5">#REF!</definedName>
    <definedName name="____cpc1" localSheetId="6">#REF!</definedName>
    <definedName name="____cpc1" localSheetId="7">#REF!</definedName>
    <definedName name="____cpc1" localSheetId="2">#REF!</definedName>
    <definedName name="____cpc1">#REF!</definedName>
    <definedName name="____cpc2" localSheetId="4">#REF!</definedName>
    <definedName name="____cpc2" localSheetId="5">#REF!</definedName>
    <definedName name="____cpc2" localSheetId="6">#REF!</definedName>
    <definedName name="____cpc2" localSheetId="7">#REF!</definedName>
    <definedName name="____cpc2" localSheetId="2">#REF!</definedName>
    <definedName name="____cpc2">#REF!</definedName>
    <definedName name="____gwk5" localSheetId="4">#REF!</definedName>
    <definedName name="____gwk5" localSheetId="5">#REF!</definedName>
    <definedName name="____gwk5" localSheetId="6">#REF!</definedName>
    <definedName name="____gwk5" localSheetId="7">#REF!</definedName>
    <definedName name="____gwk5" localSheetId="2">#REF!</definedName>
    <definedName name="____gwk5">#REF!</definedName>
    <definedName name="____gwk55" localSheetId="4">#REF!</definedName>
    <definedName name="____gwk55" localSheetId="5">#REF!</definedName>
    <definedName name="____gwk55" localSheetId="6">#REF!</definedName>
    <definedName name="____gwk55" localSheetId="7">#REF!</definedName>
    <definedName name="____gwk55" localSheetId="2">#REF!</definedName>
    <definedName name="____gwk55">#REF!</definedName>
    <definedName name="____moo2" localSheetId="4">#REF!</definedName>
    <definedName name="____moo2" localSheetId="5">#REF!</definedName>
    <definedName name="____moo2" localSheetId="6">#REF!</definedName>
    <definedName name="____moo2" localSheetId="7">#REF!</definedName>
    <definedName name="____moo2" localSheetId="2">#REF!</definedName>
    <definedName name="____moo2">#REF!</definedName>
    <definedName name="____nyu1" localSheetId="4">#REF!</definedName>
    <definedName name="____nyu1" localSheetId="5">#REF!</definedName>
    <definedName name="____nyu1" localSheetId="6">#REF!</definedName>
    <definedName name="____nyu1" localSheetId="7">#REF!</definedName>
    <definedName name="____nyu1" localSheetId="2">#REF!</definedName>
    <definedName name="____nyu1">#REF!</definedName>
    <definedName name="____owk5" localSheetId="4">#REF!</definedName>
    <definedName name="____owk5" localSheetId="5">#REF!</definedName>
    <definedName name="____owk5" localSheetId="6">#REF!</definedName>
    <definedName name="____owk5" localSheetId="7">#REF!</definedName>
    <definedName name="____owk5" localSheetId="2">#REF!</definedName>
    <definedName name="____owk5">#REF!</definedName>
    <definedName name="____Row1">[4]MediaMetrix!$A$8</definedName>
    <definedName name="____row2" localSheetId="10">[5]MediaMetrix!$A$8</definedName>
    <definedName name="____row2" localSheetId="8">[5]MediaMetrix!$A$8</definedName>
    <definedName name="____row2" localSheetId="9">[5]MediaMetrix!$A$8</definedName>
    <definedName name="____row2">[6]MediaMetrix!$A$8</definedName>
    <definedName name="____TOT1" localSheetId="10">[7]Sheet3!#REF!</definedName>
    <definedName name="____TOT1" localSheetId="8">[7]Sheet3!#REF!</definedName>
    <definedName name="____TOT1" localSheetId="9">[7]Sheet3!#REF!</definedName>
    <definedName name="____TOT1">[8]Sheet3!#REF!</definedName>
    <definedName name="____TOT2" localSheetId="10">[7]Sheet3!#REF!</definedName>
    <definedName name="____TOT2" localSheetId="8">[7]Sheet3!#REF!</definedName>
    <definedName name="____TOT2" localSheetId="9">[7]Sheet3!#REF!</definedName>
    <definedName name="____TOT2">[8]Sheet3!#REF!</definedName>
    <definedName name="____TOT3" localSheetId="10">[7]Sheet3!#REF!</definedName>
    <definedName name="____TOT3" localSheetId="8">[7]Sheet3!#REF!</definedName>
    <definedName name="____TOT3" localSheetId="9">[7]Sheet3!#REF!</definedName>
    <definedName name="____TOT3">[8]Sheet3!#REF!</definedName>
    <definedName name="____TOT4" localSheetId="10">[7]Sheet3!#REF!</definedName>
    <definedName name="____TOT4" localSheetId="8">[7]Sheet3!#REF!</definedName>
    <definedName name="____TOT4" localSheetId="9">[7]Sheet3!#REF!</definedName>
    <definedName name="____TOT4">[8]Sheet3!#REF!</definedName>
    <definedName name="___aug2" localSheetId="10">'[3]Monthly Breakdown'!#REF!</definedName>
    <definedName name="___aug2" localSheetId="8">'[3]Monthly Breakdown'!#REF!</definedName>
    <definedName name="___aug2" localSheetId="9">'[3]Monthly Breakdown'!#REF!</definedName>
    <definedName name="___aug2">'[2]Monthly Breakdown'!#REF!</definedName>
    <definedName name="___cat2" localSheetId="4">#REF!</definedName>
    <definedName name="___cat2" localSheetId="5">#REF!</definedName>
    <definedName name="___cat2" localSheetId="6">#REF!</definedName>
    <definedName name="___cat2" localSheetId="7">#REF!</definedName>
    <definedName name="___cat2" localSheetId="2">#REF!</definedName>
    <definedName name="___cat2">#REF!</definedName>
    <definedName name="___cpc1" localSheetId="4">#REF!</definedName>
    <definedName name="___cpc1" localSheetId="5">#REF!</definedName>
    <definedName name="___cpc1" localSheetId="6">#REF!</definedName>
    <definedName name="___cpc1" localSheetId="7">#REF!</definedName>
    <definedName name="___cpc1" localSheetId="2">#REF!</definedName>
    <definedName name="___cpc1">#REF!</definedName>
    <definedName name="___cpc2" localSheetId="4">#REF!</definedName>
    <definedName name="___cpc2" localSheetId="5">#REF!</definedName>
    <definedName name="___cpc2" localSheetId="6">#REF!</definedName>
    <definedName name="___cpc2" localSheetId="7">#REF!</definedName>
    <definedName name="___cpc2" localSheetId="2">#REF!</definedName>
    <definedName name="___cpc2">#REF!</definedName>
    <definedName name="___gwk5" localSheetId="4">#REF!</definedName>
    <definedName name="___gwk5" localSheetId="5">#REF!</definedName>
    <definedName name="___gwk5" localSheetId="6">#REF!</definedName>
    <definedName name="___gwk5" localSheetId="7">#REF!</definedName>
    <definedName name="___gwk5" localSheetId="2">#REF!</definedName>
    <definedName name="___gwk5">#REF!</definedName>
    <definedName name="___gwk55" localSheetId="4">#REF!</definedName>
    <definedName name="___gwk55" localSheetId="5">#REF!</definedName>
    <definedName name="___gwk55" localSheetId="6">#REF!</definedName>
    <definedName name="___gwk55" localSheetId="7">#REF!</definedName>
    <definedName name="___gwk55" localSheetId="2">#REF!</definedName>
    <definedName name="___gwk55">#REF!</definedName>
    <definedName name="___moo2" localSheetId="4">#REF!</definedName>
    <definedName name="___moo2" localSheetId="5">#REF!</definedName>
    <definedName name="___moo2" localSheetId="6">#REF!</definedName>
    <definedName name="___moo2" localSheetId="7">#REF!</definedName>
    <definedName name="___moo2" localSheetId="2">#REF!</definedName>
    <definedName name="___moo2">#REF!</definedName>
    <definedName name="___nyu1" localSheetId="4">#REF!</definedName>
    <definedName name="___nyu1" localSheetId="5">#REF!</definedName>
    <definedName name="___nyu1" localSheetId="6">#REF!</definedName>
    <definedName name="___nyu1" localSheetId="7">#REF!</definedName>
    <definedName name="___nyu1" localSheetId="2">#REF!</definedName>
    <definedName name="___nyu1">#REF!</definedName>
    <definedName name="___owk5" localSheetId="4">#REF!</definedName>
    <definedName name="___owk5" localSheetId="5">#REF!</definedName>
    <definedName name="___owk5" localSheetId="6">#REF!</definedName>
    <definedName name="___owk5" localSheetId="7">#REF!</definedName>
    <definedName name="___owk5" localSheetId="2">#REF!</definedName>
    <definedName name="___owk5">#REF!</definedName>
    <definedName name="___Row1">[4]MediaMetrix!$A$8</definedName>
    <definedName name="___row2" localSheetId="10">[5]MediaMetrix!$A$8</definedName>
    <definedName name="___row2" localSheetId="8">[5]MediaMetrix!$A$8</definedName>
    <definedName name="___row2" localSheetId="9">[5]MediaMetrix!$A$8</definedName>
    <definedName name="___row2">[6]MediaMetrix!$A$8</definedName>
    <definedName name="___TOT1" localSheetId="10">[7]Sheet3!#REF!</definedName>
    <definedName name="___TOT1" localSheetId="8">[7]Sheet3!#REF!</definedName>
    <definedName name="___TOT1" localSheetId="9">[7]Sheet3!#REF!</definedName>
    <definedName name="___TOT1">[8]Sheet3!#REF!</definedName>
    <definedName name="___TOT2" localSheetId="10">[7]Sheet3!#REF!</definedName>
    <definedName name="___TOT2" localSheetId="8">[7]Sheet3!#REF!</definedName>
    <definedName name="___TOT2" localSheetId="9">[7]Sheet3!#REF!</definedName>
    <definedName name="___TOT2">[8]Sheet3!#REF!</definedName>
    <definedName name="___TOT3" localSheetId="10">[7]Sheet3!#REF!</definedName>
    <definedName name="___TOT3" localSheetId="8">[7]Sheet3!#REF!</definedName>
    <definedName name="___TOT3" localSheetId="9">[7]Sheet3!#REF!</definedName>
    <definedName name="___TOT3">[8]Sheet3!#REF!</definedName>
    <definedName name="___TOT4" localSheetId="10">[7]Sheet3!#REF!</definedName>
    <definedName name="___TOT4" localSheetId="8">[7]Sheet3!#REF!</definedName>
    <definedName name="___TOT4" localSheetId="9">[7]Sheet3!#REF!</definedName>
    <definedName name="___TOT4">[8]Sheet3!#REF!</definedName>
    <definedName name="__aug2" localSheetId="10">'[3]Monthly Breakdown'!#REF!</definedName>
    <definedName name="__aug2" localSheetId="8">'[3]Monthly Breakdown'!#REF!</definedName>
    <definedName name="__aug2" localSheetId="9">'[3]Monthly Breakdown'!#REF!</definedName>
    <definedName name="__aug2">'[2]Monthly Breakdown'!#REF!</definedName>
    <definedName name="__cat2" localSheetId="4">#REF!</definedName>
    <definedName name="__cat2" localSheetId="5">#REF!</definedName>
    <definedName name="__cat2" localSheetId="6">#REF!</definedName>
    <definedName name="__cat2" localSheetId="7">#REF!</definedName>
    <definedName name="__cat2" localSheetId="2">#REF!</definedName>
    <definedName name="__cat2">#REF!</definedName>
    <definedName name="__cpc1" localSheetId="4">#REF!</definedName>
    <definedName name="__cpc1" localSheetId="5">#REF!</definedName>
    <definedName name="__cpc1" localSheetId="6">#REF!</definedName>
    <definedName name="__cpc1" localSheetId="7">#REF!</definedName>
    <definedName name="__cpc1" localSheetId="2">#REF!</definedName>
    <definedName name="__cpc1">#REF!</definedName>
    <definedName name="__cpc2" localSheetId="4">#REF!</definedName>
    <definedName name="__cpc2" localSheetId="5">#REF!</definedName>
    <definedName name="__cpc2" localSheetId="6">#REF!</definedName>
    <definedName name="__cpc2" localSheetId="7">#REF!</definedName>
    <definedName name="__cpc2" localSheetId="2">#REF!</definedName>
    <definedName name="__cpc2">#REF!</definedName>
    <definedName name="__gwk5" localSheetId="4">#REF!</definedName>
    <definedName name="__gwk5" localSheetId="5">#REF!</definedName>
    <definedName name="__gwk5" localSheetId="6">#REF!</definedName>
    <definedName name="__gwk5" localSheetId="7">#REF!</definedName>
    <definedName name="__gwk5" localSheetId="2">#REF!</definedName>
    <definedName name="__gwk5">#REF!</definedName>
    <definedName name="__gwk55" localSheetId="4">#REF!</definedName>
    <definedName name="__gwk55" localSheetId="5">#REF!</definedName>
    <definedName name="__gwk55" localSheetId="6">#REF!</definedName>
    <definedName name="__gwk55" localSheetId="7">#REF!</definedName>
    <definedName name="__gwk55" localSheetId="2">#REF!</definedName>
    <definedName name="__gwk55">#REF!</definedName>
    <definedName name="__IntlFixup" hidden="1">TRUE</definedName>
    <definedName name="__Mile_Dedupe_Covg" localSheetId="4">#REF!</definedName>
    <definedName name="__Mile_Dedupe_Covg" localSheetId="5">#REF!</definedName>
    <definedName name="__Mile_Dedupe_Covg" localSheetId="6">#REF!</definedName>
    <definedName name="__Mile_Dedupe_Covg" localSheetId="7">#REF!</definedName>
    <definedName name="__Mile_Dedupe_Covg" localSheetId="2">#REF!</definedName>
    <definedName name="__Mile_Dedupe_Covg">#REF!</definedName>
    <definedName name="__moo2" localSheetId="4">#REF!</definedName>
    <definedName name="__moo2" localSheetId="5">#REF!</definedName>
    <definedName name="__moo2" localSheetId="6">#REF!</definedName>
    <definedName name="__moo2" localSheetId="7">#REF!</definedName>
    <definedName name="__moo2" localSheetId="2">#REF!</definedName>
    <definedName name="__moo2">#REF!</definedName>
    <definedName name="__nyu1" localSheetId="4">#REF!</definedName>
    <definedName name="__nyu1" localSheetId="5">#REF!</definedName>
    <definedName name="__nyu1" localSheetId="6">#REF!</definedName>
    <definedName name="__nyu1" localSheetId="7">#REF!</definedName>
    <definedName name="__nyu1" localSheetId="2">#REF!</definedName>
    <definedName name="__nyu1">#REF!</definedName>
    <definedName name="__owk5" localSheetId="4">#REF!</definedName>
    <definedName name="__owk5" localSheetId="5">#REF!</definedName>
    <definedName name="__owk5" localSheetId="6">#REF!</definedName>
    <definedName name="__owk5" localSheetId="7">#REF!</definedName>
    <definedName name="__owk5" localSheetId="2">#REF!</definedName>
    <definedName name="__owk5">#REF!</definedName>
    <definedName name="__Row1">[4]MediaMetrix!$A$8</definedName>
    <definedName name="__row2" localSheetId="10">[5]MediaMetrix!$A$8</definedName>
    <definedName name="__row2" localSheetId="8">[5]MediaMetrix!$A$8</definedName>
    <definedName name="__row2" localSheetId="9">[5]MediaMetrix!$A$8</definedName>
    <definedName name="__row2">[6]MediaMetrix!$A$8</definedName>
    <definedName name="__TOT1" localSheetId="10">[7]Sheet3!#REF!</definedName>
    <definedName name="__TOT1" localSheetId="8">[7]Sheet3!#REF!</definedName>
    <definedName name="__TOT1" localSheetId="9">[7]Sheet3!#REF!</definedName>
    <definedName name="__TOT1">[8]Sheet3!#REF!</definedName>
    <definedName name="__TOT2" localSheetId="10">[7]Sheet3!#REF!</definedName>
    <definedName name="__TOT2" localSheetId="8">[7]Sheet3!#REF!</definedName>
    <definedName name="__TOT2" localSheetId="9">[7]Sheet3!#REF!</definedName>
    <definedName name="__TOT2">[8]Sheet3!#REF!</definedName>
    <definedName name="__TOT3" localSheetId="10">[7]Sheet3!#REF!</definedName>
    <definedName name="__TOT3" localSheetId="8">[7]Sheet3!#REF!</definedName>
    <definedName name="__TOT3" localSheetId="9">[7]Sheet3!#REF!</definedName>
    <definedName name="__TOT3">[8]Sheet3!#REF!</definedName>
    <definedName name="__TOT4" localSheetId="10">[7]Sheet3!#REF!</definedName>
    <definedName name="__TOT4" localSheetId="8">[7]Sheet3!#REF!</definedName>
    <definedName name="__TOT4" localSheetId="9">[7]Sheet3!#REF!</definedName>
    <definedName name="__TOT4">[8]Sheet3!#REF!</definedName>
    <definedName name="_1">#N/A</definedName>
    <definedName name="_1_0national.wireless.partn" localSheetId="10">'[11]Cap-Depr-Sales Tax'!#REF!</definedName>
    <definedName name="_1_0national.wireless.partn" localSheetId="8">'[11]Cap-Depr-Sales Tax'!#REF!</definedName>
    <definedName name="_1_0national.wireless.partn" localSheetId="9">'[11]Cap-Depr-Sales Tax'!#REF!</definedName>
    <definedName name="_1_0national.wireless.partn">'[12]Cap-Depr-Sales Tax'!#REF!</definedName>
    <definedName name="_2">#N/A</definedName>
    <definedName name="_2_0wireless.national.resu" localSheetId="10">'[11]Cap-Depr-Sales Tax'!#REF!</definedName>
    <definedName name="_2_0wireless.national.resu" localSheetId="8">'[11]Cap-Depr-Sales Tax'!#REF!</definedName>
    <definedName name="_2_0wireless.national.resu" localSheetId="9">'[11]Cap-Depr-Sales Tax'!#REF!</definedName>
    <definedName name="_2_0wireless.national.resu">'[12]Cap-Depr-Sales Tax'!#REF!</definedName>
    <definedName name="_3" localSheetId="4">#REF!</definedName>
    <definedName name="_3" localSheetId="5">#REF!</definedName>
    <definedName name="_3" localSheetId="6">#REF!</definedName>
    <definedName name="_3" localSheetId="7">#REF!</definedName>
    <definedName name="_3" localSheetId="2">#REF!</definedName>
    <definedName name="_3">#REF!</definedName>
    <definedName name="_3_0wireless.rat" localSheetId="4">'[12]Cap-Depr-Sales Tax'!#REF!</definedName>
    <definedName name="_3_0wireless.rat" localSheetId="5">'[12]Cap-Depr-Sales Tax'!#REF!</definedName>
    <definedName name="_3_0wireless.rat" localSheetId="6">'[12]Cap-Depr-Sales Tax'!#REF!</definedName>
    <definedName name="_3_0wireless.rat" localSheetId="10">'[11]Cap-Depr-Sales Tax'!#REF!</definedName>
    <definedName name="_3_0wireless.rat" localSheetId="8">'[11]Cap-Depr-Sales Tax'!#REF!</definedName>
    <definedName name="_3_0wireless.rat" localSheetId="9">'[11]Cap-Depr-Sales Tax'!#REF!</definedName>
    <definedName name="_3_0wireless.rat" localSheetId="7">'[12]Cap-Depr-Sales Tax'!#REF!</definedName>
    <definedName name="_3_0wireless.rat" localSheetId="2">'[12]Cap-Depr-Sales Tax'!#REF!</definedName>
    <definedName name="_3_0wireless.rat">'[12]Cap-Depr-Sales Tax'!#REF!</definedName>
    <definedName name="_322_radE0235" localSheetId="4">#REF!</definedName>
    <definedName name="_322_radE0235" localSheetId="5">#REF!</definedName>
    <definedName name="_322_radE0235" localSheetId="6">#REF!</definedName>
    <definedName name="_322_radE0235" localSheetId="7">#REF!</definedName>
    <definedName name="_322_radE0235" localSheetId="2">#REF!</definedName>
    <definedName name="_322_radE0235">#REF!</definedName>
    <definedName name="_4_0wireless.ratio" localSheetId="4">'[12]Cap-Depr-Sales Tax'!#REF!</definedName>
    <definedName name="_4_0wireless.ratio" localSheetId="5">'[12]Cap-Depr-Sales Tax'!#REF!</definedName>
    <definedName name="_4_0wireless.ratio" localSheetId="6">'[12]Cap-Depr-Sales Tax'!#REF!</definedName>
    <definedName name="_4_0wireless.ratio" localSheetId="10">'[11]Cap-Depr-Sales Tax'!#REF!</definedName>
    <definedName name="_4_0wireless.ratio" localSheetId="8">'[11]Cap-Depr-Sales Tax'!#REF!</definedName>
    <definedName name="_4_0wireless.ratio" localSheetId="9">'[11]Cap-Depr-Sales Tax'!#REF!</definedName>
    <definedName name="_4_0wireless.ratio" localSheetId="7">'[12]Cap-Depr-Sales Tax'!#REF!</definedName>
    <definedName name="_4_0wireless.ratio" localSheetId="2">'[12]Cap-Depr-Sales Tax'!#REF!</definedName>
    <definedName name="_4_0wireless.ratio">'[12]Cap-Depr-Sales Tax'!#REF!</definedName>
    <definedName name="_5" localSheetId="4">#REF!</definedName>
    <definedName name="_5" localSheetId="5">#REF!</definedName>
    <definedName name="_5" localSheetId="6">#REF!</definedName>
    <definedName name="_5" localSheetId="7">#REF!</definedName>
    <definedName name="_5" localSheetId="2">#REF!</definedName>
    <definedName name="_5">#REF!</definedName>
    <definedName name="_5_0Input.Coop" localSheetId="4">#REF!</definedName>
    <definedName name="_5_0Input.Coop" localSheetId="5">#REF!</definedName>
    <definedName name="_5_0Input.Coop" localSheetId="6">#REF!</definedName>
    <definedName name="_5_0Input.Coop" localSheetId="7">#REF!</definedName>
    <definedName name="_5_0Input.Coop" localSheetId="2">#REF!</definedName>
    <definedName name="_5_0Input.Coop">#REF!</definedName>
    <definedName name="_503_rad2987D" localSheetId="4">#REF!</definedName>
    <definedName name="_503_rad2987D" localSheetId="5">#REF!</definedName>
    <definedName name="_503_rad2987D" localSheetId="6">#REF!</definedName>
    <definedName name="_503_rad2987D" localSheetId="7">#REF!</definedName>
    <definedName name="_503_rad2987D" localSheetId="2">#REF!</definedName>
    <definedName name="_503_rad2987D">#REF!</definedName>
    <definedName name="_9218_validation" localSheetId="4">#REF!</definedName>
    <definedName name="_9218_validation" localSheetId="5">#REF!</definedName>
    <definedName name="_9218_validation" localSheetId="6">#REF!</definedName>
    <definedName name="_9218_validation" localSheetId="7">#REF!</definedName>
    <definedName name="_9218_validation" localSheetId="2">#REF!</definedName>
    <definedName name="_9218_validation">#REF!</definedName>
    <definedName name="_A644444" localSheetId="4">#REF!</definedName>
    <definedName name="_A644444" localSheetId="5">#REF!</definedName>
    <definedName name="_A644444" localSheetId="6">#REF!</definedName>
    <definedName name="_A644444" localSheetId="7">#REF!</definedName>
    <definedName name="_A644444" localSheetId="2">#REF!</definedName>
    <definedName name="_A644444">#REF!</definedName>
    <definedName name="_aid1" localSheetId="5">[13]!_aid1</definedName>
    <definedName name="_aid1" localSheetId="6">[13]!_aid1</definedName>
    <definedName name="_aid1" localSheetId="10">[14]!_aid1</definedName>
    <definedName name="_aid1" localSheetId="8">[14]!_aid1</definedName>
    <definedName name="_aid1" localSheetId="9">[14]!_aid1</definedName>
    <definedName name="_aid1" localSheetId="2">[13]!_aid1</definedName>
    <definedName name="_aid1">[13]!_aid1</definedName>
    <definedName name="_aug2" localSheetId="4">'[2]Monthly Breakdown'!#REF!</definedName>
    <definedName name="_aug2" localSheetId="5">'[2]Monthly Breakdown'!#REF!</definedName>
    <definedName name="_aug2" localSheetId="6">'[2]Monthly Breakdown'!#REF!</definedName>
    <definedName name="_aug2" localSheetId="10">'[3]Monthly Breakdown'!#REF!</definedName>
    <definedName name="_aug2" localSheetId="8">'[3]Monthly Breakdown'!#REF!</definedName>
    <definedName name="_aug2" localSheetId="9">'[3]Monthly Breakdown'!#REF!</definedName>
    <definedName name="_aug2" localSheetId="7">'[2]Monthly Breakdown'!#REF!</definedName>
    <definedName name="_aug2" localSheetId="2">'[2]Monthly Breakdown'!#REF!</definedName>
    <definedName name="_aug2">'[2]Monthly Breakdown'!#REF!</definedName>
    <definedName name="_cat2" localSheetId="4">#REF!</definedName>
    <definedName name="_cat2" localSheetId="5">#REF!</definedName>
    <definedName name="_cat2" localSheetId="6">#REF!</definedName>
    <definedName name="_cat2" localSheetId="7">#REF!</definedName>
    <definedName name="_cat2" localSheetId="2">#REF!</definedName>
    <definedName name="_cat2">#REF!</definedName>
    <definedName name="_cpc1" localSheetId="4">#REF!</definedName>
    <definedName name="_cpc1" localSheetId="5">#REF!</definedName>
    <definedName name="_cpc1" localSheetId="6">#REF!</definedName>
    <definedName name="_cpc1" localSheetId="7">#REF!</definedName>
    <definedName name="_cpc1" localSheetId="2">#REF!</definedName>
    <definedName name="_cpc1">#REF!</definedName>
    <definedName name="_cpc2" localSheetId="4">#REF!</definedName>
    <definedName name="_cpc2" localSheetId="5">#REF!</definedName>
    <definedName name="_cpc2" localSheetId="6">#REF!</definedName>
    <definedName name="_cpc2" localSheetId="7">#REF!</definedName>
    <definedName name="_cpc2" localSheetId="2">#REF!</definedName>
    <definedName name="_cpc2">#REF!</definedName>
    <definedName name="_xlnm._FilterDatabase" localSheetId="4" hidden="1">'FB - Creative Report'!$B$1:$X$27</definedName>
    <definedName name="_gwk5" localSheetId="4">#REF!</definedName>
    <definedName name="_gwk5" localSheetId="5">#REF!</definedName>
    <definedName name="_gwk5" localSheetId="6">#REF!</definedName>
    <definedName name="_gwk5" localSheetId="7">#REF!</definedName>
    <definedName name="_gwk5" localSheetId="2">#REF!</definedName>
    <definedName name="_gwk5">#REF!</definedName>
    <definedName name="_gwk55" localSheetId="4">#REF!</definedName>
    <definedName name="_gwk55" localSheetId="5">#REF!</definedName>
    <definedName name="_gwk55" localSheetId="6">#REF!</definedName>
    <definedName name="_gwk55" localSheetId="7">#REF!</definedName>
    <definedName name="_gwk55" localSheetId="2">#REF!</definedName>
    <definedName name="_gwk55">#REF!</definedName>
    <definedName name="_moo2" localSheetId="4">#REF!</definedName>
    <definedName name="_moo2" localSheetId="5">#REF!</definedName>
    <definedName name="_moo2" localSheetId="6">#REF!</definedName>
    <definedName name="_moo2" localSheetId="7">#REF!</definedName>
    <definedName name="_moo2" localSheetId="2">#REF!</definedName>
    <definedName name="_moo2">#REF!</definedName>
    <definedName name="_nyu1" localSheetId="4">#REF!</definedName>
    <definedName name="_nyu1" localSheetId="5">#REF!</definedName>
    <definedName name="_nyu1" localSheetId="6">#REF!</definedName>
    <definedName name="_nyu1" localSheetId="7">#REF!</definedName>
    <definedName name="_nyu1" localSheetId="2">#REF!</definedName>
    <definedName name="_nyu1">#REF!</definedName>
    <definedName name="_Order2" hidden="1">255</definedName>
    <definedName name="_owk5" localSheetId="4">#REF!</definedName>
    <definedName name="_owk5" localSheetId="5">#REF!</definedName>
    <definedName name="_owk5" localSheetId="6">#REF!</definedName>
    <definedName name="_owk5" localSheetId="7">#REF!</definedName>
    <definedName name="_owk5" localSheetId="2">#REF!</definedName>
    <definedName name="_owk5">#REF!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7" hidden="1">#REF!</definedName>
    <definedName name="_Parse_In" localSheetId="2" hidden="1">#REF!</definedName>
    <definedName name="_Parse_In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7" hidden="1">#REF!</definedName>
    <definedName name="_Parse_Out" localSheetId="2" hidden="1">#REF!</definedName>
    <definedName name="_Parse_Out" hidden="1">#REF!</definedName>
    <definedName name="_q01_capacity_issue" localSheetId="4">#REF!</definedName>
    <definedName name="_q01_capacity_issue" localSheetId="5">#REF!</definedName>
    <definedName name="_q01_capacity_issue" localSheetId="6">#REF!</definedName>
    <definedName name="_q01_capacity_issue" localSheetId="7">#REF!</definedName>
    <definedName name="_q01_capacity_issue" localSheetId="2">#REF!</definedName>
    <definedName name="_q01_capacity_issue">#REF!</definedName>
    <definedName name="_q1" localSheetId="4">#REF!</definedName>
    <definedName name="_q1" localSheetId="5">#REF!</definedName>
    <definedName name="_q1" localSheetId="6">#REF!</definedName>
    <definedName name="_q1" localSheetId="7">#REF!</definedName>
    <definedName name="_q1" localSheetId="2">#REF!</definedName>
    <definedName name="_q1">#REF!</definedName>
    <definedName name="_Regression_Int">1</definedName>
    <definedName name="_Row1">[4]MediaMetrix!$A$8</definedName>
    <definedName name="_row2" localSheetId="10">[5]MediaMetrix!$A$8</definedName>
    <definedName name="_row2" localSheetId="8">[5]MediaMetrix!$A$8</definedName>
    <definedName name="_row2" localSheetId="9">[5]MediaMetrix!$A$8</definedName>
    <definedName name="_row2">[6]MediaMetrix!$A$8</definedName>
    <definedName name="_SAU42" localSheetId="4">#REF!</definedName>
    <definedName name="_SAU42" localSheetId="5">#REF!</definedName>
    <definedName name="_SAU42" localSheetId="6">#REF!</definedName>
    <definedName name="_SAU42" localSheetId="7">#REF!</definedName>
    <definedName name="_SAU42" localSheetId="2">#REF!</definedName>
    <definedName name="_SAU42">#REF!</definedName>
    <definedName name="_SAU63" localSheetId="4">#REF!</definedName>
    <definedName name="_SAU63" localSheetId="5">#REF!</definedName>
    <definedName name="_SAU63" localSheetId="6">#REF!</definedName>
    <definedName name="_SAU63" localSheetId="7">#REF!</definedName>
    <definedName name="_SAU63" localSheetId="2">#REF!</definedName>
    <definedName name="_SAU63">#REF!</definedName>
    <definedName name="_SAU70" localSheetId="4">#REF!</definedName>
    <definedName name="_SAU70" localSheetId="5">#REF!</definedName>
    <definedName name="_SAU70" localSheetId="6">#REF!</definedName>
    <definedName name="_SAU70" localSheetId="7">#REF!</definedName>
    <definedName name="_SAU70" localSheetId="2">#REF!</definedName>
    <definedName name="_SAU70">#REF!</definedName>
    <definedName name="_SRS1" localSheetId="4">#REF!</definedName>
    <definedName name="_SRS1" localSheetId="5">#REF!</definedName>
    <definedName name="_SRS1" localSheetId="6">#REF!</definedName>
    <definedName name="_SRS1" localSheetId="7">#REF!</definedName>
    <definedName name="_SRS1" localSheetId="2">#REF!</definedName>
    <definedName name="_SRS1">#REF!</definedName>
    <definedName name="_SRS2" localSheetId="4">#REF!</definedName>
    <definedName name="_SRS2" localSheetId="5">#REF!</definedName>
    <definedName name="_SRS2" localSheetId="6">#REF!</definedName>
    <definedName name="_SRS2" localSheetId="7">#REF!</definedName>
    <definedName name="_SRS2" localSheetId="2">#REF!</definedName>
    <definedName name="_SRS2">#REF!</definedName>
    <definedName name="_tbl1" localSheetId="4">#REF!</definedName>
    <definedName name="_tbl1" localSheetId="5">#REF!</definedName>
    <definedName name="_tbl1" localSheetId="6">#REF!</definedName>
    <definedName name="_tbl1" localSheetId="7">#REF!</definedName>
    <definedName name="_tbl1" localSheetId="2">#REF!</definedName>
    <definedName name="_tbl1">#REF!</definedName>
    <definedName name="_TOT1" localSheetId="4">[8]Sheet3!#REF!</definedName>
    <definedName name="_TOT1" localSheetId="5">[8]Sheet3!#REF!</definedName>
    <definedName name="_TOT1" localSheetId="6">[8]Sheet3!#REF!</definedName>
    <definedName name="_TOT1" localSheetId="10">[7]Sheet3!#REF!</definedName>
    <definedName name="_TOT1" localSheetId="8">[7]Sheet3!#REF!</definedName>
    <definedName name="_TOT1" localSheetId="9">[7]Sheet3!#REF!</definedName>
    <definedName name="_TOT1" localSheetId="7">[8]Sheet3!#REF!</definedName>
    <definedName name="_TOT1" localSheetId="2">[8]Sheet3!#REF!</definedName>
    <definedName name="_TOT1">[8]Sheet3!#REF!</definedName>
    <definedName name="_TOT2" localSheetId="4">[8]Sheet3!#REF!</definedName>
    <definedName name="_TOT2" localSheetId="5">[8]Sheet3!#REF!</definedName>
    <definedName name="_TOT2" localSheetId="6">[8]Sheet3!#REF!</definedName>
    <definedName name="_TOT2" localSheetId="10">[7]Sheet3!#REF!</definedName>
    <definedName name="_TOT2" localSheetId="8">[7]Sheet3!#REF!</definedName>
    <definedName name="_TOT2" localSheetId="9">[7]Sheet3!#REF!</definedName>
    <definedName name="_TOT2" localSheetId="7">[8]Sheet3!#REF!</definedName>
    <definedName name="_TOT2" localSheetId="2">[8]Sheet3!#REF!</definedName>
    <definedName name="_TOT2">[8]Sheet3!#REF!</definedName>
    <definedName name="_TOT3" localSheetId="4">[8]Sheet3!#REF!</definedName>
    <definedName name="_TOT3" localSheetId="5">[8]Sheet3!#REF!</definedName>
    <definedName name="_TOT3" localSheetId="6">[8]Sheet3!#REF!</definedName>
    <definedName name="_TOT3" localSheetId="10">[7]Sheet3!#REF!</definedName>
    <definedName name="_TOT3" localSheetId="8">[7]Sheet3!#REF!</definedName>
    <definedName name="_TOT3" localSheetId="9">[7]Sheet3!#REF!</definedName>
    <definedName name="_TOT3" localSheetId="7">[8]Sheet3!#REF!</definedName>
    <definedName name="_TOT3" localSheetId="2">[8]Sheet3!#REF!</definedName>
    <definedName name="_TOT3">[8]Sheet3!#REF!</definedName>
    <definedName name="_TOT4" localSheetId="4">[8]Sheet3!#REF!</definedName>
    <definedName name="_TOT4" localSheetId="5">[8]Sheet3!#REF!</definedName>
    <definedName name="_TOT4" localSheetId="6">[8]Sheet3!#REF!</definedName>
    <definedName name="_TOT4" localSheetId="10">[7]Sheet3!#REF!</definedName>
    <definedName name="_TOT4" localSheetId="8">[7]Sheet3!#REF!</definedName>
    <definedName name="_TOT4" localSheetId="9">[7]Sheet3!#REF!</definedName>
    <definedName name="_TOT4" localSheetId="7">[8]Sheet3!#REF!</definedName>
    <definedName name="_TOT4" localSheetId="2">[8]Sheet3!#REF!</definedName>
    <definedName name="_TOT4">[8]Sheet3!#REF!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2">#REF!</definedName>
    <definedName name="a">#REF!</definedName>
    <definedName name="AA" localSheetId="4">#REF!</definedName>
    <definedName name="AA" localSheetId="5">#REF!</definedName>
    <definedName name="AA" localSheetId="6">#REF!</definedName>
    <definedName name="AA" localSheetId="7">#REF!</definedName>
    <definedName name="AA" localSheetId="2">#REF!</definedName>
    <definedName name="AA">#REF!</definedName>
    <definedName name="aaa" localSheetId="4">'[15]Dreams Come True'!#REF!</definedName>
    <definedName name="aaa" localSheetId="5">'[15]Dreams Come True'!#REF!</definedName>
    <definedName name="aaa" localSheetId="6">'[15]Dreams Come True'!#REF!</definedName>
    <definedName name="aaa" localSheetId="10">'[16]Dreams Come True'!#REF!</definedName>
    <definedName name="aaa" localSheetId="8">'[16]Dreams Come True'!#REF!</definedName>
    <definedName name="aaa" localSheetId="9">'[16]Dreams Come True'!#REF!</definedName>
    <definedName name="aaa" localSheetId="7">'[15]Dreams Come True'!#REF!</definedName>
    <definedName name="aaa" localSheetId="2">'[15]Dreams Come True'!#REF!</definedName>
    <definedName name="aaa">'[15]Dreams Come True'!#REF!</definedName>
    <definedName name="aaa_Aaa" localSheetId="4">'[15]Dreams Come True'!#REF!</definedName>
    <definedName name="aaa_Aaa" localSheetId="5">'[15]Dreams Come True'!#REF!</definedName>
    <definedName name="aaa_Aaa" localSheetId="6">'[15]Dreams Come True'!#REF!</definedName>
    <definedName name="aaa_Aaa" localSheetId="10">'[16]Dreams Come True'!#REF!</definedName>
    <definedName name="aaa_Aaa" localSheetId="8">'[16]Dreams Come True'!#REF!</definedName>
    <definedName name="aaa_Aaa" localSheetId="9">'[16]Dreams Come True'!#REF!</definedName>
    <definedName name="aaa_Aaa" localSheetId="7">'[15]Dreams Come True'!#REF!</definedName>
    <definedName name="aaa_Aaa" localSheetId="2">'[15]Dreams Come True'!#REF!</definedName>
    <definedName name="aaa_Aaa">'[15]Dreams Come True'!#REF!</definedName>
    <definedName name="aaaa" localSheetId="4">#REF!</definedName>
    <definedName name="aaaa" localSheetId="5">#REF!</definedName>
    <definedName name="aaaa" localSheetId="6">#REF!</definedName>
    <definedName name="aaaa" localSheetId="7">#REF!</definedName>
    <definedName name="aaaa" localSheetId="2">#REF!</definedName>
    <definedName name="aaaa">#REF!</definedName>
    <definedName name="aaaaa" localSheetId="4">#REF!</definedName>
    <definedName name="aaaaa" localSheetId="5">#REF!</definedName>
    <definedName name="aaaaa" localSheetId="6">#REF!</definedName>
    <definedName name="aaaaa" localSheetId="7">#REF!</definedName>
    <definedName name="aaaaa" localSheetId="2">#REF!</definedName>
    <definedName name="aaaaa">#REF!</definedName>
    <definedName name="ABC" localSheetId="4">[8]Sheet3!#REF!</definedName>
    <definedName name="ABC" localSheetId="5">[8]Sheet3!#REF!</definedName>
    <definedName name="ABC" localSheetId="6">[8]Sheet3!#REF!</definedName>
    <definedName name="ABC" localSheetId="10">[7]Sheet3!#REF!</definedName>
    <definedName name="ABC" localSheetId="8">[7]Sheet3!#REF!</definedName>
    <definedName name="ABC" localSheetId="9">[7]Sheet3!#REF!</definedName>
    <definedName name="ABC" localSheetId="7">[8]Sheet3!#REF!</definedName>
    <definedName name="ABC" localSheetId="2">[8]Sheet3!#REF!</definedName>
    <definedName name="ABC">[8]Sheet3!#REF!</definedName>
    <definedName name="abcd" localSheetId="5">[13]!abcd</definedName>
    <definedName name="abcd" localSheetId="6">[13]!abcd</definedName>
    <definedName name="abcd" localSheetId="10">[14]!abcd</definedName>
    <definedName name="abcd" localSheetId="8">[14]!abcd</definedName>
    <definedName name="abcd" localSheetId="9">[14]!abcd</definedName>
    <definedName name="abcd" localSheetId="2">[13]!abcd</definedName>
    <definedName name="abcd">[13]!abcd</definedName>
    <definedName name="aca" localSheetId="4">'[17]Store Report'!#REF!</definedName>
    <definedName name="aca" localSheetId="5">'[17]Store Report'!#REF!</definedName>
    <definedName name="aca" localSheetId="6">'[17]Store Report'!#REF!</definedName>
    <definedName name="aca" localSheetId="10">'[18]Store Report'!#REF!</definedName>
    <definedName name="aca" localSheetId="8">'[18]Store Report'!#REF!</definedName>
    <definedName name="aca" localSheetId="9">'[18]Store Report'!#REF!</definedName>
    <definedName name="aca" localSheetId="7">'[17]Store Report'!#REF!</definedName>
    <definedName name="aca" localSheetId="2">'[17]Store Report'!#REF!</definedName>
    <definedName name="aca">'[17]Store Report'!#REF!</definedName>
    <definedName name="Accepted_Media_Types" localSheetId="4">#REF!</definedName>
    <definedName name="Accepted_Media_Types" localSheetId="5">#REF!</definedName>
    <definedName name="Accepted_Media_Types" localSheetId="6">#REF!</definedName>
    <definedName name="Accepted_Media_Types" localSheetId="7">#REF!</definedName>
    <definedName name="Accepted_Media_Types" localSheetId="2">#REF!</definedName>
    <definedName name="Accepted_Media_Types">#REF!</definedName>
    <definedName name="Account">[19]Parameters!$L$21:$L$667</definedName>
    <definedName name="Account_Number" localSheetId="10">[20]Information!$F$2:$F$41</definedName>
    <definedName name="Account_Number" localSheetId="8">[20]Information!$F$2:$F$41</definedName>
    <definedName name="Account_Number" localSheetId="9">[20]Information!$F$2:$F$41</definedName>
    <definedName name="Account_Number">[21]Information!$F$2:$F$41</definedName>
    <definedName name="AccountsList">[22]Parameters!$D$21:$D$116</definedName>
    <definedName name="ActAreaOvh" localSheetId="4">#REF!</definedName>
    <definedName name="ActAreaOvh" localSheetId="5">#REF!</definedName>
    <definedName name="ActAreaOvh" localSheetId="6">#REF!</definedName>
    <definedName name="ActAreaOvh" localSheetId="7">#REF!</definedName>
    <definedName name="ActAreaOvh" localSheetId="2">#REF!</definedName>
    <definedName name="ActAreaOvh">#REF!</definedName>
    <definedName name="ActAreaOvh2" localSheetId="4">#REF!</definedName>
    <definedName name="ActAreaOvh2" localSheetId="5">#REF!</definedName>
    <definedName name="ActAreaOvh2" localSheetId="6">#REF!</definedName>
    <definedName name="ActAreaOvh2" localSheetId="7">#REF!</definedName>
    <definedName name="ActAreaOvh2" localSheetId="2">#REF!</definedName>
    <definedName name="ActAreaOvh2">#REF!</definedName>
    <definedName name="ActAreaOvhYTD" localSheetId="4">#REF!</definedName>
    <definedName name="ActAreaOvhYTD" localSheetId="5">#REF!</definedName>
    <definedName name="ActAreaOvhYTD" localSheetId="6">#REF!</definedName>
    <definedName name="ActAreaOvhYTD" localSheetId="7">#REF!</definedName>
    <definedName name="ActAreaOvhYTD" localSheetId="2">#REF!</definedName>
    <definedName name="ActAreaOvhYTD">#REF!</definedName>
    <definedName name="ActGA" localSheetId="4">#REF!</definedName>
    <definedName name="ActGA" localSheetId="5">#REF!</definedName>
    <definedName name="ActGA" localSheetId="6">#REF!</definedName>
    <definedName name="ActGA" localSheetId="7">#REF!</definedName>
    <definedName name="ActGA" localSheetId="2">#REF!</definedName>
    <definedName name="ActGA">#REF!</definedName>
    <definedName name="ACTGA1" localSheetId="4">#REF!</definedName>
    <definedName name="ACTGA1" localSheetId="5">#REF!</definedName>
    <definedName name="ACTGA1" localSheetId="6">#REF!</definedName>
    <definedName name="ACTGA1" localSheetId="7">#REF!</definedName>
    <definedName name="ACTGA1" localSheetId="2">#REF!</definedName>
    <definedName name="ACTGA1">#REF!</definedName>
    <definedName name="ACTGA2" localSheetId="4">#REF!</definedName>
    <definedName name="ACTGA2" localSheetId="5">#REF!</definedName>
    <definedName name="ACTGA2" localSheetId="6">#REF!</definedName>
    <definedName name="ACTGA2" localSheetId="7">#REF!</definedName>
    <definedName name="ACTGA2" localSheetId="2">#REF!</definedName>
    <definedName name="ACTGA2">#REF!</definedName>
    <definedName name="ACTGA3" localSheetId="4">#REF!</definedName>
    <definedName name="ACTGA3" localSheetId="5">#REF!</definedName>
    <definedName name="ACTGA3" localSheetId="6">#REF!</definedName>
    <definedName name="ACTGA3" localSheetId="7">#REF!</definedName>
    <definedName name="ACTGA3" localSheetId="2">#REF!</definedName>
    <definedName name="ACTGA3">#REF!</definedName>
    <definedName name="ACTGA4" localSheetId="4">#REF!</definedName>
    <definedName name="ACTGA4" localSheetId="5">#REF!</definedName>
    <definedName name="ACTGA4" localSheetId="6">#REF!</definedName>
    <definedName name="ACTGA4" localSheetId="7">#REF!</definedName>
    <definedName name="ACTGA4" localSheetId="2">#REF!</definedName>
    <definedName name="ACTGA4">#REF!</definedName>
    <definedName name="ACTGAT" localSheetId="4">#REF!</definedName>
    <definedName name="ACTGAT" localSheetId="5">#REF!</definedName>
    <definedName name="ACTGAT" localSheetId="6">#REF!</definedName>
    <definedName name="ACTGAT" localSheetId="7">#REF!</definedName>
    <definedName name="ACTGAT" localSheetId="2">#REF!</definedName>
    <definedName name="ACTGAT">#REF!</definedName>
    <definedName name="ACTGrossAdds" localSheetId="4">#REF!</definedName>
    <definedName name="ACTGrossAdds" localSheetId="5">#REF!</definedName>
    <definedName name="ACTGrossAdds" localSheetId="6">#REF!</definedName>
    <definedName name="ACTGrossAdds" localSheetId="7">#REF!</definedName>
    <definedName name="ACTGrossAdds" localSheetId="2">#REF!</definedName>
    <definedName name="ACTGrossAdds">#REF!</definedName>
    <definedName name="Action_Tag_Category">[23]Sheet1!$A$1:$A$10</definedName>
    <definedName name="Action_Tag_Type">[23]Sheet1!$B$1:$B$4</definedName>
    <definedName name="ActSvc" localSheetId="4">#REF!</definedName>
    <definedName name="ActSvc" localSheetId="5">#REF!</definedName>
    <definedName name="ActSvc" localSheetId="6">#REF!</definedName>
    <definedName name="ActSvc" localSheetId="7">#REF!</definedName>
    <definedName name="ActSvc" localSheetId="2">#REF!</definedName>
    <definedName name="ActSvc">#REF!</definedName>
    <definedName name="ActSvcCtrCM" localSheetId="4">#REF!</definedName>
    <definedName name="ActSvcCtrCM" localSheetId="5">#REF!</definedName>
    <definedName name="ActSvcCtrCM" localSheetId="6">#REF!</definedName>
    <definedName name="ActSvcCtrCM" localSheetId="7">#REF!</definedName>
    <definedName name="ActSvcCtrCM" localSheetId="2">#REF!</definedName>
    <definedName name="ActSvcCtrCM">#REF!</definedName>
    <definedName name="ActSvcCtrYTD" localSheetId="4">#REF!</definedName>
    <definedName name="ActSvcCtrYTD" localSheetId="5">#REF!</definedName>
    <definedName name="ActSvcCtrYTD" localSheetId="6">#REF!</definedName>
    <definedName name="ActSvcCtrYTD" localSheetId="7">#REF!</definedName>
    <definedName name="ActSvcCtrYTD" localSheetId="2">#REF!</definedName>
    <definedName name="ActSvcCtrYTD">#REF!</definedName>
    <definedName name="ActualsDB" localSheetId="4">[24]TM1.Settings!#REF!</definedName>
    <definedName name="ActualsDB" localSheetId="5">[24]TM1.Settings!#REF!</definedName>
    <definedName name="ActualsDB" localSheetId="6">[24]TM1.Settings!#REF!</definedName>
    <definedName name="ActualsDB" localSheetId="10">[25]TM1.Settings!#REF!</definedName>
    <definedName name="ActualsDB" localSheetId="8">[25]TM1.Settings!#REF!</definedName>
    <definedName name="ActualsDB" localSheetId="9">[25]TM1.Settings!#REF!</definedName>
    <definedName name="ActualsDB" localSheetId="7">[24]TM1.Settings!#REF!</definedName>
    <definedName name="ActualsDB" localSheetId="2">[24]TM1.Settings!#REF!</definedName>
    <definedName name="ActualsDB">[24]TM1.Settings!#REF!</definedName>
    <definedName name="ActualsLegal" localSheetId="4">[24]TM1.Settings!#REF!</definedName>
    <definedName name="ActualsLegal" localSheetId="5">[24]TM1.Settings!#REF!</definedName>
    <definedName name="ActualsLegal" localSheetId="6">[24]TM1.Settings!#REF!</definedName>
    <definedName name="ActualsLegal" localSheetId="10">[25]TM1.Settings!#REF!</definedName>
    <definedName name="ActualsLegal" localSheetId="8">[25]TM1.Settings!#REF!</definedName>
    <definedName name="ActualsLegal" localSheetId="9">[25]TM1.Settings!#REF!</definedName>
    <definedName name="ActualsLegal" localSheetId="7">[24]TM1.Settings!#REF!</definedName>
    <definedName name="ActualsLegal" localSheetId="2">[24]TM1.Settings!#REF!</definedName>
    <definedName name="ActualsLegal">[24]TM1.Settings!#REF!</definedName>
    <definedName name="ActualsProject" localSheetId="4">[24]TM1.Settings!#REF!</definedName>
    <definedName name="ActualsProject" localSheetId="5">[24]TM1.Settings!#REF!</definedName>
    <definedName name="ActualsProject" localSheetId="6">[24]TM1.Settings!#REF!</definedName>
    <definedName name="ActualsProject" localSheetId="10">[25]TM1.Settings!#REF!</definedName>
    <definedName name="ActualsProject" localSheetId="8">[25]TM1.Settings!#REF!</definedName>
    <definedName name="ActualsProject" localSheetId="9">[25]TM1.Settings!#REF!</definedName>
    <definedName name="ActualsProject" localSheetId="7">[24]TM1.Settings!#REF!</definedName>
    <definedName name="ActualsProject" localSheetId="2">[24]TM1.Settings!#REF!</definedName>
    <definedName name="ActualsProject">[24]TM1.Settings!#REF!</definedName>
    <definedName name="ActualsSource" localSheetId="4">[24]TM1.Settings!#REF!</definedName>
    <definedName name="ActualsSource" localSheetId="5">[24]TM1.Settings!#REF!</definedName>
    <definedName name="ActualsSource" localSheetId="6">[24]TM1.Settings!#REF!</definedName>
    <definedName name="ActualsSource" localSheetId="10">[25]TM1.Settings!#REF!</definedName>
    <definedName name="ActualsSource" localSheetId="8">[25]TM1.Settings!#REF!</definedName>
    <definedName name="ActualsSource" localSheetId="9">[25]TM1.Settings!#REF!</definedName>
    <definedName name="ActualsSource" localSheetId="7">[24]TM1.Settings!#REF!</definedName>
    <definedName name="ActualsSource" localSheetId="2">[24]TM1.Settings!#REF!</definedName>
    <definedName name="ActualsSource">[24]TM1.Settings!#REF!</definedName>
    <definedName name="ActualsThru" localSheetId="10">[25]TM1.Settings!#REF!</definedName>
    <definedName name="ActualsThru" localSheetId="8">[25]TM1.Settings!#REF!</definedName>
    <definedName name="ActualsThru" localSheetId="9">[25]TM1.Settings!#REF!</definedName>
    <definedName name="ActualsThru">[24]TM1.Settings!#REF!</definedName>
    <definedName name="ActualsVersion" localSheetId="10">[25]TM1.Settings!#REF!</definedName>
    <definedName name="ActualsVersion" localSheetId="8">[25]TM1.Settings!#REF!</definedName>
    <definedName name="ActualsVersion" localSheetId="9">[25]TM1.Settings!#REF!</definedName>
    <definedName name="ActualsVersion">[24]TM1.Settings!#REF!</definedName>
    <definedName name="ad" localSheetId="4">#REF!</definedName>
    <definedName name="ad" localSheetId="5">#REF!</definedName>
    <definedName name="ad" localSheetId="6">#REF!</definedName>
    <definedName name="ad" localSheetId="7">#REF!</definedName>
    <definedName name="ad" localSheetId="2">#REF!</definedName>
    <definedName name="ad">#REF!</definedName>
    <definedName name="Ad_Dimensions" localSheetId="4">#REF!</definedName>
    <definedName name="Ad_Dimensions" localSheetId="5">#REF!</definedName>
    <definedName name="Ad_Dimensions" localSheetId="6">#REF!</definedName>
    <definedName name="Ad_Dimensions" localSheetId="7">#REF!</definedName>
    <definedName name="Ad_Dimensions" localSheetId="2">#REF!</definedName>
    <definedName name="Ad_Dimensions">#REF!</definedName>
    <definedName name="Ad_Format" localSheetId="10">[26]Dropdown_Lists!$E$4:$E$16</definedName>
    <definedName name="Ad_Format" localSheetId="8">[26]Dropdown_Lists!$E$4:$E$16</definedName>
    <definedName name="Ad_Format" localSheetId="9">[26]Dropdown_Lists!$E$4:$E$16</definedName>
    <definedName name="Ad_Format">[27]Dropdown_Lists!$E$4:$E$16</definedName>
    <definedName name="Ad_Served" localSheetId="4">#REF!</definedName>
    <definedName name="Ad_Served" localSheetId="5">#REF!</definedName>
    <definedName name="Ad_Served" localSheetId="6">#REF!</definedName>
    <definedName name="Ad_Served" localSheetId="7">#REF!</definedName>
    <definedName name="Ad_Served" localSheetId="2">#REF!</definedName>
    <definedName name="Ad_Served">#REF!</definedName>
    <definedName name="Ad_Serving" localSheetId="10">[28]Dropdown!$C$4:$C$6</definedName>
    <definedName name="Ad_Serving" localSheetId="8">[28]Dropdown!$C$4:$C$6</definedName>
    <definedName name="Ad_Serving" localSheetId="9">[28]Dropdown!$C$4:$C$6</definedName>
    <definedName name="Ad_Serving">[29]Dropdown!$C$4:$C$6</definedName>
    <definedName name="Ad_Tag" localSheetId="4">#REF!</definedName>
    <definedName name="Ad_Tag" localSheetId="5">#REF!</definedName>
    <definedName name="Ad_Tag" localSheetId="6">#REF!</definedName>
    <definedName name="Ad_Tag" localSheetId="7">#REF!</definedName>
    <definedName name="Ad_Tag" localSheetId="2">#REF!</definedName>
    <definedName name="Ad_Tag">#REF!</definedName>
    <definedName name="Ad_Unit" localSheetId="4">#REF!</definedName>
    <definedName name="Ad_Unit" localSheetId="5">#REF!</definedName>
    <definedName name="Ad_Unit" localSheetId="6">#REF!</definedName>
    <definedName name="Ad_Unit" localSheetId="7">#REF!</definedName>
    <definedName name="Ad_Unit" localSheetId="2">#REF!</definedName>
    <definedName name="Ad_Unit">#REF!</definedName>
    <definedName name="Ad_Units_2" localSheetId="10">[30]Data!$AQ$4:$AQ$27</definedName>
    <definedName name="Ad_Units_2" localSheetId="8">[30]Data!$AQ$4:$AQ$27</definedName>
    <definedName name="Ad_Units_2" localSheetId="9">[30]Data!$AQ$4:$AQ$27</definedName>
    <definedName name="Ad_Units_2">[31]Data!$AQ$4:$AQ$27</definedName>
    <definedName name="add" localSheetId="4">#REF!</definedName>
    <definedName name="add" localSheetId="5">#REF!</definedName>
    <definedName name="add" localSheetId="6">#REF!</definedName>
    <definedName name="add" localSheetId="7">#REF!</definedName>
    <definedName name="add" localSheetId="2">#REF!</definedName>
    <definedName name="add">#REF!</definedName>
    <definedName name="added" localSheetId="4">#REF!</definedName>
    <definedName name="added" localSheetId="5">#REF!</definedName>
    <definedName name="added" localSheetId="6">#REF!</definedName>
    <definedName name="added" localSheetId="7">#REF!</definedName>
    <definedName name="added" localSheetId="2">#REF!</definedName>
    <definedName name="added">#REF!</definedName>
    <definedName name="ADDER.1" localSheetId="4">#REF!</definedName>
    <definedName name="ADDER.1" localSheetId="5">#REF!</definedName>
    <definedName name="ADDER.1" localSheetId="6">#REF!</definedName>
    <definedName name="ADDER.1" localSheetId="7">#REF!</definedName>
    <definedName name="ADDER.1" localSheetId="2">#REF!</definedName>
    <definedName name="ADDER.1">#REF!</definedName>
    <definedName name="AdFormatAbbrev">[32]DataFields!$K$5:$L$7</definedName>
    <definedName name="Admin" localSheetId="4">#REF!</definedName>
    <definedName name="Admin" localSheetId="5">#REF!</definedName>
    <definedName name="Admin" localSheetId="6">#REF!</definedName>
    <definedName name="Admin" localSheetId="7">#REF!</definedName>
    <definedName name="Admin" localSheetId="2">#REF!</definedName>
    <definedName name="Admin">#REF!</definedName>
    <definedName name="AdPlacements" localSheetId="10">'[33]Data Validation'!$B$2:$B$221</definedName>
    <definedName name="AdPlacements" localSheetId="8">'[33]Data Validation'!$B$2:$B$221</definedName>
    <definedName name="AdPlacements" localSheetId="9">'[33]Data Validation'!$B$2:$B$221</definedName>
    <definedName name="AdPlacements">'[34]Data Validation'!$B$2:$B$221</definedName>
    <definedName name="AdServer" localSheetId="10">[35]Menu!$B$37:$B$43</definedName>
    <definedName name="AdServer" localSheetId="8">[35]Menu!$B$37:$B$43</definedName>
    <definedName name="AdServer" localSheetId="9">[35]Menu!$B$37:$B$43</definedName>
    <definedName name="AdServer">[36]Menu!$B$37:$B$43</definedName>
    <definedName name="Advertiser_Code" localSheetId="4">#REF!</definedName>
    <definedName name="Advertiser_Code" localSheetId="5">#REF!</definedName>
    <definedName name="Advertiser_Code" localSheetId="6">#REF!</definedName>
    <definedName name="Advertiser_Code" localSheetId="7">#REF!</definedName>
    <definedName name="Advertiser_Code" localSheetId="2">#REF!</definedName>
    <definedName name="Advertiser_Code">#REF!</definedName>
    <definedName name="aff" localSheetId="4">#REF!</definedName>
    <definedName name="aff" localSheetId="5">#REF!</definedName>
    <definedName name="aff" localSheetId="6">#REF!</definedName>
    <definedName name="aff" localSheetId="7">#REF!</definedName>
    <definedName name="aff" localSheetId="2">#REF!</definedName>
    <definedName name="aff">#REF!</definedName>
    <definedName name="Affiliate.markup.toggle" localSheetId="4">#REF!</definedName>
    <definedName name="Affiliate.markup.toggle" localSheetId="5">#REF!</definedName>
    <definedName name="Affiliate.markup.toggle" localSheetId="6">#REF!</definedName>
    <definedName name="Affiliate.markup.toggle" localSheetId="7">#REF!</definedName>
    <definedName name="Affiliate.markup.toggle" localSheetId="2">#REF!</definedName>
    <definedName name="Affiliate.markup.toggle">#REF!</definedName>
    <definedName name="Affiliate.Scenarios" localSheetId="4">#REF!</definedName>
    <definedName name="Affiliate.Scenarios" localSheetId="5">#REF!</definedName>
    <definedName name="Affiliate.Scenarios" localSheetId="6">#REF!</definedName>
    <definedName name="Affiliate.Scenarios" localSheetId="7">#REF!</definedName>
    <definedName name="Affiliate.Scenarios" localSheetId="2">#REF!</definedName>
    <definedName name="Affiliate.Scenarios">#REF!</definedName>
    <definedName name="affiliate.toggle" localSheetId="4">#REF!</definedName>
    <definedName name="affiliate.toggle" localSheetId="5">#REF!</definedName>
    <definedName name="affiliate.toggle" localSheetId="6">#REF!</definedName>
    <definedName name="affiliate.toggle" localSheetId="7">#REF!</definedName>
    <definedName name="affiliate.toggle" localSheetId="2">#REF!</definedName>
    <definedName name="affiliate.toggle">#REF!</definedName>
    <definedName name="Affluent" localSheetId="4">#REF!</definedName>
    <definedName name="Affluent" localSheetId="5">#REF!</definedName>
    <definedName name="Affluent" localSheetId="6">#REF!</definedName>
    <definedName name="Affluent" localSheetId="7">#REF!</definedName>
    <definedName name="Affluent" localSheetId="2">#REF!</definedName>
    <definedName name="Affluent">#REF!</definedName>
    <definedName name="Afford_for_who" localSheetId="4">#REF!</definedName>
    <definedName name="Afford_for_who" localSheetId="5">#REF!</definedName>
    <definedName name="Afford_for_who" localSheetId="6">#REF!</definedName>
    <definedName name="Afford_for_who" localSheetId="7">#REF!</definedName>
    <definedName name="Afford_for_who" localSheetId="2">#REF!</definedName>
    <definedName name="Afford_for_who">#REF!</definedName>
    <definedName name="Affordability___for_selected_MBU" localSheetId="4">#REF!</definedName>
    <definedName name="Affordability___for_selected_MBU" localSheetId="5">#REF!</definedName>
    <definedName name="Affordability___for_selected_MBU" localSheetId="6">#REF!</definedName>
    <definedName name="Affordability___for_selected_MBU" localSheetId="7">#REF!</definedName>
    <definedName name="Affordability___for_selected_MBU" localSheetId="2">#REF!</definedName>
    <definedName name="Affordability___for_selected_MBU">#REF!</definedName>
    <definedName name="agency">[37]lists!$G:$G</definedName>
    <definedName name="Agency_Name" localSheetId="4">#REF!</definedName>
    <definedName name="Agency_Name" localSheetId="5">#REF!</definedName>
    <definedName name="Agency_Name" localSheetId="6">#REF!</definedName>
    <definedName name="Agency_Name" localSheetId="7">#REF!</definedName>
    <definedName name="Agency_Name" localSheetId="2">#REF!</definedName>
    <definedName name="Agency_Name">#REF!</definedName>
    <definedName name="AGENCYCOMMISSION" localSheetId="4">#REF!</definedName>
    <definedName name="AGENCYCOMMISSION" localSheetId="5">#REF!</definedName>
    <definedName name="AGENCYCOMMISSION" localSheetId="6">#REF!</definedName>
    <definedName name="AGENCYCOMMISSION" localSheetId="7">#REF!</definedName>
    <definedName name="AGENCYCOMMISSION" localSheetId="2">#REF!</definedName>
    <definedName name="AGENCYCOMMISSION">#REF!</definedName>
    <definedName name="AGENDA">#N/A</definedName>
    <definedName name="AggCostMethodNames" localSheetId="4">#REF!</definedName>
    <definedName name="AggCostMethodNames" localSheetId="5">#REF!</definedName>
    <definedName name="AggCostMethodNames" localSheetId="6">#REF!</definedName>
    <definedName name="AggCostMethodNames" localSheetId="7">#REF!</definedName>
    <definedName name="AggCostMethodNames" localSheetId="2">#REF!</definedName>
    <definedName name="AggCostMethodNames">#REF!</definedName>
    <definedName name="AggCostMethodNamesCPM" localSheetId="4">#REF!</definedName>
    <definedName name="AggCostMethodNamesCPM" localSheetId="5">#REF!</definedName>
    <definedName name="AggCostMethodNamesCPM" localSheetId="6">#REF!</definedName>
    <definedName name="AggCostMethodNamesCPM" localSheetId="7">#REF!</definedName>
    <definedName name="AggCostMethodNamesCPM" localSheetId="2">#REF!</definedName>
    <definedName name="AggCostMethodNamesCPM">#REF!</definedName>
    <definedName name="AggCostMethodNamesOther" localSheetId="4">#REF!</definedName>
    <definedName name="AggCostMethodNamesOther" localSheetId="5">#REF!</definedName>
    <definedName name="AggCostMethodNamesOther" localSheetId="6">#REF!</definedName>
    <definedName name="AggCostMethodNamesOther" localSheetId="7">#REF!</definedName>
    <definedName name="AggCostMethodNamesOther" localSheetId="2">#REF!</definedName>
    <definedName name="AggCostMethodNamesOther">#REF!</definedName>
    <definedName name="AggCreativeCategoryNames" localSheetId="4">#REF!</definedName>
    <definedName name="AggCreativeCategoryNames" localSheetId="5">#REF!</definedName>
    <definedName name="AggCreativeCategoryNames" localSheetId="6">#REF!</definedName>
    <definedName name="AggCreativeCategoryNames" localSheetId="7">#REF!</definedName>
    <definedName name="AggCreativeCategoryNames" localSheetId="2">#REF!</definedName>
    <definedName name="AggCreativeCategoryNames">#REF!</definedName>
    <definedName name="AggCreativeSizeNames" localSheetId="4">#REF!</definedName>
    <definedName name="AggCreativeSizeNames" localSheetId="5">#REF!</definedName>
    <definedName name="AggCreativeSizeNames" localSheetId="6">#REF!</definedName>
    <definedName name="AggCreativeSizeNames" localSheetId="7">#REF!</definedName>
    <definedName name="AggCreativeSizeNames" localSheetId="2">#REF!</definedName>
    <definedName name="AggCreativeSizeNames">#REF!</definedName>
    <definedName name="AggCreativeSizeNamesCPM" localSheetId="4">#REF!</definedName>
    <definedName name="AggCreativeSizeNamesCPM" localSheetId="5">#REF!</definedName>
    <definedName name="AggCreativeSizeNamesCPM" localSheetId="6">#REF!</definedName>
    <definedName name="AggCreativeSizeNamesCPM" localSheetId="7">#REF!</definedName>
    <definedName name="AggCreativeSizeNamesCPM" localSheetId="2">#REF!</definedName>
    <definedName name="AggCreativeSizeNamesCPM">#REF!</definedName>
    <definedName name="AggCreativeSizeNamesOther" localSheetId="4">#REF!</definedName>
    <definedName name="AggCreativeSizeNamesOther" localSheetId="5">#REF!</definedName>
    <definedName name="AggCreativeSizeNamesOther" localSheetId="6">#REF!</definedName>
    <definedName name="AggCreativeSizeNamesOther" localSheetId="7">#REF!</definedName>
    <definedName name="AggCreativeSizeNamesOther" localSheetId="2">#REF!</definedName>
    <definedName name="AggCreativeSizeNamesOther">#REF!</definedName>
    <definedName name="AggCreativeTypeNames" localSheetId="4">#REF!</definedName>
    <definedName name="AggCreativeTypeNames" localSheetId="5">#REF!</definedName>
    <definedName name="AggCreativeTypeNames" localSheetId="6">#REF!</definedName>
    <definedName name="AggCreativeTypeNames" localSheetId="7">#REF!</definedName>
    <definedName name="AggCreativeTypeNames" localSheetId="2">#REF!</definedName>
    <definedName name="AggCreativeTypeNames">#REF!</definedName>
    <definedName name="AggCreativeTypeNamesOther" localSheetId="4">#REF!</definedName>
    <definedName name="AggCreativeTypeNamesOther" localSheetId="5">#REF!</definedName>
    <definedName name="AggCreativeTypeNamesOther" localSheetId="6">#REF!</definedName>
    <definedName name="AggCreativeTypeNamesOther" localSheetId="7">#REF!</definedName>
    <definedName name="AggCreativeTypeNamesOther" localSheetId="2">#REF!</definedName>
    <definedName name="AggCreativeTypeNamesOther">#REF!</definedName>
    <definedName name="AggPlacementGenre" localSheetId="4">#REF!</definedName>
    <definedName name="AggPlacementGenre" localSheetId="5">#REF!</definedName>
    <definedName name="AggPlacementGenre" localSheetId="6">#REF!</definedName>
    <definedName name="AggPlacementGenre" localSheetId="7">#REF!</definedName>
    <definedName name="AggPlacementGenre" localSheetId="2">#REF!</definedName>
    <definedName name="AggPlacementGenre">#REF!</definedName>
    <definedName name="AggPlacementGenreCPM" localSheetId="4">#REF!</definedName>
    <definedName name="AggPlacementGenreCPM" localSheetId="5">#REF!</definedName>
    <definedName name="AggPlacementGenreCPM" localSheetId="6">#REF!</definedName>
    <definedName name="AggPlacementGenreCPM" localSheetId="7">#REF!</definedName>
    <definedName name="AggPlacementGenreCPM" localSheetId="2">#REF!</definedName>
    <definedName name="AggPlacementGenreCPM">#REF!</definedName>
    <definedName name="AggPlacementGenreNames" localSheetId="4">#REF!</definedName>
    <definedName name="AggPlacementGenreNames" localSheetId="5">#REF!</definedName>
    <definedName name="AggPlacementGenreNames" localSheetId="6">#REF!</definedName>
    <definedName name="AggPlacementGenreNames" localSheetId="7">#REF!</definedName>
    <definedName name="AggPlacementGenreNames" localSheetId="2">#REF!</definedName>
    <definedName name="AggPlacementGenreNames">#REF!</definedName>
    <definedName name="AggPlacementGenreNamesCPM" localSheetId="4">#REF!</definedName>
    <definedName name="AggPlacementGenreNamesCPM" localSheetId="5">#REF!</definedName>
    <definedName name="AggPlacementGenreNamesCPM" localSheetId="6">#REF!</definedName>
    <definedName name="AggPlacementGenreNamesCPM" localSheetId="7">#REF!</definedName>
    <definedName name="AggPlacementGenreNamesCPM" localSheetId="2">#REF!</definedName>
    <definedName name="AggPlacementGenreNamesCPM">#REF!</definedName>
    <definedName name="AggPlacementGenreNamesOther" localSheetId="4">#REF!</definedName>
    <definedName name="AggPlacementGenreNamesOther" localSheetId="5">#REF!</definedName>
    <definedName name="AggPlacementGenreNamesOther" localSheetId="6">#REF!</definedName>
    <definedName name="AggPlacementGenreNamesOther" localSheetId="7">#REF!</definedName>
    <definedName name="AggPlacementGenreNamesOther" localSheetId="2">#REF!</definedName>
    <definedName name="AggPlacementGenreNamesOther">#REF!</definedName>
    <definedName name="AggPlacementGenreOther" localSheetId="4">#REF!</definedName>
    <definedName name="AggPlacementGenreOther" localSheetId="5">#REF!</definedName>
    <definedName name="AggPlacementGenreOther" localSheetId="6">#REF!</definedName>
    <definedName name="AggPlacementGenreOther" localSheetId="7">#REF!</definedName>
    <definedName name="AggPlacementGenreOther" localSheetId="2">#REF!</definedName>
    <definedName name="AggPlacementGenreOther">#REF!</definedName>
    <definedName name="AggPlacementNames" localSheetId="4">#REF!</definedName>
    <definedName name="AggPlacementNames" localSheetId="5">#REF!</definedName>
    <definedName name="AggPlacementNames" localSheetId="6">#REF!</definedName>
    <definedName name="AggPlacementNames" localSheetId="7">#REF!</definedName>
    <definedName name="AggPlacementNames" localSheetId="2">#REF!</definedName>
    <definedName name="AggPlacementNames">#REF!</definedName>
    <definedName name="AggPlacementNamesCPM" localSheetId="4">#REF!</definedName>
    <definedName name="AggPlacementNamesCPM" localSheetId="5">#REF!</definedName>
    <definedName name="AggPlacementNamesCPM" localSheetId="6">#REF!</definedName>
    <definedName name="AggPlacementNamesCPM" localSheetId="7">#REF!</definedName>
    <definedName name="AggPlacementNamesCPM" localSheetId="2">#REF!</definedName>
    <definedName name="AggPlacementNamesCPM">#REF!</definedName>
    <definedName name="AggPlacementNamesOther" localSheetId="4">#REF!</definedName>
    <definedName name="AggPlacementNamesOther" localSheetId="5">#REF!</definedName>
    <definedName name="AggPlacementNamesOther" localSheetId="6">#REF!</definedName>
    <definedName name="AggPlacementNamesOther" localSheetId="7">#REF!</definedName>
    <definedName name="AggPlacementNamesOther" localSheetId="2">#REF!</definedName>
    <definedName name="AggPlacementNamesOther">#REF!</definedName>
    <definedName name="AggPlacementTypeNames" localSheetId="4">#REF!</definedName>
    <definedName name="AggPlacementTypeNames" localSheetId="5">#REF!</definedName>
    <definedName name="AggPlacementTypeNames" localSheetId="6">#REF!</definedName>
    <definedName name="AggPlacementTypeNames" localSheetId="7">#REF!</definedName>
    <definedName name="AggPlacementTypeNames" localSheetId="2">#REF!</definedName>
    <definedName name="AggPlacementTypeNames">#REF!</definedName>
    <definedName name="AggRichMediaTypeNames" localSheetId="4">#REF!</definedName>
    <definedName name="AggRichMediaTypeNames" localSheetId="5">#REF!</definedName>
    <definedName name="AggRichMediaTypeNames" localSheetId="6">#REF!</definedName>
    <definedName name="AggRichMediaTypeNames" localSheetId="7">#REF!</definedName>
    <definedName name="AggRichMediaTypeNames" localSheetId="2">#REF!</definedName>
    <definedName name="AggRichMediaTypeNames">#REF!</definedName>
    <definedName name="AggSiteGenreNames" localSheetId="4">#REF!</definedName>
    <definedName name="AggSiteGenreNames" localSheetId="5">#REF!</definedName>
    <definedName name="AggSiteGenreNames" localSheetId="6">#REF!</definedName>
    <definedName name="AggSiteGenreNames" localSheetId="7">#REF!</definedName>
    <definedName name="AggSiteGenreNames" localSheetId="2">#REF!</definedName>
    <definedName name="AggSiteGenreNames">#REF!</definedName>
    <definedName name="AggSiteGenreNamesCPM" localSheetId="4">#REF!</definedName>
    <definedName name="AggSiteGenreNamesCPM" localSheetId="5">#REF!</definedName>
    <definedName name="AggSiteGenreNamesCPM" localSheetId="6">#REF!</definedName>
    <definedName name="AggSiteGenreNamesCPM" localSheetId="7">#REF!</definedName>
    <definedName name="AggSiteGenreNamesCPM" localSheetId="2">#REF!</definedName>
    <definedName name="AggSiteGenreNamesCPM">#REF!</definedName>
    <definedName name="AggSiteGenreNamesOther" localSheetId="4">#REF!</definedName>
    <definedName name="AggSiteGenreNamesOther" localSheetId="5">#REF!</definedName>
    <definedName name="AggSiteGenreNamesOther" localSheetId="6">#REF!</definedName>
    <definedName name="AggSiteGenreNamesOther" localSheetId="7">#REF!</definedName>
    <definedName name="AggSiteGenreNamesOther" localSheetId="2">#REF!</definedName>
    <definedName name="AggSiteGenreNamesOther">#REF!</definedName>
    <definedName name="AggSiteNames" localSheetId="4">#REF!</definedName>
    <definedName name="AggSiteNames" localSheetId="5">#REF!</definedName>
    <definedName name="AggSiteNames" localSheetId="6">#REF!</definedName>
    <definedName name="AggSiteNames" localSheetId="7">#REF!</definedName>
    <definedName name="AggSiteNames" localSheetId="2">#REF!</definedName>
    <definedName name="AggSiteNames">#REF!</definedName>
    <definedName name="AggSiteNamesCPM" localSheetId="4">#REF!</definedName>
    <definedName name="AggSiteNamesCPM" localSheetId="5">#REF!</definedName>
    <definedName name="AggSiteNamesCPM" localSheetId="6">#REF!</definedName>
    <definedName name="AggSiteNamesCPM" localSheetId="7">#REF!</definedName>
    <definedName name="AggSiteNamesCPM" localSheetId="2">#REF!</definedName>
    <definedName name="AggSiteNamesCPM">#REF!</definedName>
    <definedName name="AggSiteNamesOther" localSheetId="4">#REF!</definedName>
    <definedName name="AggSiteNamesOther" localSheetId="5">#REF!</definedName>
    <definedName name="AggSiteNamesOther" localSheetId="6">#REF!</definedName>
    <definedName name="AggSiteNamesOther" localSheetId="7">#REF!</definedName>
    <definedName name="AggSiteNamesOther" localSheetId="2">#REF!</definedName>
    <definedName name="AggSiteNamesOther">#REF!</definedName>
    <definedName name="ahoo" localSheetId="4">#REF!</definedName>
    <definedName name="ahoo" localSheetId="5">#REF!</definedName>
    <definedName name="ahoo" localSheetId="6">#REF!</definedName>
    <definedName name="ahoo" localSheetId="7">#REF!</definedName>
    <definedName name="ahoo" localSheetId="2">#REF!</definedName>
    <definedName name="ahoo">#REF!</definedName>
    <definedName name="akhd" localSheetId="4">'[38]revised_MSN Fall Fash &amp; Beauty'!#REF!</definedName>
    <definedName name="akhd" localSheetId="5">'[38]revised_MSN Fall Fash &amp; Beauty'!#REF!</definedName>
    <definedName name="akhd" localSheetId="6">'[38]revised_MSN Fall Fash &amp; Beauty'!#REF!</definedName>
    <definedName name="akhd" localSheetId="10">'[39]revised_MSN Fall Fash &amp; Beauty'!#REF!</definedName>
    <definedName name="akhd" localSheetId="8">'[39]revised_MSN Fall Fash &amp; Beauty'!#REF!</definedName>
    <definedName name="akhd" localSheetId="9">'[39]revised_MSN Fall Fash &amp; Beauty'!#REF!</definedName>
    <definedName name="akhd" localSheetId="7">'[38]revised_MSN Fall Fash &amp; Beauty'!#REF!</definedName>
    <definedName name="akhd" localSheetId="2">'[38]revised_MSN Fall Fash &amp; Beauty'!#REF!</definedName>
    <definedName name="akhd">'[38]revised_MSN Fall Fash &amp; Beauty'!#REF!</definedName>
    <definedName name="ALCTotal" localSheetId="10">'[40]ALC List Counts_INT'!$K$2:$K$62</definedName>
    <definedName name="ALCTotal" localSheetId="8">'[40]ALC List Counts_INT'!$K$2:$K$62</definedName>
    <definedName name="ALCTotal" localSheetId="9">'[40]ALC List Counts_INT'!$K$2:$K$62</definedName>
    <definedName name="ALCTotal">'[41]ALC List Counts_INT'!$K$2:$K$62</definedName>
    <definedName name="alert" localSheetId="4">'[42]CHEF''S URL Match.txt'!#REF!</definedName>
    <definedName name="alert" localSheetId="5">'[42]CHEF''S URL Match.txt'!#REF!</definedName>
    <definedName name="alert" localSheetId="6">'[42]CHEF''S URL Match.txt'!#REF!</definedName>
    <definedName name="alert" localSheetId="10">'[43]CHEF''S URL Match.txt'!#REF!</definedName>
    <definedName name="alert" localSheetId="8">'[43]CHEF''S URL Match.txt'!#REF!</definedName>
    <definedName name="alert" localSheetId="9">'[43]CHEF''S URL Match.txt'!#REF!</definedName>
    <definedName name="alert" localSheetId="7">'[42]CHEF''S URL Match.txt'!#REF!</definedName>
    <definedName name="alert" localSheetId="2">'[42]CHEF''S URL Match.txt'!#REF!</definedName>
    <definedName name="alert">'[42]CHEF''S URL Match.txt'!#REF!</definedName>
    <definedName name="ALL" localSheetId="4">#REF!</definedName>
    <definedName name="ALL" localSheetId="5">#REF!</definedName>
    <definedName name="ALL" localSheetId="6">#REF!</definedName>
    <definedName name="ALL" localSheetId="7">#REF!</definedName>
    <definedName name="ALL" localSheetId="2">#REF!</definedName>
    <definedName name="ALL">#REF!</definedName>
    <definedName name="all_print" localSheetId="4">#REF!</definedName>
    <definedName name="all_print" localSheetId="5">#REF!</definedName>
    <definedName name="all_print" localSheetId="6">#REF!</definedName>
    <definedName name="all_print" localSheetId="7">#REF!</definedName>
    <definedName name="all_print" localSheetId="2">#REF!</definedName>
    <definedName name="all_print">#REF!</definedName>
    <definedName name="Alt_Text" localSheetId="4">#REF!</definedName>
    <definedName name="Alt_Text" localSheetId="5">#REF!</definedName>
    <definedName name="Alt_Text" localSheetId="6">#REF!</definedName>
    <definedName name="Alt_Text" localSheetId="7">#REF!</definedName>
    <definedName name="Alt_Text" localSheetId="2">#REF!</definedName>
    <definedName name="Alt_Text">#REF!</definedName>
    <definedName name="Amount" localSheetId="4">#REF!</definedName>
    <definedName name="Amount" localSheetId="5">#REF!</definedName>
    <definedName name="Amount" localSheetId="6">#REF!</definedName>
    <definedName name="Amount" localSheetId="7">#REF!</definedName>
    <definedName name="Amount" localSheetId="2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4">#REF!</definedName>
    <definedName name="AprilBdgtHdct" localSheetId="5">#REF!</definedName>
    <definedName name="AprilBdgtHdct" localSheetId="6">#REF!</definedName>
    <definedName name="AprilBdgtHdct" localSheetId="7">#REF!</definedName>
    <definedName name="AprilBdgtHdct" localSheetId="2">#REF!</definedName>
    <definedName name="AprilBdgtHdct">#REF!</definedName>
    <definedName name="AprilHdct" localSheetId="4">#REF!</definedName>
    <definedName name="AprilHdct" localSheetId="5">#REF!</definedName>
    <definedName name="AprilHdct" localSheetId="6">#REF!</definedName>
    <definedName name="AprilHdct" localSheetId="7">#REF!</definedName>
    <definedName name="AprilHdct" localSheetId="2">#REF!</definedName>
    <definedName name="AprilHdct">#REF!</definedName>
    <definedName name="Area_stampa_MI" localSheetId="4">#REF!</definedName>
    <definedName name="Area_stampa_MI" localSheetId="5">#REF!</definedName>
    <definedName name="Area_stampa_MI" localSheetId="6">#REF!</definedName>
    <definedName name="Area_stampa_MI" localSheetId="7">#REF!</definedName>
    <definedName name="Area_stampa_MI" localSheetId="2">#REF!</definedName>
    <definedName name="Area_stampa_MI">#REF!</definedName>
    <definedName name="AreaOverhead" localSheetId="4">#REF!</definedName>
    <definedName name="AreaOverhead" localSheetId="5">#REF!</definedName>
    <definedName name="AreaOverhead" localSheetId="6">#REF!</definedName>
    <definedName name="AreaOverhead" localSheetId="7">#REF!</definedName>
    <definedName name="AreaOverhead" localSheetId="2">#REF!</definedName>
    <definedName name="AreaOverhead">#REF!</definedName>
    <definedName name="as" localSheetId="4">[47]BUDGET!#REF!</definedName>
    <definedName name="as" localSheetId="5">[47]BUDGET!#REF!</definedName>
    <definedName name="as" localSheetId="6">[47]BUDGET!#REF!</definedName>
    <definedName name="as" localSheetId="10">[48]BUDGET!#REF!</definedName>
    <definedName name="as" localSheetId="8">[48]BUDGET!#REF!</definedName>
    <definedName name="as" localSheetId="9">[48]BUDGET!#REF!</definedName>
    <definedName name="as" localSheetId="7">[47]BUDGET!#REF!</definedName>
    <definedName name="as" localSheetId="2">[47]BUDGET!#REF!</definedName>
    <definedName name="as">[47]BUDGET!#REF!</definedName>
    <definedName name="ASD" localSheetId="4">#REF!</definedName>
    <definedName name="ASD" localSheetId="5">#REF!</definedName>
    <definedName name="ASD" localSheetId="6">#REF!</definedName>
    <definedName name="ASD" localSheetId="7">#REF!</definedName>
    <definedName name="ASD" localSheetId="2">#REF!</definedName>
    <definedName name="ASD">#REF!</definedName>
    <definedName name="asda" localSheetId="4">INDEX(#REF!,MATCH('[49]Everyday Feature Phones 24 Dec'!#REF!,#REF!,0))</definedName>
    <definedName name="asda" localSheetId="5">INDEX(#REF!,MATCH('[49]Everyday Feature Phones 24 Dec'!#REF!,#REF!,0))</definedName>
    <definedName name="asda" localSheetId="6">INDEX(#REF!,MATCH('[49]Everyday Feature Phones 24 Dec'!#REF!,#REF!,0))</definedName>
    <definedName name="asda" localSheetId="10">INDEX(#REF!,MATCH('[50]Everyday Feature Phones 24 Dec'!#REF!,#REF!,0))</definedName>
    <definedName name="asda" localSheetId="8">INDEX(#REF!,MATCH('[50]Everyday Feature Phones 24 Dec'!#REF!,#REF!,0))</definedName>
    <definedName name="asda" localSheetId="9">INDEX(#REF!,MATCH('[50]Everyday Feature Phones 24 Dec'!#REF!,#REF!,0))</definedName>
    <definedName name="asda" localSheetId="7">INDEX(#REF!,MATCH('[49]Everyday Feature Phones 24 Dec'!#REF!,#REF!,0))</definedName>
    <definedName name="asda" localSheetId="2">INDEX(#REF!,MATCH('[49]Everyday Feature Phones 24 Dec'!#REF!,#REF!,0))</definedName>
    <definedName name="asda">INDEX(#REF!,MATCH('[49]Everyday Feature Phones 24 Dec'!#REF!,#REF!,0))</definedName>
    <definedName name="asdf" localSheetId="5">[13]!asdf</definedName>
    <definedName name="asdf" localSheetId="6">[13]!asdf</definedName>
    <definedName name="asdf" localSheetId="10">[14]!asdf</definedName>
    <definedName name="asdf" localSheetId="8">[14]!asdf</definedName>
    <definedName name="asdf" localSheetId="9">[14]!asdf</definedName>
    <definedName name="asdf" localSheetId="2">[13]!asdf</definedName>
    <definedName name="asdf">[13]!asdf</definedName>
    <definedName name="ask" localSheetId="4">#REF!</definedName>
    <definedName name="ask" localSheetId="5">#REF!</definedName>
    <definedName name="ask" localSheetId="6">#REF!</definedName>
    <definedName name="ask" localSheetId="7">#REF!</definedName>
    <definedName name="ask" localSheetId="2">#REF!</definedName>
    <definedName name="ask">#REF!</definedName>
    <definedName name="askme" localSheetId="4">#REF!</definedName>
    <definedName name="askme" localSheetId="5">#REF!</definedName>
    <definedName name="askme" localSheetId="6">#REF!</definedName>
    <definedName name="askme" localSheetId="7">#REF!</definedName>
    <definedName name="askme" localSheetId="2">#REF!</definedName>
    <definedName name="askme">#REF!</definedName>
    <definedName name="ass" localSheetId="4">#REF!</definedName>
    <definedName name="ass" localSheetId="5">#REF!</definedName>
    <definedName name="ass" localSheetId="6">#REF!</definedName>
    <definedName name="ass" localSheetId="7">#REF!</definedName>
    <definedName name="ass" localSheetId="2">#REF!</definedName>
    <definedName name="ass">#REF!</definedName>
    <definedName name="Asset_Requirements" localSheetId="4">#REF!</definedName>
    <definedName name="Asset_Requirements" localSheetId="5">#REF!</definedName>
    <definedName name="Asset_Requirements" localSheetId="6">#REF!</definedName>
    <definedName name="Asset_Requirements" localSheetId="7">#REF!</definedName>
    <definedName name="Asset_Requirements" localSheetId="2">#REF!</definedName>
    <definedName name="Asset_Requirements">#REF!</definedName>
    <definedName name="Asset1" localSheetId="4">#REF!</definedName>
    <definedName name="Asset1" localSheetId="5">#REF!</definedName>
    <definedName name="Asset1" localSheetId="6">#REF!</definedName>
    <definedName name="Asset1" localSheetId="7">#REF!</definedName>
    <definedName name="Asset1" localSheetId="2">#REF!</definedName>
    <definedName name="Asset1">#REF!</definedName>
    <definedName name="ASSUMPS" localSheetId="4">#REF!</definedName>
    <definedName name="ASSUMPS" localSheetId="5">#REF!</definedName>
    <definedName name="ASSUMPS" localSheetId="6">#REF!</definedName>
    <definedName name="ASSUMPS" localSheetId="7">#REF!</definedName>
    <definedName name="ASSUMPS" localSheetId="2">#REF!</definedName>
    <definedName name="ASSUMPS">#REF!</definedName>
    <definedName name="Assumptions" localSheetId="4">#REF!</definedName>
    <definedName name="Assumptions" localSheetId="5">#REF!</definedName>
    <definedName name="Assumptions" localSheetId="6">#REF!</definedName>
    <definedName name="Assumptions" localSheetId="7">#REF!</definedName>
    <definedName name="Assumptions" localSheetId="2">#REF!</definedName>
    <definedName name="Assumptions">#REF!</definedName>
    <definedName name="AST" localSheetId="4">[51]Budgets!#REF!</definedName>
    <definedName name="AST" localSheetId="5">[51]Budgets!#REF!</definedName>
    <definedName name="AST" localSheetId="6">[51]Budgets!#REF!</definedName>
    <definedName name="AST" localSheetId="10">[52]Budgets!#REF!</definedName>
    <definedName name="AST" localSheetId="8">[52]Budgets!#REF!</definedName>
    <definedName name="AST" localSheetId="9">[52]Budgets!#REF!</definedName>
    <definedName name="AST" localSheetId="7">[51]Budgets!#REF!</definedName>
    <definedName name="AST" localSheetId="2">[51]Budgets!#REF!</definedName>
    <definedName name="AST">[51]Budgets!#REF!</definedName>
    <definedName name="Atlas" localSheetId="10">'[53]Field Names'!$I$3:$I$4</definedName>
    <definedName name="Atlas" localSheetId="8">'[53]Field Names'!$I$3:$I$4</definedName>
    <definedName name="Atlas" localSheetId="9">'[53]Field Names'!$I$3:$I$4</definedName>
    <definedName name="Atlas">'[54]Field Names'!$I$3:$I$4</definedName>
    <definedName name="Atlas_Tags">[55]Validations!$B$2:$B$4</definedName>
    <definedName name="aug" localSheetId="4">'[2]Monthly Breakdown'!#REF!</definedName>
    <definedName name="aug" localSheetId="5">'[2]Monthly Breakdown'!#REF!</definedName>
    <definedName name="aug" localSheetId="6">'[2]Monthly Breakdown'!#REF!</definedName>
    <definedName name="aug" localSheetId="10">'[3]Monthly Breakdown'!#REF!</definedName>
    <definedName name="aug" localSheetId="8">'[3]Monthly Breakdown'!#REF!</definedName>
    <definedName name="aug" localSheetId="9">'[3]Monthly Breakdown'!#REF!</definedName>
    <definedName name="aug" localSheetId="7">'[2]Monthly Breakdown'!#REF!</definedName>
    <definedName name="aug" localSheetId="2">'[2]Monthly Breakdown'!#REF!</definedName>
    <definedName name="aug">'[2]Monthly Breakdown'!#REF!</definedName>
    <definedName name="authorization" localSheetId="4">#REF!</definedName>
    <definedName name="authorization" localSheetId="5">#REF!</definedName>
    <definedName name="authorization" localSheetId="6">#REF!</definedName>
    <definedName name="authorization" localSheetId="7">#REF!</definedName>
    <definedName name="authorization" localSheetId="2">#REF!</definedName>
    <definedName name="authorization">#REF!</definedName>
    <definedName name="_xlnm.Auto_Open" localSheetId="4">#REF!</definedName>
    <definedName name="_xlnm.Auto_Open" localSheetId="5">#REF!</definedName>
    <definedName name="_xlnm.Auto_Open" localSheetId="6">#REF!</definedName>
    <definedName name="_xlnm.Auto_Open" localSheetId="7">#REF!</definedName>
    <definedName name="_xlnm.Auto_Open" localSheetId="2">#REF!</definedName>
    <definedName name="_xlnm.Auto_Open">#REF!</definedName>
    <definedName name="AVFGA" localSheetId="4">#REF!</definedName>
    <definedName name="AVFGA" localSheetId="5">#REF!</definedName>
    <definedName name="AVFGA" localSheetId="6">#REF!</definedName>
    <definedName name="AVFGA" localSheetId="7">#REF!</definedName>
    <definedName name="AVFGA" localSheetId="2">#REF!</definedName>
    <definedName name="AVFGA">#REF!</definedName>
    <definedName name="avg.sub.adj" localSheetId="4">'[56]Mercer Subs'!#REF!</definedName>
    <definedName name="avg.sub.adj" localSheetId="5">'[56]Mercer Subs'!#REF!</definedName>
    <definedName name="avg.sub.adj" localSheetId="6">'[56]Mercer Subs'!#REF!</definedName>
    <definedName name="avg.sub.adj" localSheetId="10">'[56]Mercer Subs'!#REF!</definedName>
    <definedName name="avg.sub.adj" localSheetId="8">'[56]Mercer Subs'!#REF!</definedName>
    <definedName name="avg.sub.adj" localSheetId="9">'[56]Mercer Subs'!#REF!</definedName>
    <definedName name="avg.sub.adj" localSheetId="7">'[56]Mercer Subs'!#REF!</definedName>
    <definedName name="avg.sub.adj" localSheetId="2">'[56]Mercer Subs'!#REF!</definedName>
    <definedName name="avg.sub.adj">'[56]Mercer Subs'!#REF!</definedName>
    <definedName name="AvgStdSalServer" localSheetId="4">[24]EmployeeDetail!#REF!</definedName>
    <definedName name="AvgStdSalServer" localSheetId="5">[24]EmployeeDetail!#REF!</definedName>
    <definedName name="AvgStdSalServer" localSheetId="6">[24]EmployeeDetail!#REF!</definedName>
    <definedName name="AvgStdSalServer" localSheetId="10">[25]EmployeeDetail!#REF!</definedName>
    <definedName name="AvgStdSalServer" localSheetId="8">[25]EmployeeDetail!#REF!</definedName>
    <definedName name="AvgStdSalServer" localSheetId="9">[25]EmployeeDetail!#REF!</definedName>
    <definedName name="AvgStdSalServer" localSheetId="7">[24]EmployeeDetail!#REF!</definedName>
    <definedName name="AvgStdSalServer" localSheetId="2">[24]EmployeeDetail!#REF!</definedName>
    <definedName name="AvgStdSalServer">[24]EmployeeDetail!#REF!</definedName>
    <definedName name="AVP_Olsen" localSheetId="4">[57]AVP_Olsen!#REF!</definedName>
    <definedName name="AVP_Olsen" localSheetId="5">[57]AVP_Olsen!#REF!</definedName>
    <definedName name="AVP_Olsen" localSheetId="6">[57]AVP_Olsen!#REF!</definedName>
    <definedName name="AVP_Olsen" localSheetId="7">[57]AVP_Olsen!#REF!</definedName>
    <definedName name="AVP_Olsen" localSheetId="2">[57]AVP_Olsen!#REF!</definedName>
    <definedName name="AVP_Olsen">[57]AVP_Olsen!#REF!</definedName>
    <definedName name="AVP_Rapken" localSheetId="4">[57]AVP_Rapken!#REF!</definedName>
    <definedName name="AVP_Rapken" localSheetId="5">[57]AVP_Rapken!#REF!</definedName>
    <definedName name="AVP_Rapken" localSheetId="6">[57]AVP_Rapken!#REF!</definedName>
    <definedName name="AVP_Rapken" localSheetId="7">[57]AVP_Rapken!#REF!</definedName>
    <definedName name="AVP_Rapken" localSheetId="2">[57]AVP_Rapken!#REF!</definedName>
    <definedName name="AVP_Rapken">[57]AVP_Rapken!#REF!</definedName>
    <definedName name="AVP_Rollups" localSheetId="4">#REF!</definedName>
    <definedName name="AVP_Rollups" localSheetId="5">#REF!</definedName>
    <definedName name="AVP_Rollups" localSheetId="6">#REF!</definedName>
    <definedName name="AVP_Rollups" localSheetId="7">#REF!</definedName>
    <definedName name="AVP_Rollups" localSheetId="2">#REF!</definedName>
    <definedName name="AVP_Rollups">#REF!</definedName>
    <definedName name="AVP_Tracewell" localSheetId="4">[57]AVP_Tracewell!#REF!</definedName>
    <definedName name="AVP_Tracewell" localSheetId="5">[57]AVP_Tracewell!#REF!</definedName>
    <definedName name="AVP_Tracewell" localSheetId="6">[57]AVP_Tracewell!#REF!</definedName>
    <definedName name="AVP_Tracewell" localSheetId="10">[57]AVP_Tracewell!#REF!</definedName>
    <definedName name="AVP_Tracewell" localSheetId="8">[57]AVP_Tracewell!#REF!</definedName>
    <definedName name="AVP_Tracewell" localSheetId="9">[57]AVP_Tracewell!#REF!</definedName>
    <definedName name="AVP_Tracewell" localSheetId="7">[57]AVP_Tracewell!#REF!</definedName>
    <definedName name="AVP_Tracewell" localSheetId="2">[57]AVP_Tracewell!#REF!</definedName>
    <definedName name="AVP_Tracewell">[57]AVP_Tracewell!#REF!</definedName>
    <definedName name="awd" localSheetId="4">#REF!</definedName>
    <definedName name="awd" localSheetId="5">#REF!</definedName>
    <definedName name="awd" localSheetId="6">#REF!</definedName>
    <definedName name="awd" localSheetId="7">#REF!</definedName>
    <definedName name="awd" localSheetId="2">#REF!</definedName>
    <definedName name="awd">#REF!</definedName>
    <definedName name="awsrfgd" localSheetId="5">[13]!awsrfgd</definedName>
    <definedName name="awsrfgd" localSheetId="6">[13]!awsrfgd</definedName>
    <definedName name="awsrfgd" localSheetId="10">[14]!awsrfgd</definedName>
    <definedName name="awsrfgd" localSheetId="8">[14]!awsrfgd</definedName>
    <definedName name="awsrfgd" localSheetId="9">[14]!awsrfgd</definedName>
    <definedName name="awsrfgd" localSheetId="2">[13]!awsrfgd</definedName>
    <definedName name="awsrfgd">[13]!awsrfgd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2">#REF!</definedName>
    <definedName name="B">#REF!</definedName>
    <definedName name="B2B" localSheetId="4">#REF!</definedName>
    <definedName name="B2B" localSheetId="5">#REF!</definedName>
    <definedName name="B2B" localSheetId="6">#REF!</definedName>
    <definedName name="B2B" localSheetId="7">#REF!</definedName>
    <definedName name="B2B" localSheetId="2">#REF!</definedName>
    <definedName name="B2B">#REF!</definedName>
    <definedName name="ba" localSheetId="4">#REF!</definedName>
    <definedName name="ba" localSheetId="5">#REF!</definedName>
    <definedName name="ba" localSheetId="6">#REF!</definedName>
    <definedName name="ba" localSheetId="7">#REF!</definedName>
    <definedName name="ba" localSheetId="2">#REF!</definedName>
    <definedName name="ba">#REF!</definedName>
    <definedName name="BackFromLegend" localSheetId="4">#REF!</definedName>
    <definedName name="BackFromLegend" localSheetId="5">#REF!</definedName>
    <definedName name="BackFromLegend" localSheetId="6">#REF!</definedName>
    <definedName name="BackFromLegend" localSheetId="7">#REF!</definedName>
    <definedName name="BackFromLegend" localSheetId="2">#REF!</definedName>
    <definedName name="BackFromLegend">#REF!</definedName>
    <definedName name="balance" localSheetId="4">#REF!</definedName>
    <definedName name="balance" localSheetId="5">#REF!</definedName>
    <definedName name="balance" localSheetId="6">#REF!</definedName>
    <definedName name="balance" localSheetId="7">#REF!</definedName>
    <definedName name="balance" localSheetId="2">#REF!</definedName>
    <definedName name="balance">#REF!</definedName>
    <definedName name="Banner_Format" localSheetId="10">'[53]Field Names'!$G$3:$G$6</definedName>
    <definedName name="Banner_Format" localSheetId="8">'[53]Field Names'!$G$3:$G$6</definedName>
    <definedName name="Banner_Format" localSheetId="9">'[53]Field Names'!$G$3:$G$6</definedName>
    <definedName name="Banner_Format">'[54]Field Names'!$G$3:$G$6</definedName>
    <definedName name="Base_By_Frame" localSheetId="4">#REF!</definedName>
    <definedName name="Base_By_Frame" localSheetId="5">#REF!</definedName>
    <definedName name="Base_By_Frame" localSheetId="6">#REF!</definedName>
    <definedName name="Base_By_Frame" localSheetId="7">#REF!</definedName>
    <definedName name="Base_By_Frame" localSheetId="2">#REF!</definedName>
    <definedName name="Base_By_Frame">#REF!</definedName>
    <definedName name="Base_Pie" localSheetId="4">#REF!</definedName>
    <definedName name="Base_Pie" localSheetId="5">#REF!</definedName>
    <definedName name="Base_Pie" localSheetId="6">#REF!</definedName>
    <definedName name="Base_Pie" localSheetId="7">#REF!</definedName>
    <definedName name="Base_Pie" localSheetId="2">#REF!</definedName>
    <definedName name="Base_Pie">#REF!</definedName>
    <definedName name="Basecase" localSheetId="4">#REF!</definedName>
    <definedName name="Basecase" localSheetId="5">#REF!</definedName>
    <definedName name="Basecase" localSheetId="6">#REF!</definedName>
    <definedName name="Basecase" localSheetId="7">#REF!</definedName>
    <definedName name="Basecase" localSheetId="2">#REF!</definedName>
    <definedName name="Basecase">#REF!</definedName>
    <definedName name="Basedata" localSheetId="4">#REF!</definedName>
    <definedName name="Basedata" localSheetId="5">#REF!</definedName>
    <definedName name="Basedata" localSheetId="6">#REF!</definedName>
    <definedName name="Basedata" localSheetId="7">#REF!</definedName>
    <definedName name="Basedata" localSheetId="2">#REF!</definedName>
    <definedName name="Basedata">#REF!</definedName>
    <definedName name="Baseline" localSheetId="4">#REF!</definedName>
    <definedName name="Baseline" localSheetId="5">#REF!</definedName>
    <definedName name="Baseline" localSheetId="6">#REF!</definedName>
    <definedName name="Baseline" localSheetId="7">#REF!</definedName>
    <definedName name="Baseline" localSheetId="2">#REF!</definedName>
    <definedName name="Baseline">#REF!</definedName>
    <definedName name="bb" localSheetId="4">#REF!</definedName>
    <definedName name="bb" localSheetId="5">#REF!</definedName>
    <definedName name="bb" localSheetId="6">#REF!</definedName>
    <definedName name="bb" localSheetId="7">#REF!</definedName>
    <definedName name="bb" localSheetId="2">#REF!</definedName>
    <definedName name="bb">#REF!</definedName>
    <definedName name="BdgtTable">'[58]Total IT'!$T$5:$AG$137</definedName>
    <definedName name="beauty" localSheetId="4">#REF!</definedName>
    <definedName name="beauty" localSheetId="5">#REF!</definedName>
    <definedName name="beauty" localSheetId="6">#REF!</definedName>
    <definedName name="beauty" localSheetId="7">#REF!</definedName>
    <definedName name="beauty" localSheetId="2">#REF!</definedName>
    <definedName name="beauty">#REF!</definedName>
    <definedName name="Bedcrumb" localSheetId="4">#REF!</definedName>
    <definedName name="Bedcrumb" localSheetId="5">#REF!</definedName>
    <definedName name="Bedcrumb" localSheetId="6">#REF!</definedName>
    <definedName name="Bedcrumb" localSheetId="7">#REF!</definedName>
    <definedName name="Bedcrumb" localSheetId="2">#REF!</definedName>
    <definedName name="Bedcrumb">#REF!</definedName>
    <definedName name="Benefits" localSheetId="4">#REF!</definedName>
    <definedName name="Benefits" localSheetId="5">#REF!</definedName>
    <definedName name="Benefits" localSheetId="6">#REF!</definedName>
    <definedName name="Benefits" localSheetId="7">#REF!</definedName>
    <definedName name="Benefits" localSheetId="2">#REF!</definedName>
    <definedName name="Benefits">#REF!</definedName>
    <definedName name="BFX_BRANDFX">60122</definedName>
    <definedName name="Billable_Units" localSheetId="4">#REF!</definedName>
    <definedName name="Billable_Units" localSheetId="5">#REF!</definedName>
    <definedName name="Billable_Units" localSheetId="6">#REF!</definedName>
    <definedName name="Billable_Units" localSheetId="7">#REF!</definedName>
    <definedName name="Billable_Units" localSheetId="2">#REF!</definedName>
    <definedName name="Billable_Units">#REF!</definedName>
    <definedName name="Blld_prmo_CSA_FINAL" localSheetId="4">#REF!</definedName>
    <definedName name="Blld_prmo_CSA_FINAL" localSheetId="5">#REF!</definedName>
    <definedName name="Blld_prmo_CSA_FINAL" localSheetId="6">#REF!</definedName>
    <definedName name="Blld_prmo_CSA_FINAL" localSheetId="7">#REF!</definedName>
    <definedName name="Blld_prmo_CSA_FINAL" localSheetId="2">#REF!</definedName>
    <definedName name="Blld_prmo_CSA_FINAL">#REF!</definedName>
    <definedName name="BLOB">#N/A</definedName>
    <definedName name="bloop" localSheetId="4">#REF!</definedName>
    <definedName name="bloop" localSheetId="5">#REF!</definedName>
    <definedName name="bloop" localSheetId="6">#REF!</definedName>
    <definedName name="bloop" localSheetId="7">#REF!</definedName>
    <definedName name="bloop" localSheetId="2">#REF!</definedName>
    <definedName name="bloop">#REF!</definedName>
    <definedName name="bookingunit">[59]lists!$AY$2:$AY$3</definedName>
    <definedName name="bottom">[60]Cover!$B$27:$X$27</definedName>
    <definedName name="Branch_Code" localSheetId="4">#REF!</definedName>
    <definedName name="Branch_Code" localSheetId="5">#REF!</definedName>
    <definedName name="Branch_Code" localSheetId="6">#REF!</definedName>
    <definedName name="Branch_Code" localSheetId="7">#REF!</definedName>
    <definedName name="Branch_Code" localSheetId="2">#REF!</definedName>
    <definedName name="Branch_Code">#REF!</definedName>
    <definedName name="Breadcrumb">[4]MediaMetrix!$C$3</definedName>
    <definedName name="bta.market.index" localSheetId="4">#REF!</definedName>
    <definedName name="bta.market.index" localSheetId="5">#REF!</definedName>
    <definedName name="bta.market.index" localSheetId="6">#REF!</definedName>
    <definedName name="bta.market.index" localSheetId="7">#REF!</definedName>
    <definedName name="bta.market.index" localSheetId="2">#REF!</definedName>
    <definedName name="bta.market.index">#REF!</definedName>
    <definedName name="BTA.Overhead.Toggle" localSheetId="4">#REF!</definedName>
    <definedName name="BTA.Overhead.Toggle" localSheetId="5">#REF!</definedName>
    <definedName name="BTA.Overhead.Toggle" localSheetId="6">#REF!</definedName>
    <definedName name="BTA.Overhead.Toggle" localSheetId="7">#REF!</definedName>
    <definedName name="BTA.Overhead.Toggle" localSheetId="2">#REF!</definedName>
    <definedName name="BTA.Overhead.Toggle">#REF!</definedName>
    <definedName name="Bubba2" localSheetId="4">#REF!</definedName>
    <definedName name="Bubba2" localSheetId="5">#REF!</definedName>
    <definedName name="Bubba2" localSheetId="6">#REF!</definedName>
    <definedName name="Bubba2" localSheetId="7">#REF!</definedName>
    <definedName name="Bubba2" localSheetId="2">#REF!</definedName>
    <definedName name="Bubba2">#REF!</definedName>
    <definedName name="BubbaRange">'[61]13141'!$H$1:$O$47</definedName>
    <definedName name="bucket" localSheetId="4">#REF!</definedName>
    <definedName name="bucket" localSheetId="5">#REF!</definedName>
    <definedName name="bucket" localSheetId="6">#REF!</definedName>
    <definedName name="bucket" localSheetId="7">#REF!</definedName>
    <definedName name="bucket" localSheetId="2">#REF!</definedName>
    <definedName name="bucket">#REF!</definedName>
    <definedName name="bud" localSheetId="4">#REF!</definedName>
    <definedName name="bud" localSheetId="5">#REF!</definedName>
    <definedName name="bud" localSheetId="6">#REF!</definedName>
    <definedName name="bud" localSheetId="7">#REF!</definedName>
    <definedName name="bud" localSheetId="2">#REF!</definedName>
    <definedName name="bud">#REF!</definedName>
    <definedName name="BudAreaOvh" localSheetId="4">#REF!</definedName>
    <definedName name="BudAreaOvh" localSheetId="5">#REF!</definedName>
    <definedName name="BudAreaOvh" localSheetId="6">#REF!</definedName>
    <definedName name="BudAreaOvh" localSheetId="7">#REF!</definedName>
    <definedName name="BudAreaOvh" localSheetId="2">#REF!</definedName>
    <definedName name="BudAreaOvh">#REF!</definedName>
    <definedName name="BudAreaOvh2" localSheetId="4">#REF!</definedName>
    <definedName name="BudAreaOvh2" localSheetId="5">#REF!</definedName>
    <definedName name="BudAreaOvh2" localSheetId="6">#REF!</definedName>
    <definedName name="BudAreaOvh2" localSheetId="7">#REF!</definedName>
    <definedName name="BudAreaOvh2" localSheetId="2">#REF!</definedName>
    <definedName name="BudAreaOvh2">#REF!</definedName>
    <definedName name="BudAreaOvh3" localSheetId="4">#REF!</definedName>
    <definedName name="BudAreaOvh3" localSheetId="5">#REF!</definedName>
    <definedName name="BudAreaOvh3" localSheetId="6">#REF!</definedName>
    <definedName name="BudAreaOvh3" localSheetId="7">#REF!</definedName>
    <definedName name="BudAreaOvh3" localSheetId="2">#REF!</definedName>
    <definedName name="BudAreaOvh3">#REF!</definedName>
    <definedName name="BudAreaOvhYTD" localSheetId="4">#REF!</definedName>
    <definedName name="BudAreaOvhYTD" localSheetId="5">#REF!</definedName>
    <definedName name="BudAreaOvhYTD" localSheetId="6">#REF!</definedName>
    <definedName name="BudAreaOvhYTD" localSheetId="7">#REF!</definedName>
    <definedName name="BudAreaOvhYTD" localSheetId="2">#REF!</definedName>
    <definedName name="BudAreaOvhYTD">#REF!</definedName>
    <definedName name="BudGA" localSheetId="4">#REF!</definedName>
    <definedName name="BudGA" localSheetId="5">#REF!</definedName>
    <definedName name="BudGA" localSheetId="6">#REF!</definedName>
    <definedName name="BudGA" localSheetId="7">#REF!</definedName>
    <definedName name="BudGA" localSheetId="2">#REF!</definedName>
    <definedName name="BudGA">#REF!</definedName>
    <definedName name="BUDGAT" localSheetId="4">#REF!</definedName>
    <definedName name="BUDGAT" localSheetId="5">#REF!</definedName>
    <definedName name="BUDGAT" localSheetId="6">#REF!</definedName>
    <definedName name="BUDGAT" localSheetId="7">#REF!</definedName>
    <definedName name="BUDGAT" localSheetId="2">#REF!</definedName>
    <definedName name="BUDGAT">#REF!</definedName>
    <definedName name="Budget" localSheetId="4">#REF!</definedName>
    <definedName name="Budget" localSheetId="5">#REF!</definedName>
    <definedName name="Budget" localSheetId="6">#REF!</definedName>
    <definedName name="Budget" localSheetId="7">#REF!</definedName>
    <definedName name="Budget" localSheetId="2">#REF!</definedName>
    <definedName name="Budget">#REF!</definedName>
    <definedName name="Budget_IAEs" localSheetId="4">#REF!</definedName>
    <definedName name="Budget_IAEs" localSheetId="5">#REF!</definedName>
    <definedName name="Budget_IAEs" localSheetId="6">#REF!</definedName>
    <definedName name="Budget_IAEs" localSheetId="7">#REF!</definedName>
    <definedName name="Budget_IAEs" localSheetId="2">#REF!</definedName>
    <definedName name="Budget_IAEs">#REF!</definedName>
    <definedName name="Budgeted_B2B" localSheetId="4">#REF!</definedName>
    <definedName name="Budgeted_B2B" localSheetId="5">#REF!</definedName>
    <definedName name="Budgeted_B2B" localSheetId="6">#REF!</definedName>
    <definedName name="Budgeted_B2B" localSheetId="7">#REF!</definedName>
    <definedName name="Budgeted_B2B" localSheetId="2">#REF!</definedName>
    <definedName name="Budgeted_B2B">#REF!</definedName>
    <definedName name="Budgeted_BusDealer" localSheetId="4">#REF!</definedName>
    <definedName name="Budgeted_BusDealer" localSheetId="5">#REF!</definedName>
    <definedName name="Budgeted_BusDealer" localSheetId="6">#REF!</definedName>
    <definedName name="Budgeted_BusDealer" localSheetId="7">#REF!</definedName>
    <definedName name="Budgeted_BusDealer" localSheetId="2">#REF!</definedName>
    <definedName name="Budgeted_BusDealer">#REF!</definedName>
    <definedName name="BudgetSummary" localSheetId="4">#REF!</definedName>
    <definedName name="BudgetSummary" localSheetId="5">#REF!</definedName>
    <definedName name="BudgetSummary" localSheetId="6">#REF!</definedName>
    <definedName name="BudgetSummary" localSheetId="7">#REF!</definedName>
    <definedName name="BudgetSummary" localSheetId="2">#REF!</definedName>
    <definedName name="BudgetSummary">#REF!</definedName>
    <definedName name="BUDGrossAdds" localSheetId="4">#REF!</definedName>
    <definedName name="BUDGrossAdds" localSheetId="5">#REF!</definedName>
    <definedName name="BUDGrossAdds" localSheetId="6">#REF!</definedName>
    <definedName name="BUDGrossAdds" localSheetId="7">#REF!</definedName>
    <definedName name="BUDGrossAdds" localSheetId="2">#REF!</definedName>
    <definedName name="BUDGrossAdds">#REF!</definedName>
    <definedName name="BudSvc" localSheetId="4">#REF!</definedName>
    <definedName name="BudSvc" localSheetId="5">#REF!</definedName>
    <definedName name="BudSvc" localSheetId="6">#REF!</definedName>
    <definedName name="BudSvc" localSheetId="7">#REF!</definedName>
    <definedName name="BudSvc" localSheetId="2">#REF!</definedName>
    <definedName name="BudSvc">#REF!</definedName>
    <definedName name="BudSvcCtrCM" localSheetId="4">#REF!</definedName>
    <definedName name="BudSvcCtrCM" localSheetId="5">#REF!</definedName>
    <definedName name="BudSvcCtrCM" localSheetId="6">#REF!</definedName>
    <definedName name="BudSvcCtrCM" localSheetId="7">#REF!</definedName>
    <definedName name="BudSvcCtrCM" localSheetId="2">#REF!</definedName>
    <definedName name="BudSvcCtrCM">#REF!</definedName>
    <definedName name="BudSvcCtrYTD" localSheetId="4">#REF!</definedName>
    <definedName name="BudSvcCtrYTD" localSheetId="5">#REF!</definedName>
    <definedName name="BudSvcCtrYTD" localSheetId="6">#REF!</definedName>
    <definedName name="BudSvcCtrYTD" localSheetId="7">#REF!</definedName>
    <definedName name="BudSvcCtrYTD" localSheetId="2">#REF!</definedName>
    <definedName name="BudSvcCtrYTD">#REF!</definedName>
    <definedName name="Buildup" localSheetId="4">#REF!</definedName>
    <definedName name="Buildup" localSheetId="5">#REF!</definedName>
    <definedName name="Buildup" localSheetId="6">#REF!</definedName>
    <definedName name="Buildup" localSheetId="7">#REF!</definedName>
    <definedName name="Buildup" localSheetId="2">#REF!</definedName>
    <definedName name="Buildup">#REF!</definedName>
    <definedName name="buildzone.0" localSheetId="4">#REF!</definedName>
    <definedName name="buildzone.0" localSheetId="5">#REF!</definedName>
    <definedName name="buildzone.0" localSheetId="6">#REF!</definedName>
    <definedName name="buildzone.0" localSheetId="7">#REF!</definedName>
    <definedName name="buildzone.0" localSheetId="2">#REF!</definedName>
    <definedName name="buildzone.0">#REF!</definedName>
    <definedName name="BUON">#N/A</definedName>
    <definedName name="BUSDEF_ACTIVE_FQ" localSheetId="4">#REF!</definedName>
    <definedName name="BUSDEF_ACTIVE_FQ" localSheetId="5">#REF!</definedName>
    <definedName name="BUSDEF_ACTIVE_FQ" localSheetId="6">#REF!</definedName>
    <definedName name="BUSDEF_ACTIVE_FQ" localSheetId="7">#REF!</definedName>
    <definedName name="BUSDEF_ACTIVE_FQ" localSheetId="2">#REF!</definedName>
    <definedName name="BUSDEF_ACTIVE_FQ">#REF!</definedName>
    <definedName name="BUSDEF_FQ" localSheetId="4">#REF!</definedName>
    <definedName name="BUSDEF_FQ" localSheetId="5">#REF!</definedName>
    <definedName name="BUSDEF_FQ" localSheetId="6">#REF!</definedName>
    <definedName name="BUSDEF_FQ" localSheetId="7">#REF!</definedName>
    <definedName name="BUSDEF_FQ" localSheetId="2">#REF!</definedName>
    <definedName name="BUSDEF_FQ">#REF!</definedName>
    <definedName name="BUSDEF_MN_FLAG2_JAN" localSheetId="4">#REF!</definedName>
    <definedName name="BUSDEF_MN_FLAG2_JAN" localSheetId="5">#REF!</definedName>
    <definedName name="BUSDEF_MN_FLAG2_JAN" localSheetId="6">#REF!</definedName>
    <definedName name="BUSDEF_MN_FLAG2_JAN" localSheetId="7">#REF!</definedName>
    <definedName name="BUSDEF_MN_FLAG2_JAN" localSheetId="2">#REF!</definedName>
    <definedName name="BUSDEF_MN_FLAG2_JAN">#REF!</definedName>
    <definedName name="Business_Dealers" localSheetId="4">#REF!</definedName>
    <definedName name="Business_Dealers" localSheetId="5">#REF!</definedName>
    <definedName name="Business_Dealers" localSheetId="6">#REF!</definedName>
    <definedName name="Business_Dealers" localSheetId="7">#REF!</definedName>
    <definedName name="Business_Dealers" localSheetId="2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4">#REF!</definedName>
    <definedName name="Bussing_Rollup" localSheetId="5">#REF!</definedName>
    <definedName name="Bussing_Rollup" localSheetId="6">#REF!</definedName>
    <definedName name="Bussing_Rollup" localSheetId="7">#REF!</definedName>
    <definedName name="Bussing_Rollup" localSheetId="2">#REF!</definedName>
    <definedName name="Bussing_Rollup">#REF!</definedName>
    <definedName name="Buy_Type" localSheetId="10">[26]Dropdown_Lists!$D$4:$D$6</definedName>
    <definedName name="Buy_Type" localSheetId="8">[26]Dropdown_Lists!$D$4:$D$6</definedName>
    <definedName name="Buy_Type" localSheetId="9">[26]Dropdown_Lists!$D$4:$D$6</definedName>
    <definedName name="Buy_Type">[27]Dropdown_Lists!$D$4:$D$6</definedName>
    <definedName name="buytype_code_range" localSheetId="10">[62]Labels!$D$18:$E$23</definedName>
    <definedName name="buytype_code_range" localSheetId="8">[62]Labels!$D$18:$E$23</definedName>
    <definedName name="buytype_code_range" localSheetId="9">[62]Labels!$D$18:$E$23</definedName>
    <definedName name="buytype_code_range">[63]Labels!$D$18:$E$23</definedName>
    <definedName name="BuyTypeList">[64]Lists!$A$1:$A$5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4">#REF!</definedName>
    <definedName name="CalcAdservingFee" localSheetId="5">#REF!</definedName>
    <definedName name="CalcAdservingFee" localSheetId="6">#REF!</definedName>
    <definedName name="CalcAdservingFee" localSheetId="7">#REF!</definedName>
    <definedName name="CalcAdservingFee" localSheetId="2">#REF!</definedName>
    <definedName name="CalcAdservingFee">#REF!</definedName>
    <definedName name="CalcAdservingFeeCPM" localSheetId="4">#REF!</definedName>
    <definedName name="CalcAdservingFeeCPM" localSheetId="5">#REF!</definedName>
    <definedName name="CalcAdservingFeeCPM" localSheetId="6">#REF!</definedName>
    <definedName name="CalcAdservingFeeCPM" localSheetId="7">#REF!</definedName>
    <definedName name="CalcAdservingFeeCPM" localSheetId="2">#REF!</definedName>
    <definedName name="CalcAdservingFeeCPM">#REF!</definedName>
    <definedName name="CalcAdservingFeeOther" localSheetId="4">#REF!</definedName>
    <definedName name="CalcAdservingFeeOther" localSheetId="5">#REF!</definedName>
    <definedName name="CalcAdservingFeeOther" localSheetId="6">#REF!</definedName>
    <definedName name="CalcAdservingFeeOther" localSheetId="7">#REF!</definedName>
    <definedName name="CalcAdservingFeeOther" localSheetId="2">#REF!</definedName>
    <definedName name="CalcAdservingFeeOther">#REF!</definedName>
    <definedName name="CalcEndDate" localSheetId="4">#REF!</definedName>
    <definedName name="CalcEndDate" localSheetId="5">#REF!</definedName>
    <definedName name="CalcEndDate" localSheetId="6">#REF!</definedName>
    <definedName name="CalcEndDate" localSheetId="7">#REF!</definedName>
    <definedName name="CalcEndDate" localSheetId="2">#REF!</definedName>
    <definedName name="CalcEndDate">#REF!</definedName>
    <definedName name="CalcEndDate1" localSheetId="4">#REF!</definedName>
    <definedName name="CalcEndDate1" localSheetId="5">#REF!</definedName>
    <definedName name="CalcEndDate1" localSheetId="6">#REF!</definedName>
    <definedName name="CalcEndDate1" localSheetId="7">#REF!</definedName>
    <definedName name="CalcEndDate1" localSheetId="2">#REF!</definedName>
    <definedName name="CalcEndDate1">#REF!</definedName>
    <definedName name="CalcGrossAverageCostBasis" localSheetId="4">#REF!</definedName>
    <definedName name="CalcGrossAverageCostBasis" localSheetId="5">#REF!</definedName>
    <definedName name="CalcGrossAverageCostBasis" localSheetId="6">#REF!</definedName>
    <definedName name="CalcGrossAverageCostBasis" localSheetId="7">#REF!</definedName>
    <definedName name="CalcGrossAverageCostBasis" localSheetId="2">#REF!</definedName>
    <definedName name="CalcGrossAverageCostBasis">#REF!</definedName>
    <definedName name="CalcGrossAverageCostBasisCPM" localSheetId="4">#REF!</definedName>
    <definedName name="CalcGrossAverageCostBasisCPM" localSheetId="5">#REF!</definedName>
    <definedName name="CalcGrossAverageCostBasisCPM" localSheetId="6">#REF!</definedName>
    <definedName name="CalcGrossAverageCostBasisCPM" localSheetId="7">#REF!</definedName>
    <definedName name="CalcGrossAverageCostBasisCPM" localSheetId="2">#REF!</definedName>
    <definedName name="CalcGrossAverageCostBasisCPM">#REF!</definedName>
    <definedName name="CalcGrossAverageCostBasisOther" localSheetId="4">#REF!</definedName>
    <definedName name="CalcGrossAverageCostBasisOther" localSheetId="5">#REF!</definedName>
    <definedName name="CalcGrossAverageCostBasisOther" localSheetId="6">#REF!</definedName>
    <definedName name="CalcGrossAverageCostBasisOther" localSheetId="7">#REF!</definedName>
    <definedName name="CalcGrossAverageCostBasisOther" localSheetId="2">#REF!</definedName>
    <definedName name="CalcGrossAverageCostBasisOther">#REF!</definedName>
    <definedName name="CalcGrossCostBasis" localSheetId="4">#REF!</definedName>
    <definedName name="CalcGrossCostBasis" localSheetId="5">#REF!</definedName>
    <definedName name="CalcGrossCostBasis" localSheetId="6">#REF!</definedName>
    <definedName name="CalcGrossCostBasis" localSheetId="7">#REF!</definedName>
    <definedName name="CalcGrossCostBasis" localSheetId="2">#REF!</definedName>
    <definedName name="CalcGrossCostBasis">#REF!</definedName>
    <definedName name="CalcGrossMediaSpend" localSheetId="4">#REF!</definedName>
    <definedName name="CalcGrossMediaSpend" localSheetId="5">#REF!</definedName>
    <definedName name="CalcGrossMediaSpend" localSheetId="6">#REF!</definedName>
    <definedName name="CalcGrossMediaSpend" localSheetId="7">#REF!</definedName>
    <definedName name="CalcGrossMediaSpend" localSheetId="2">#REF!</definedName>
    <definedName name="CalcGrossMediaSpend">#REF!</definedName>
    <definedName name="CalcGrossMediaSpendCPM" localSheetId="4">#REF!</definedName>
    <definedName name="CalcGrossMediaSpendCPM" localSheetId="5">#REF!</definedName>
    <definedName name="CalcGrossMediaSpendCPM" localSheetId="6">#REF!</definedName>
    <definedName name="CalcGrossMediaSpendCPM" localSheetId="7">#REF!</definedName>
    <definedName name="CalcGrossMediaSpendCPM" localSheetId="2">#REF!</definedName>
    <definedName name="CalcGrossMediaSpendCPM">#REF!</definedName>
    <definedName name="CalcGrossMediaSpendOther" localSheetId="4">#REF!</definedName>
    <definedName name="CalcGrossMediaSpendOther" localSheetId="5">#REF!</definedName>
    <definedName name="CalcGrossMediaSpendOther" localSheetId="6">#REF!</definedName>
    <definedName name="CalcGrossMediaSpendOther" localSheetId="7">#REF!</definedName>
    <definedName name="CalcGrossMediaSpendOther" localSheetId="2">#REF!</definedName>
    <definedName name="CalcGrossMediaSpendOther">#REF!</definedName>
    <definedName name="CalcGrossSpend" localSheetId="4">#REF!</definedName>
    <definedName name="CalcGrossSpend" localSheetId="5">#REF!</definedName>
    <definedName name="CalcGrossSpend" localSheetId="6">#REF!</definedName>
    <definedName name="CalcGrossSpend" localSheetId="7">#REF!</definedName>
    <definedName name="CalcGrossSpend" localSheetId="2">#REF!</definedName>
    <definedName name="CalcGrossSpend">#REF!</definedName>
    <definedName name="CalcGrossSpendCPM" localSheetId="4">#REF!</definedName>
    <definedName name="CalcGrossSpendCPM" localSheetId="5">#REF!</definedName>
    <definedName name="CalcGrossSpendCPM" localSheetId="6">#REF!</definedName>
    <definedName name="CalcGrossSpendCPM" localSheetId="7">#REF!</definedName>
    <definedName name="CalcGrossSpendCPM" localSheetId="2">#REF!</definedName>
    <definedName name="CalcGrossSpendCPM">#REF!</definedName>
    <definedName name="CalcGrossSpendOther" localSheetId="4">#REF!</definedName>
    <definedName name="CalcGrossSpendOther" localSheetId="5">#REF!</definedName>
    <definedName name="CalcGrossSpendOther" localSheetId="6">#REF!</definedName>
    <definedName name="CalcGrossSpendOther" localSheetId="7">#REF!</definedName>
    <definedName name="CalcGrossSpendOther" localSheetId="2">#REF!</definedName>
    <definedName name="CalcGrossSpendOther">#REF!</definedName>
    <definedName name="CalcIsValueAdd" localSheetId="4">#REF!</definedName>
    <definedName name="CalcIsValueAdd" localSheetId="5">#REF!</definedName>
    <definedName name="CalcIsValueAdd" localSheetId="6">#REF!</definedName>
    <definedName name="CalcIsValueAdd" localSheetId="7">#REF!</definedName>
    <definedName name="CalcIsValueAdd" localSheetId="2">#REF!</definedName>
    <definedName name="CalcIsValueAdd">#REF!</definedName>
    <definedName name="CalcIsValueAddCPM" localSheetId="4">#REF!</definedName>
    <definedName name="CalcIsValueAddCPM" localSheetId="5">#REF!</definedName>
    <definedName name="CalcIsValueAddCPM" localSheetId="6">#REF!</definedName>
    <definedName name="CalcIsValueAddCPM" localSheetId="7">#REF!</definedName>
    <definedName name="CalcIsValueAddCPM" localSheetId="2">#REF!</definedName>
    <definedName name="CalcIsValueAddCPM">#REF!</definedName>
    <definedName name="CalcIsValueAddOther" localSheetId="4">#REF!</definedName>
    <definedName name="CalcIsValueAddOther" localSheetId="5">#REF!</definedName>
    <definedName name="CalcIsValueAddOther" localSheetId="6">#REF!</definedName>
    <definedName name="CalcIsValueAddOther" localSheetId="7">#REF!</definedName>
    <definedName name="CalcIsValueAddOther" localSheetId="2">#REF!</definedName>
    <definedName name="CalcIsValueAddOther">#REF!</definedName>
    <definedName name="CalcNetAverageCostBasis" localSheetId="4">#REF!</definedName>
    <definedName name="CalcNetAverageCostBasis" localSheetId="5">#REF!</definedName>
    <definedName name="CalcNetAverageCostBasis" localSheetId="6">#REF!</definedName>
    <definedName name="CalcNetAverageCostBasis" localSheetId="7">#REF!</definedName>
    <definedName name="CalcNetAverageCostBasis" localSheetId="2">#REF!</definedName>
    <definedName name="CalcNetAverageCostBasis">#REF!</definedName>
    <definedName name="CalcNetAverageCostBasisCPM" localSheetId="4">#REF!</definedName>
    <definedName name="CalcNetAverageCostBasisCPM" localSheetId="5">#REF!</definedName>
    <definedName name="CalcNetAverageCostBasisCPM" localSheetId="6">#REF!</definedName>
    <definedName name="CalcNetAverageCostBasisCPM" localSheetId="7">#REF!</definedName>
    <definedName name="CalcNetAverageCostBasisCPM" localSheetId="2">#REF!</definedName>
    <definedName name="CalcNetAverageCostBasisCPM">#REF!</definedName>
    <definedName name="CalcNetAverageCostBasisOther" localSheetId="4">#REF!</definedName>
    <definedName name="CalcNetAverageCostBasisOther" localSheetId="5">#REF!</definedName>
    <definedName name="CalcNetAverageCostBasisOther" localSheetId="6">#REF!</definedName>
    <definedName name="CalcNetAverageCostBasisOther" localSheetId="7">#REF!</definedName>
    <definedName name="CalcNetAverageCostBasisOther" localSheetId="2">#REF!</definedName>
    <definedName name="CalcNetAverageCostBasisOther">#REF!</definedName>
    <definedName name="CalcNetMediaSpend" localSheetId="4">#REF!</definedName>
    <definedName name="CalcNetMediaSpend" localSheetId="5">#REF!</definedName>
    <definedName name="CalcNetMediaSpend" localSheetId="6">#REF!</definedName>
    <definedName name="CalcNetMediaSpend" localSheetId="7">#REF!</definedName>
    <definedName name="CalcNetMediaSpend" localSheetId="2">#REF!</definedName>
    <definedName name="CalcNetMediaSpend">#REF!</definedName>
    <definedName name="CalcNetMediaSpendCPM" localSheetId="4">#REF!</definedName>
    <definedName name="CalcNetMediaSpendCPM" localSheetId="5">#REF!</definedName>
    <definedName name="CalcNetMediaSpendCPM" localSheetId="6">#REF!</definedName>
    <definedName name="CalcNetMediaSpendCPM" localSheetId="7">#REF!</definedName>
    <definedName name="CalcNetMediaSpendCPM" localSheetId="2">#REF!</definedName>
    <definedName name="CalcNetMediaSpendCPM">#REF!</definedName>
    <definedName name="CalcNetMediaSpendOther" localSheetId="4">#REF!</definedName>
    <definedName name="CalcNetMediaSpendOther" localSheetId="5">#REF!</definedName>
    <definedName name="CalcNetMediaSpendOther" localSheetId="6">#REF!</definedName>
    <definedName name="CalcNetMediaSpendOther" localSheetId="7">#REF!</definedName>
    <definedName name="CalcNetMediaSpendOther" localSheetId="2">#REF!</definedName>
    <definedName name="CalcNetMediaSpendOther">#REF!</definedName>
    <definedName name="CalcStartDate" localSheetId="4">#REF!</definedName>
    <definedName name="CalcStartDate" localSheetId="5">#REF!</definedName>
    <definedName name="CalcStartDate" localSheetId="6">#REF!</definedName>
    <definedName name="CalcStartDate" localSheetId="7">#REF!</definedName>
    <definedName name="CalcStartDate" localSheetId="2">#REF!</definedName>
    <definedName name="CalcStartDate">#REF!</definedName>
    <definedName name="CalcTotalEstImpressions" localSheetId="4">#REF!</definedName>
    <definedName name="CalcTotalEstImpressions" localSheetId="5">#REF!</definedName>
    <definedName name="CalcTotalEstImpressions" localSheetId="6">#REF!</definedName>
    <definedName name="CalcTotalEstImpressions" localSheetId="7">#REF!</definedName>
    <definedName name="CalcTotalEstImpressions" localSheetId="2">#REF!</definedName>
    <definedName name="CalcTotalEstImpressions">#REF!</definedName>
    <definedName name="CalcTotalEstImpressionsCPM" localSheetId="4">#REF!</definedName>
    <definedName name="CalcTotalEstImpressionsCPM" localSheetId="5">#REF!</definedName>
    <definedName name="CalcTotalEstImpressionsCPM" localSheetId="6">#REF!</definedName>
    <definedName name="CalcTotalEstImpressionsCPM" localSheetId="7">#REF!</definedName>
    <definedName name="CalcTotalEstImpressionsCPM" localSheetId="2">#REF!</definedName>
    <definedName name="CalcTotalEstImpressionsCPM">#REF!</definedName>
    <definedName name="CalcTotalEstImpressionsOther" localSheetId="4">#REF!</definedName>
    <definedName name="CalcTotalEstImpressionsOther" localSheetId="5">#REF!</definedName>
    <definedName name="CalcTotalEstImpressionsOther" localSheetId="6">#REF!</definedName>
    <definedName name="CalcTotalEstImpressionsOther" localSheetId="7">#REF!</definedName>
    <definedName name="CalcTotalEstImpressionsOther" localSheetId="2">#REF!</definedName>
    <definedName name="CalcTotalEstImpressionsOther">#REF!</definedName>
    <definedName name="CalcTotalQuantity" localSheetId="4">#REF!</definedName>
    <definedName name="CalcTotalQuantity" localSheetId="5">#REF!</definedName>
    <definedName name="CalcTotalQuantity" localSheetId="6">#REF!</definedName>
    <definedName name="CalcTotalQuantity" localSheetId="7">#REF!</definedName>
    <definedName name="CalcTotalQuantity" localSheetId="2">#REF!</definedName>
    <definedName name="CalcTotalQuantity">#REF!</definedName>
    <definedName name="CalcTotalQuantityCPM" localSheetId="4">#REF!</definedName>
    <definedName name="CalcTotalQuantityCPM" localSheetId="5">#REF!</definedName>
    <definedName name="CalcTotalQuantityCPM" localSheetId="6">#REF!</definedName>
    <definedName name="CalcTotalQuantityCPM" localSheetId="7">#REF!</definedName>
    <definedName name="CalcTotalQuantityCPM" localSheetId="2">#REF!</definedName>
    <definedName name="CalcTotalQuantityCPM">#REF!</definedName>
    <definedName name="CalcTotalQuantityOther" localSheetId="4">#REF!</definedName>
    <definedName name="CalcTotalQuantityOther" localSheetId="5">#REF!</definedName>
    <definedName name="CalcTotalQuantityOther" localSheetId="6">#REF!</definedName>
    <definedName name="CalcTotalQuantityOther" localSheetId="7">#REF!</definedName>
    <definedName name="CalcTotalQuantityOther" localSheetId="2">#REF!</definedName>
    <definedName name="CalcTotalQuantityOther">#REF!</definedName>
    <definedName name="Call_model" localSheetId="4">#REF!</definedName>
    <definedName name="Call_model" localSheetId="5">#REF!</definedName>
    <definedName name="Call_model" localSheetId="6">#REF!</definedName>
    <definedName name="Call_model" localSheetId="7">#REF!</definedName>
    <definedName name="Call_model" localSheetId="2">#REF!</definedName>
    <definedName name="Call_model">#REF!</definedName>
    <definedName name="CAM" localSheetId="5">[13]!CAM</definedName>
    <definedName name="CAM" localSheetId="6">[13]!CAM</definedName>
    <definedName name="CAM" localSheetId="10">[14]!CAM</definedName>
    <definedName name="CAM" localSheetId="8">[14]!CAM</definedName>
    <definedName name="CAM" localSheetId="9">[14]!CAM</definedName>
    <definedName name="CAM" localSheetId="2">[13]!CAM</definedName>
    <definedName name="CAM">[13]!CAM</definedName>
    <definedName name="CAMPAIGN_PLAN" localSheetId="4">#REF!</definedName>
    <definedName name="CAMPAIGN_PLAN" localSheetId="5">#REF!</definedName>
    <definedName name="CAMPAIGN_PLAN" localSheetId="6">#REF!</definedName>
    <definedName name="CAMPAIGN_PLAN" localSheetId="7">#REF!</definedName>
    <definedName name="CAMPAIGN_PLAN" localSheetId="2">#REF!</definedName>
    <definedName name="CAMPAIGN_PLAN">#REF!</definedName>
    <definedName name="CampaignName" localSheetId="4">#REF!</definedName>
    <definedName name="CampaignName" localSheetId="5">#REF!</definedName>
    <definedName name="CampaignName" localSheetId="6">#REF!</definedName>
    <definedName name="CampaignName" localSheetId="7">#REF!</definedName>
    <definedName name="CampaignName" localSheetId="2">#REF!</definedName>
    <definedName name="CampaignName">#REF!</definedName>
    <definedName name="canale5" localSheetId="4">#REF!,#REF!,#REF!,#REF!,#REF!,#REF!,#REF!,#REF!,#REF!,#REF!</definedName>
    <definedName name="canale5" localSheetId="5">#REF!,#REF!,#REF!,#REF!,#REF!,#REF!,#REF!,#REF!,#REF!,#REF!</definedName>
    <definedName name="canale5" localSheetId="6">#REF!,#REF!,#REF!,#REF!,#REF!,#REF!,#REF!,#REF!,#REF!,#REF!</definedName>
    <definedName name="canale5" localSheetId="7">#REF!,#REF!,#REF!,#REF!,#REF!,#REF!,#REF!,#REF!,#REF!,#REF!</definedName>
    <definedName name="canale5" localSheetId="2">#REF!,#REF!,#REF!,#REF!,#REF!,#REF!,#REF!,#REF!,#REF!,#REF!</definedName>
    <definedName name="canale5">#REF!,#REF!,#REF!,#REF!,#REF!,#REF!,#REF!,#REF!,#REF!,#REF!</definedName>
    <definedName name="candy" localSheetId="4">#REF!</definedName>
    <definedName name="candy" localSheetId="5">#REF!</definedName>
    <definedName name="candy" localSheetId="6">#REF!</definedName>
    <definedName name="candy" localSheetId="7">#REF!</definedName>
    <definedName name="candy" localSheetId="2">#REF!</definedName>
    <definedName name="candy">#REF!</definedName>
    <definedName name="Cap_drivers" localSheetId="4">#REF!</definedName>
    <definedName name="Cap_drivers" localSheetId="5">#REF!</definedName>
    <definedName name="Cap_drivers" localSheetId="6">#REF!</definedName>
    <definedName name="Cap_drivers" localSheetId="7">#REF!</definedName>
    <definedName name="Cap_drivers" localSheetId="2">#REF!</definedName>
    <definedName name="Cap_drivers">#REF!</definedName>
    <definedName name="Cap_Rate">'[65]Above Line'!$V$2</definedName>
    <definedName name="Capital" localSheetId="4">#REF!</definedName>
    <definedName name="Capital" localSheetId="5">#REF!</definedName>
    <definedName name="Capital" localSheetId="6">#REF!</definedName>
    <definedName name="Capital" localSheetId="7">#REF!</definedName>
    <definedName name="Capital" localSheetId="2">#REF!</definedName>
    <definedName name="Capital">#REF!</definedName>
    <definedName name="CARE" localSheetId="4">'[66]1Q ACTIVITY BY NETWORK'!#REF!</definedName>
    <definedName name="CARE" localSheetId="5">'[66]1Q ACTIVITY BY NETWORK'!#REF!</definedName>
    <definedName name="CARE" localSheetId="6">'[66]1Q ACTIVITY BY NETWORK'!#REF!</definedName>
    <definedName name="CARE" localSheetId="10">'[67]1Q ACTIVITY BY NETWORK'!#REF!</definedName>
    <definedName name="CARE" localSheetId="8">'[67]1Q ACTIVITY BY NETWORK'!#REF!</definedName>
    <definedName name="CARE" localSheetId="9">'[67]1Q ACTIVITY BY NETWORK'!#REF!</definedName>
    <definedName name="CARE" localSheetId="7">'[66]1Q ACTIVITY BY NETWORK'!#REF!</definedName>
    <definedName name="CARE" localSheetId="2">'[66]1Q ACTIVITY BY NETWORK'!#REF!</definedName>
    <definedName name="CARE">'[66]1Q ACTIVITY BY NETWORK'!#REF!</definedName>
    <definedName name="CARRA">#N/A</definedName>
    <definedName name="cart" localSheetId="4">#REF!</definedName>
    <definedName name="cart" localSheetId="5">#REF!</definedName>
    <definedName name="cart" localSheetId="6">#REF!</definedName>
    <definedName name="cart" localSheetId="7">#REF!</definedName>
    <definedName name="cart" localSheetId="2">#REF!</definedName>
    <definedName name="cart">#REF!</definedName>
    <definedName name="cartman">'[68]Keyword+Summary'!$A$1:$D$5617</definedName>
    <definedName name="CARTOON">#N/A</definedName>
    <definedName name="Cash_Flow" localSheetId="4">#REF!</definedName>
    <definedName name="Cash_Flow" localSheetId="5">#REF!</definedName>
    <definedName name="Cash_Flow" localSheetId="6">#REF!</definedName>
    <definedName name="Cash_Flow" localSheetId="7">#REF!</definedName>
    <definedName name="Cash_Flow" localSheetId="2">#REF!</definedName>
    <definedName name="Cash_Flow">#REF!</definedName>
    <definedName name="cassadyco.toggle">[45]Inputs!$A$16</definedName>
    <definedName name="cat" localSheetId="4">#REF!</definedName>
    <definedName name="cat" localSheetId="5">#REF!</definedName>
    <definedName name="cat" localSheetId="6">#REF!</definedName>
    <definedName name="cat" localSheetId="7">#REF!</definedName>
    <definedName name="cat" localSheetId="2">#REF!</definedName>
    <definedName name="cat">#REF!</definedName>
    <definedName name="cata">[69]Google!$B$1:$C$231</definedName>
    <definedName name="CategoriesforSite">#N/A</definedName>
    <definedName name="Category" localSheetId="10">'[70]Ad Format'!$A$1:$A$11</definedName>
    <definedName name="Category" localSheetId="8">'[70]Ad Format'!$A$1:$A$11</definedName>
    <definedName name="Category" localSheetId="9">'[70]Ad Format'!$A$1:$A$11</definedName>
    <definedName name="Category">'[71]Ad Format'!$A$1:$A$11</definedName>
    <definedName name="CategoryCodeLookup" localSheetId="10">[33]Category!$F$2:$F$5000</definedName>
    <definedName name="CategoryCodeLookup" localSheetId="8">[33]Category!$F$2:$F$5000</definedName>
    <definedName name="CategoryCodeLookup" localSheetId="9">[33]Category!$F$2:$F$5000</definedName>
    <definedName name="CategoryCodeLookup">[34]Category!$F$2:$F$5000</definedName>
    <definedName name="CATG" localSheetId="4">#REF!</definedName>
    <definedName name="CATG" localSheetId="5">#REF!</definedName>
    <definedName name="CATG" localSheetId="6">#REF!</definedName>
    <definedName name="CATG" localSheetId="7">#REF!</definedName>
    <definedName name="CATG" localSheetId="2">#REF!</definedName>
    <definedName name="CATG">#REF!</definedName>
    <definedName name="CATGDISCOUNT" localSheetId="4">#REF!</definedName>
    <definedName name="CATGDISCOUNT" localSheetId="5">#REF!</definedName>
    <definedName name="CATGDISCOUNT" localSheetId="6">#REF!</definedName>
    <definedName name="CATGDISCOUNT" localSheetId="7">#REF!</definedName>
    <definedName name="CATGDISCOUNT" localSheetId="2">#REF!</definedName>
    <definedName name="CATGDISCOUNT">#REF!</definedName>
    <definedName name="cc" localSheetId="4">#REF!</definedName>
    <definedName name="cc" localSheetId="5">#REF!</definedName>
    <definedName name="cc" localSheetId="6">#REF!</definedName>
    <definedName name="cc" localSheetId="7">#REF!</definedName>
    <definedName name="cc" localSheetId="2">#REF!</definedName>
    <definedName name="cc">#REF!</definedName>
    <definedName name="cc_calls" localSheetId="4">#REF!</definedName>
    <definedName name="cc_calls" localSheetId="5">#REF!</definedName>
    <definedName name="cc_calls" localSheetId="6">#REF!</definedName>
    <definedName name="cc_calls" localSheetId="7">#REF!</definedName>
    <definedName name="cc_calls" localSheetId="2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4">#REF!</definedName>
    <definedName name="CDOL" localSheetId="5">#REF!</definedName>
    <definedName name="CDOL" localSheetId="6">#REF!</definedName>
    <definedName name="CDOL" localSheetId="7">#REF!</definedName>
    <definedName name="CDOL" localSheetId="2">#REF!</definedName>
    <definedName name="CDOL">#REF!</definedName>
    <definedName name="Ceiling" localSheetId="4">#REF!</definedName>
    <definedName name="Ceiling" localSheetId="5">#REF!</definedName>
    <definedName name="Ceiling" localSheetId="6">#REF!</definedName>
    <definedName name="Ceiling" localSheetId="7">#REF!</definedName>
    <definedName name="Ceiling" localSheetId="2">#REF!</definedName>
    <definedName name="Ceiling">#REF!</definedName>
    <definedName name="CGRP" localSheetId="4">#REF!</definedName>
    <definedName name="CGRP" localSheetId="5">#REF!</definedName>
    <definedName name="CGRP" localSheetId="6">#REF!</definedName>
    <definedName name="CGRP" localSheetId="7">#REF!</definedName>
    <definedName name="CGRP" localSheetId="2">#REF!</definedName>
    <definedName name="CGRP">#REF!</definedName>
    <definedName name="changes" localSheetId="4">#REF!</definedName>
    <definedName name="changes" localSheetId="5">#REF!</definedName>
    <definedName name="changes" localSheetId="6">#REF!</definedName>
    <definedName name="changes" localSheetId="7">#REF!</definedName>
    <definedName name="changes" localSheetId="2">#REF!</definedName>
    <definedName name="changes">#REF!</definedName>
    <definedName name="Channels">[72]Lists!$A$1:$A$16</definedName>
    <definedName name="chartdata">[60]Cover!$B$44:$DD$45</definedName>
    <definedName name="check" localSheetId="4">#REF!</definedName>
    <definedName name="check" localSheetId="5">#REF!</definedName>
    <definedName name="check" localSheetId="6">#REF!</definedName>
    <definedName name="check" localSheetId="7">#REF!</definedName>
    <definedName name="check" localSheetId="2">#REF!</definedName>
    <definedName name="check">#REF!</definedName>
    <definedName name="chef" localSheetId="4">#REF!</definedName>
    <definedName name="chef" localSheetId="5">#REF!</definedName>
    <definedName name="chef" localSheetId="6">#REF!</definedName>
    <definedName name="chef" localSheetId="7">#REF!</definedName>
    <definedName name="chef" localSheetId="2">#REF!</definedName>
    <definedName name="chef">#REF!</definedName>
    <definedName name="chefbi" localSheetId="4">#REF!</definedName>
    <definedName name="chefbi" localSheetId="5">#REF!</definedName>
    <definedName name="chefbi" localSheetId="6">#REF!</definedName>
    <definedName name="chefbi" localSheetId="7">#REF!</definedName>
    <definedName name="chefbi" localSheetId="2">#REF!</definedName>
    <definedName name="chefbi">#REF!</definedName>
    <definedName name="chefcum" localSheetId="4">#REF!</definedName>
    <definedName name="chefcum" localSheetId="5">#REF!</definedName>
    <definedName name="chefcum" localSheetId="6">#REF!</definedName>
    <definedName name="chefcum" localSheetId="7">#REF!</definedName>
    <definedName name="chefcum" localSheetId="2">#REF!</definedName>
    <definedName name="chefcum">#REF!</definedName>
    <definedName name="CHEFS" localSheetId="4">#REF!</definedName>
    <definedName name="CHEFS" localSheetId="5">#REF!</definedName>
    <definedName name="CHEFS" localSheetId="6">#REF!</definedName>
    <definedName name="CHEFS" localSheetId="7">#REF!</definedName>
    <definedName name="CHEFS" localSheetId="2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4">#REF!</definedName>
    <definedName name="chica" localSheetId="5">#REF!</definedName>
    <definedName name="chica" localSheetId="6">#REF!</definedName>
    <definedName name="chica" localSheetId="7">#REF!</definedName>
    <definedName name="chica" localSheetId="2">#REF!</definedName>
    <definedName name="chica">#REF!</definedName>
    <definedName name="Choices_Wrapper" localSheetId="5">[74]!Choices_Wrapper</definedName>
    <definedName name="Choices_Wrapper" localSheetId="6">[74]!Choices_Wrapper</definedName>
    <definedName name="Choices_Wrapper" localSheetId="10">[75]!Choices_Wrapper</definedName>
    <definedName name="Choices_Wrapper" localSheetId="8">[75]!Choices_Wrapper</definedName>
    <definedName name="Choices_Wrapper" localSheetId="9">[75]!Choices_Wrapper</definedName>
    <definedName name="Choices_Wrapper" localSheetId="2">[74]!Choices_Wrapper</definedName>
    <definedName name="Choices_Wrapper">[74]!Choices_Wrapper</definedName>
    <definedName name="chris" localSheetId="5">[13]!chris</definedName>
    <definedName name="chris" localSheetId="6">[13]!chris</definedName>
    <definedName name="chris" localSheetId="10">[14]!chris</definedName>
    <definedName name="chris" localSheetId="8">[14]!chris</definedName>
    <definedName name="chris" localSheetId="9">[14]!chris</definedName>
    <definedName name="chris" localSheetId="2">[13]!chris</definedName>
    <definedName name="chris">[13]!chris</definedName>
    <definedName name="cinema" localSheetId="4">[59]lists!#REF!</definedName>
    <definedName name="cinema" localSheetId="5">[59]lists!#REF!</definedName>
    <definedName name="cinema" localSheetId="6">[59]lists!#REF!</definedName>
    <definedName name="cinema" localSheetId="10">[59]lists!#REF!</definedName>
    <definedName name="cinema" localSheetId="8">[59]lists!#REF!</definedName>
    <definedName name="cinema" localSheetId="9">[59]lists!#REF!</definedName>
    <definedName name="cinema" localSheetId="7">[59]lists!#REF!</definedName>
    <definedName name="cinema" localSheetId="2">[59]lists!#REF!</definedName>
    <definedName name="cinema">[59]lists!#REF!</definedName>
    <definedName name="Circ" localSheetId="4">#REF!</definedName>
    <definedName name="Circ" localSheetId="5">#REF!</definedName>
    <definedName name="Circ" localSheetId="6">#REF!</definedName>
    <definedName name="Circ" localSheetId="7">#REF!</definedName>
    <definedName name="Circ" localSheetId="2">#REF!</definedName>
    <definedName name="Circ">#REF!</definedName>
    <definedName name="Circ2" localSheetId="10">[76]Summary!$G$10:$G$31</definedName>
    <definedName name="Circ2" localSheetId="8">[76]Summary!$G$10:$G$31</definedName>
    <definedName name="Circ2" localSheetId="9">[76]Summary!$G$10:$G$31</definedName>
    <definedName name="Circ2">[77]Summary!$G$10:$G$31</definedName>
    <definedName name="Cl_inc">1.06</definedName>
    <definedName name="classtmnat" localSheetId="4">#REF!</definedName>
    <definedName name="classtmnat" localSheetId="5">#REF!</definedName>
    <definedName name="classtmnat" localSheetId="6">#REF!</definedName>
    <definedName name="classtmnat" localSheetId="7">#REF!</definedName>
    <definedName name="classtmnat" localSheetId="2">#REF!</definedName>
    <definedName name="classtmnat">#REF!</definedName>
    <definedName name="Click_Tag" localSheetId="4">#REF!</definedName>
    <definedName name="Click_Tag" localSheetId="5">#REF!</definedName>
    <definedName name="Click_Tag" localSheetId="6">#REF!</definedName>
    <definedName name="Click_Tag" localSheetId="7">#REF!</definedName>
    <definedName name="Click_Tag" localSheetId="2">#REF!</definedName>
    <definedName name="Click_Tag">#REF!</definedName>
    <definedName name="CLICKS_ADS" localSheetId="4">'[78]Dreams Come True'!#REF!</definedName>
    <definedName name="CLICKS_ADS" localSheetId="5">'[78]Dreams Come True'!#REF!</definedName>
    <definedName name="CLICKS_ADS" localSheetId="6">'[78]Dreams Come True'!#REF!</definedName>
    <definedName name="CLICKS_ADS" localSheetId="10">'[79]Dreams Come True'!#REF!</definedName>
    <definedName name="CLICKS_ADS" localSheetId="8">'[79]Dreams Come True'!#REF!</definedName>
    <definedName name="CLICKS_ADS" localSheetId="9">'[79]Dreams Come True'!#REF!</definedName>
    <definedName name="CLICKS_ADS" localSheetId="7">'[78]Dreams Come True'!#REF!</definedName>
    <definedName name="CLICKS_ADS" localSheetId="2">'[78]Dreams Come True'!#REF!</definedName>
    <definedName name="CLICKS_ADS">'[78]Dreams Come True'!#REF!</definedName>
    <definedName name="CLICKS_SEARCH" localSheetId="4">'[78]Dreams Come True'!#REF!</definedName>
    <definedName name="CLICKS_SEARCH" localSheetId="5">'[78]Dreams Come True'!#REF!</definedName>
    <definedName name="CLICKS_SEARCH" localSheetId="6">'[78]Dreams Come True'!#REF!</definedName>
    <definedName name="CLICKS_SEARCH" localSheetId="10">'[79]Dreams Come True'!#REF!</definedName>
    <definedName name="CLICKS_SEARCH" localSheetId="8">'[79]Dreams Come True'!#REF!</definedName>
    <definedName name="CLICKS_SEARCH" localSheetId="9">'[79]Dreams Come True'!#REF!</definedName>
    <definedName name="CLICKS_SEARCH" localSheetId="7">'[78]Dreams Come True'!#REF!</definedName>
    <definedName name="CLICKS_SEARCH" localSheetId="2">'[78]Dreams Come True'!#REF!</definedName>
    <definedName name="CLICKS_SEARCH">'[78]Dreams Come True'!#REF!</definedName>
    <definedName name="Clickthrough_URL" localSheetId="4">#REF!</definedName>
    <definedName name="Clickthrough_URL" localSheetId="5">#REF!</definedName>
    <definedName name="Clickthrough_URL" localSheetId="6">#REF!</definedName>
    <definedName name="Clickthrough_URL" localSheetId="7">#REF!</definedName>
    <definedName name="Clickthrough_URL" localSheetId="2">#REF!</definedName>
    <definedName name="Clickthrough_URL">#REF!</definedName>
    <definedName name="Client">[59]lists!$A$3:$A$9</definedName>
    <definedName name="Client_Baseline" localSheetId="4">#REF!</definedName>
    <definedName name="Client_Baseline" localSheetId="5">#REF!</definedName>
    <definedName name="Client_Baseline" localSheetId="6">#REF!</definedName>
    <definedName name="Client_Baseline" localSheetId="7">#REF!</definedName>
    <definedName name="Client_Baseline" localSheetId="2">#REF!</definedName>
    <definedName name="Client_Baseline">#REF!</definedName>
    <definedName name="Client_Budget" localSheetId="4">#REF!</definedName>
    <definedName name="Client_Budget" localSheetId="5">#REF!</definedName>
    <definedName name="Client_Budget" localSheetId="6">#REF!</definedName>
    <definedName name="Client_Budget" localSheetId="7">#REF!</definedName>
    <definedName name="Client_Budget" localSheetId="2">#REF!</definedName>
    <definedName name="Client_Budget">#REF!</definedName>
    <definedName name="clientcode">[59]lists!$A:$A</definedName>
    <definedName name="ClientNet" localSheetId="4">#REF!</definedName>
    <definedName name="ClientNet" localSheetId="5">#REF!</definedName>
    <definedName name="ClientNet" localSheetId="6">#REF!</definedName>
    <definedName name="ClientNet" localSheetId="7">#REF!</definedName>
    <definedName name="ClientNet" localSheetId="2">#REF!</definedName>
    <definedName name="ClientNet">#REF!</definedName>
    <definedName name="clients" localSheetId="10">'[80]Client Product'!$M$2:$M$2005</definedName>
    <definedName name="clients" localSheetId="8">'[80]Client Product'!$M$2:$M$2005</definedName>
    <definedName name="clients" localSheetId="9">'[80]Client Product'!$M$2:$M$2005</definedName>
    <definedName name="clients">'[81]Client Product'!$M$2:$M$2005</definedName>
    <definedName name="clohact2" localSheetId="10">'[82]Raw Data'!$B$72:$K$86</definedName>
    <definedName name="clohact2" localSheetId="8">'[82]Raw Data'!$B$72:$K$86</definedName>
    <definedName name="clohact2" localSheetId="9">'[82]Raw Data'!$B$72:$K$86</definedName>
    <definedName name="clohact2">'[83]Raw Data'!$B$72:$K$86</definedName>
    <definedName name="CMACT" localSheetId="4">#REF!</definedName>
    <definedName name="CMACT" localSheetId="5">#REF!</definedName>
    <definedName name="CMACT" localSheetId="6">#REF!</definedName>
    <definedName name="CMACT" localSheetId="7">#REF!</definedName>
    <definedName name="CMACT" localSheetId="2">#REF!</definedName>
    <definedName name="CMACT">#REF!</definedName>
    <definedName name="CMActAreaOvh" localSheetId="4">#REF!</definedName>
    <definedName name="CMActAreaOvh" localSheetId="5">#REF!</definedName>
    <definedName name="CMActAreaOvh" localSheetId="6">#REF!</definedName>
    <definedName name="CMActAreaOvh" localSheetId="7">#REF!</definedName>
    <definedName name="CMActAreaOvh" localSheetId="2">#REF!</definedName>
    <definedName name="CMActAreaOvh">#REF!</definedName>
    <definedName name="CMActSvc" localSheetId="4">#REF!</definedName>
    <definedName name="CMActSvc" localSheetId="5">#REF!</definedName>
    <definedName name="CMActSvc" localSheetId="6">#REF!</definedName>
    <definedName name="CMActSvc" localSheetId="7">#REF!</definedName>
    <definedName name="CMActSvc" localSheetId="2">#REF!</definedName>
    <definedName name="CMActSvc">#REF!</definedName>
    <definedName name="CMAVF" localSheetId="4">#REF!</definedName>
    <definedName name="CMAVF" localSheetId="5">#REF!</definedName>
    <definedName name="CMAVF" localSheetId="6">#REF!</definedName>
    <definedName name="CMAVF" localSheetId="7">#REF!</definedName>
    <definedName name="CMAVF" localSheetId="2">#REF!</definedName>
    <definedName name="CMAVF">#REF!</definedName>
    <definedName name="CMBudAreaOvh" localSheetId="4">#REF!</definedName>
    <definedName name="CMBudAreaOvh" localSheetId="5">#REF!</definedName>
    <definedName name="CMBudAreaOvh" localSheetId="6">#REF!</definedName>
    <definedName name="CMBudAreaOvh" localSheetId="7">#REF!</definedName>
    <definedName name="CMBudAreaOvh" localSheetId="2">#REF!</definedName>
    <definedName name="CMBudAreaOvh">#REF!</definedName>
    <definedName name="CMBudSvc" localSheetId="4">#REF!</definedName>
    <definedName name="CMBudSvc" localSheetId="5">#REF!</definedName>
    <definedName name="CMBudSvc" localSheetId="6">#REF!</definedName>
    <definedName name="CMBudSvc" localSheetId="7">#REF!</definedName>
    <definedName name="CMBudSvc" localSheetId="2">#REF!</definedName>
    <definedName name="CMBudSvc">#REF!</definedName>
    <definedName name="CMJVFAreaOvh" localSheetId="4">#REF!</definedName>
    <definedName name="CMJVFAreaOvh" localSheetId="5">#REF!</definedName>
    <definedName name="CMJVFAreaOvh" localSheetId="6">#REF!</definedName>
    <definedName name="CMJVFAreaOvh" localSheetId="7">#REF!</definedName>
    <definedName name="CMJVFAreaOvh" localSheetId="2">#REF!</definedName>
    <definedName name="CMJVFAreaOvh">#REF!</definedName>
    <definedName name="CMJVFSvc" localSheetId="4">#REF!</definedName>
    <definedName name="CMJVFSvc" localSheetId="5">#REF!</definedName>
    <definedName name="CMJVFSvc" localSheetId="6">#REF!</definedName>
    <definedName name="CMJVFSvc" localSheetId="7">#REF!</definedName>
    <definedName name="CMJVFSvc" localSheetId="2">#REF!</definedName>
    <definedName name="CMJVFSvc">#REF!</definedName>
    <definedName name="colour">[59]lists!$AQ$2:$AQ$4</definedName>
    <definedName name="COLOURCODE">[84]lists!$CX$2:$CX$4</definedName>
    <definedName name="com_sched" localSheetId="4">#REF!</definedName>
    <definedName name="com_sched" localSheetId="5">#REF!</definedName>
    <definedName name="com_sched" localSheetId="6">#REF!</definedName>
    <definedName name="com_sched" localSheetId="7">#REF!</definedName>
    <definedName name="com_sched" localSheetId="2">#REF!</definedName>
    <definedName name="com_sched">#REF!</definedName>
    <definedName name="Comments_Infra" localSheetId="4">#REF!</definedName>
    <definedName name="Comments_Infra" localSheetId="5">#REF!</definedName>
    <definedName name="Comments_Infra" localSheetId="6">#REF!</definedName>
    <definedName name="Comments_Infra" localSheetId="7">#REF!</definedName>
    <definedName name="Comments_Infra" localSheetId="2">#REF!</definedName>
    <definedName name="Comments_Infra">#REF!</definedName>
    <definedName name="common_plcmnt_sizes">[85]Sheet1!$C$2:$C$12</definedName>
    <definedName name="Communication" localSheetId="4">#REF!</definedName>
    <definedName name="Communication" localSheetId="5">#REF!</definedName>
    <definedName name="Communication" localSheetId="6">#REF!</definedName>
    <definedName name="Communication" localSheetId="7">#REF!</definedName>
    <definedName name="Communication" localSheetId="2">#REF!</definedName>
    <definedName name="Communication">#REF!</definedName>
    <definedName name="Conc">OFFSET([86]FRQtr!$A$1,0,0,COUNTA([86]FRQtr!$A$1:$A$65536),1)</definedName>
    <definedName name="connyc" localSheetId="4">#REF!</definedName>
    <definedName name="connyc" localSheetId="5">#REF!</definedName>
    <definedName name="connyc" localSheetId="6">#REF!</definedName>
    <definedName name="connyc" localSheetId="7">#REF!</definedName>
    <definedName name="connyc" localSheetId="2">#REF!</definedName>
    <definedName name="connyc">#REF!</definedName>
    <definedName name="constnat" localSheetId="4">#REF!</definedName>
    <definedName name="constnat" localSheetId="5">#REF!</definedName>
    <definedName name="constnat" localSheetId="6">#REF!</definedName>
    <definedName name="constnat" localSheetId="7">#REF!</definedName>
    <definedName name="constnat" localSheetId="2">#REF!</definedName>
    <definedName name="constnat">#REF!</definedName>
    <definedName name="constnyc" localSheetId="4">#REF!</definedName>
    <definedName name="constnyc" localSheetId="5">#REF!</definedName>
    <definedName name="constnyc" localSheetId="6">#REF!</definedName>
    <definedName name="constnyc" localSheetId="7">#REF!</definedName>
    <definedName name="constnyc" localSheetId="2">#REF!</definedName>
    <definedName name="constnyc">#REF!</definedName>
    <definedName name="Contacts" localSheetId="4">#REF!</definedName>
    <definedName name="Contacts" localSheetId="5">#REF!</definedName>
    <definedName name="Contacts" localSheetId="6">#REF!</definedName>
    <definedName name="Contacts" localSheetId="7">#REF!</definedName>
    <definedName name="Contacts" localSheetId="2">#REF!</definedName>
    <definedName name="Contacts">#REF!</definedName>
    <definedName name="content" localSheetId="4">#REF!</definedName>
    <definedName name="content" localSheetId="5">#REF!</definedName>
    <definedName name="content" localSheetId="6">#REF!</definedName>
    <definedName name="content" localSheetId="7">#REF!</definedName>
    <definedName name="content" localSheetId="2">#REF!</definedName>
    <definedName name="content">#REF!</definedName>
    <definedName name="cool" localSheetId="4">[8]Sheet3!#REF!</definedName>
    <definedName name="cool" localSheetId="5">[8]Sheet3!#REF!</definedName>
    <definedName name="cool" localSheetId="6">[8]Sheet3!#REF!</definedName>
    <definedName name="cool" localSheetId="10">[7]Sheet3!#REF!</definedName>
    <definedName name="cool" localSheetId="8">[7]Sheet3!#REF!</definedName>
    <definedName name="cool" localSheetId="9">[7]Sheet3!#REF!</definedName>
    <definedName name="cool" localSheetId="7">[8]Sheet3!#REF!</definedName>
    <definedName name="cool" localSheetId="2">[8]Sheet3!#REF!</definedName>
    <definedName name="cool">[8]Sheet3!#REF!</definedName>
    <definedName name="Cost" localSheetId="4">#REF!</definedName>
    <definedName name="Cost" localSheetId="5">#REF!</definedName>
    <definedName name="Cost" localSheetId="6">#REF!</definedName>
    <definedName name="Cost" localSheetId="7">#REF!</definedName>
    <definedName name="Cost" localSheetId="2">#REF!</definedName>
    <definedName name="Cost">#REF!</definedName>
    <definedName name="COST_ADS" localSheetId="4">'[78]Dreams Come True'!#REF!</definedName>
    <definedName name="COST_ADS" localSheetId="5">'[78]Dreams Come True'!#REF!</definedName>
    <definedName name="COST_ADS" localSheetId="6">'[78]Dreams Come True'!#REF!</definedName>
    <definedName name="COST_ADS" localSheetId="10">'[79]Dreams Come True'!#REF!</definedName>
    <definedName name="COST_ADS" localSheetId="8">'[79]Dreams Come True'!#REF!</definedName>
    <definedName name="COST_ADS" localSheetId="9">'[79]Dreams Come True'!#REF!</definedName>
    <definedName name="COST_ADS" localSheetId="7">'[78]Dreams Come True'!#REF!</definedName>
    <definedName name="COST_ADS" localSheetId="2">'[78]Dreams Come True'!#REF!</definedName>
    <definedName name="COST_ADS">'[78]Dreams Come True'!#REF!</definedName>
    <definedName name="COST_ATLAS" localSheetId="4">'[78]Dreams Come True'!#REF!</definedName>
    <definedName name="COST_ATLAS" localSheetId="5">'[78]Dreams Come True'!#REF!</definedName>
    <definedName name="COST_ATLAS" localSheetId="6">'[78]Dreams Come True'!#REF!</definedName>
    <definedName name="COST_ATLAS" localSheetId="10">'[79]Dreams Come True'!#REF!</definedName>
    <definedName name="COST_ATLAS" localSheetId="8">'[79]Dreams Come True'!#REF!</definedName>
    <definedName name="COST_ATLAS" localSheetId="9">'[79]Dreams Come True'!#REF!</definedName>
    <definedName name="COST_ATLAS" localSheetId="7">'[78]Dreams Come True'!#REF!</definedName>
    <definedName name="COST_ATLAS" localSheetId="2">'[78]Dreams Come True'!#REF!</definedName>
    <definedName name="COST_ATLAS">'[78]Dreams Come True'!#REF!</definedName>
    <definedName name="Cost_by_Framework" localSheetId="4">#REF!</definedName>
    <definedName name="Cost_by_Framework" localSheetId="5">#REF!</definedName>
    <definedName name="Cost_by_Framework" localSheetId="6">#REF!</definedName>
    <definedName name="Cost_by_Framework" localSheetId="7">#REF!</definedName>
    <definedName name="Cost_by_Framework" localSheetId="2">#REF!</definedName>
    <definedName name="Cost_by_Framework">#REF!</definedName>
    <definedName name="Cost_Changes" localSheetId="4">#REF!</definedName>
    <definedName name="Cost_Changes" localSheetId="5">#REF!</definedName>
    <definedName name="Cost_Changes" localSheetId="6">#REF!</definedName>
    <definedName name="Cost_Changes" localSheetId="7">#REF!</definedName>
    <definedName name="Cost_Changes" localSheetId="2">#REF!</definedName>
    <definedName name="Cost_Changes">#REF!</definedName>
    <definedName name="cost_element" localSheetId="4">#REF!</definedName>
    <definedName name="cost_element" localSheetId="5">#REF!</definedName>
    <definedName name="cost_element" localSheetId="6">#REF!</definedName>
    <definedName name="cost_element" localSheetId="7">#REF!</definedName>
    <definedName name="cost_element" localSheetId="2">#REF!</definedName>
    <definedName name="cost_element">#REF!</definedName>
    <definedName name="COST_GRASS" localSheetId="4">'[78]Dreams Come True'!#REF!</definedName>
    <definedName name="COST_GRASS" localSheetId="5">'[78]Dreams Come True'!#REF!</definedName>
    <definedName name="COST_GRASS" localSheetId="6">'[78]Dreams Come True'!#REF!</definedName>
    <definedName name="COST_GRASS" localSheetId="10">'[79]Dreams Come True'!#REF!</definedName>
    <definedName name="COST_GRASS" localSheetId="8">'[79]Dreams Come True'!#REF!</definedName>
    <definedName name="COST_GRASS" localSheetId="9">'[79]Dreams Come True'!#REF!</definedName>
    <definedName name="COST_GRASS" localSheetId="7">'[78]Dreams Come True'!#REF!</definedName>
    <definedName name="COST_GRASS" localSheetId="2">'[78]Dreams Come True'!#REF!</definedName>
    <definedName name="COST_GRASS">'[78]Dreams Come True'!#REF!</definedName>
    <definedName name="Cost_Method" localSheetId="10">'[53]Field Names'!$E$3:$E$7</definedName>
    <definedName name="Cost_Method" localSheetId="8">'[53]Field Names'!$E$3:$E$7</definedName>
    <definedName name="Cost_Method" localSheetId="9">'[53]Field Names'!$E$3:$E$7</definedName>
    <definedName name="Cost_Method">'[54]Field Names'!$E$3:$E$7</definedName>
    <definedName name="Cost_Pools" localSheetId="4">#REF!</definedName>
    <definedName name="Cost_Pools" localSheetId="5">#REF!</definedName>
    <definedName name="Cost_Pools" localSheetId="6">#REF!</definedName>
    <definedName name="Cost_Pools" localSheetId="7">#REF!</definedName>
    <definedName name="Cost_Pools" localSheetId="2">#REF!</definedName>
    <definedName name="Cost_Pools">#REF!</definedName>
    <definedName name="COST_SEARCH" localSheetId="4">'[78]Dreams Come True'!#REF!</definedName>
    <definedName name="COST_SEARCH" localSheetId="5">'[78]Dreams Come True'!#REF!</definedName>
    <definedName name="COST_SEARCH" localSheetId="6">'[78]Dreams Come True'!#REF!</definedName>
    <definedName name="COST_SEARCH" localSheetId="10">'[79]Dreams Come True'!#REF!</definedName>
    <definedName name="COST_SEARCH" localSheetId="8">'[79]Dreams Come True'!#REF!</definedName>
    <definedName name="COST_SEARCH" localSheetId="9">'[79]Dreams Come True'!#REF!</definedName>
    <definedName name="COST_SEARCH" localSheetId="7">'[78]Dreams Come True'!#REF!</definedName>
    <definedName name="COST_SEARCH" localSheetId="2">'[78]Dreams Come True'!#REF!</definedName>
    <definedName name="COST_SEARCH">'[78]Dreams Come True'!#REF!</definedName>
    <definedName name="Cost_Structure" localSheetId="10">[26]Dropdown_Lists!$B$3:$B$8</definedName>
    <definedName name="Cost_Structure" localSheetId="8">[26]Dropdown_Lists!$B$3:$B$8</definedName>
    <definedName name="Cost_Structure" localSheetId="9">[26]Dropdown_Lists!$B$3:$B$8</definedName>
    <definedName name="Cost_Structure">[27]Dropdown_Lists!$B$3:$B$8</definedName>
    <definedName name="Cost_Total" localSheetId="4">#REF!</definedName>
    <definedName name="Cost_Total" localSheetId="5">#REF!</definedName>
    <definedName name="Cost_Total" localSheetId="6">#REF!</definedName>
    <definedName name="Cost_Total" localSheetId="7">#REF!</definedName>
    <definedName name="Cost_Total" localSheetId="2">#REF!</definedName>
    <definedName name="Cost_Total">#REF!</definedName>
    <definedName name="cost_type">[85]Sheet1!$E$2:$E$7</definedName>
    <definedName name="Cost_Type1" localSheetId="4">#REF!</definedName>
    <definedName name="Cost_Type1" localSheetId="5">#REF!</definedName>
    <definedName name="Cost_Type1" localSheetId="6">#REF!</definedName>
    <definedName name="Cost_Type1" localSheetId="7">#REF!</definedName>
    <definedName name="Cost_Type1" localSheetId="2">#REF!</definedName>
    <definedName name="Cost_Type1">#REF!</definedName>
    <definedName name="CostBasis" localSheetId="4">#REF!</definedName>
    <definedName name="CostBasis" localSheetId="5">#REF!</definedName>
    <definedName name="CostBasis" localSheetId="6">#REF!</definedName>
    <definedName name="CostBasis" localSheetId="7">#REF!</definedName>
    <definedName name="CostBasis" localSheetId="2">#REF!</definedName>
    <definedName name="CostBasis">#REF!</definedName>
    <definedName name="CostMethodName" localSheetId="4">#REF!</definedName>
    <definedName name="CostMethodName" localSheetId="5">#REF!</definedName>
    <definedName name="CostMethodName" localSheetId="6">#REF!</definedName>
    <definedName name="CostMethodName" localSheetId="7">#REF!</definedName>
    <definedName name="CostMethodName" localSheetId="2">#REF!</definedName>
    <definedName name="CostMethodName">#REF!</definedName>
    <definedName name="CostPackageName" localSheetId="4">#REF!</definedName>
    <definedName name="CostPackageName" localSheetId="5">#REF!</definedName>
    <definedName name="CostPackageName" localSheetId="6">#REF!</definedName>
    <definedName name="CostPackageName" localSheetId="7">#REF!</definedName>
    <definedName name="CostPackageName" localSheetId="2">#REF!</definedName>
    <definedName name="CostPackageName">#REF!</definedName>
    <definedName name="Countries" localSheetId="10">(([33]Country!$B$2):(INDEX([33]Country!$B$2:$B$102,MATCH("",[33]Country!$B$2:$B$102,-1),0)))</definedName>
    <definedName name="Countries" localSheetId="8">(([33]Country!$B$2):(INDEX([33]Country!$B$2:$B$102,MATCH("",[33]Country!$B$2:$B$102,-1),0)))</definedName>
    <definedName name="Countries" localSheetId="9">(([33]Country!$B$2):(INDEX([33]Country!$B$2:$B$102,MATCH("",[33]Country!$B$2:$B$102,-1),0)))</definedName>
    <definedName name="Countries">(([34]Country!$B$2):(INDEX([34]Country!$B$2:$B$102,MATCH("",[34]Country!$B$2:$B$102,-1),0)))</definedName>
    <definedName name="CountryCodeLookup" localSheetId="10">(([33]Country!$B$2):(INDEX([33]Country!$C$2:$C$102,MATCH("",[33]Country!$C$2:$C$102,-1),0)))</definedName>
    <definedName name="CountryCodeLookup" localSheetId="8">(([33]Country!$B$2):(INDEX([33]Country!$C$2:$C$102,MATCH("",[33]Country!$C$2:$C$102,-1),0)))</definedName>
    <definedName name="CountryCodeLookup" localSheetId="9">(([33]Country!$B$2):(INDEX([33]Country!$C$2:$C$102,MATCH("",[33]Country!$C$2:$C$102,-1),0)))</definedName>
    <definedName name="CountryCodeLookup">(([34]Country!$B$2):(INDEX([34]Country!$C$2:$C$102,MATCH("",[34]Country!$C$2:$C$102,-1),0)))</definedName>
    <definedName name="cpc" localSheetId="4">#REF!</definedName>
    <definedName name="cpc" localSheetId="5">#REF!</definedName>
    <definedName name="cpc" localSheetId="6">#REF!</definedName>
    <definedName name="cpc" localSheetId="7">#REF!</definedName>
    <definedName name="cpc" localSheetId="2">#REF!</definedName>
    <definedName name="cpc">#REF!</definedName>
    <definedName name="cpcchef" localSheetId="4">[87]cpcchef!#REF!</definedName>
    <definedName name="cpcchef" localSheetId="5">[87]cpcchef!#REF!</definedName>
    <definedName name="cpcchef" localSheetId="6">[87]cpcchef!#REF!</definedName>
    <definedName name="cpcchef" localSheetId="10">[88]cpcchef!#REF!</definedName>
    <definedName name="cpcchef" localSheetId="8">[88]cpcchef!#REF!</definedName>
    <definedName name="cpcchef" localSheetId="9">[88]cpcchef!#REF!</definedName>
    <definedName name="cpcchef" localSheetId="7">[87]cpcchef!#REF!</definedName>
    <definedName name="cpcchef" localSheetId="2">[87]cpcchef!#REF!</definedName>
    <definedName name="cpcchef">[87]cpcchef!#REF!</definedName>
    <definedName name="cpcf" localSheetId="4">#REF!</definedName>
    <definedName name="cpcf" localSheetId="5">#REF!</definedName>
    <definedName name="cpcf" localSheetId="6">#REF!</definedName>
    <definedName name="cpcf" localSheetId="7">#REF!</definedName>
    <definedName name="cpcf" localSheetId="2">#REF!</definedName>
    <definedName name="cpcf">#REF!</definedName>
    <definedName name="CPCHOR" localSheetId="4">#REF!</definedName>
    <definedName name="CPCHOR" localSheetId="5">#REF!</definedName>
    <definedName name="CPCHOR" localSheetId="6">#REF!</definedName>
    <definedName name="CPCHOR" localSheetId="7">#REF!</definedName>
    <definedName name="CPCHOR" localSheetId="2">#REF!</definedName>
    <definedName name="CPCHOR">#REF!</definedName>
    <definedName name="cpm" localSheetId="4">#REF!</definedName>
    <definedName name="cpm" localSheetId="5">#REF!</definedName>
    <definedName name="cpm" localSheetId="6">#REF!</definedName>
    <definedName name="cpm" localSheetId="7">#REF!</definedName>
    <definedName name="cpm" localSheetId="2">#REF!</definedName>
    <definedName name="cpm">#REF!</definedName>
    <definedName name="CPMN">[89]NMO!$B$10:$E$326</definedName>
    <definedName name="CPMPlacementRow" localSheetId="4">#REF!</definedName>
    <definedName name="CPMPlacementRow" localSheetId="5">#REF!</definedName>
    <definedName name="CPMPlacementRow" localSheetId="6">#REF!</definedName>
    <definedName name="CPMPlacementRow" localSheetId="7">#REF!</definedName>
    <definedName name="CPMPlacementRow" localSheetId="2">#REF!</definedName>
    <definedName name="CPMPlacementRow">#REF!</definedName>
    <definedName name="CPMRows" localSheetId="4">#REF!</definedName>
    <definedName name="CPMRows" localSheetId="5">#REF!</definedName>
    <definedName name="CPMRows" localSheetId="6">#REF!</definedName>
    <definedName name="CPMRows" localSheetId="7">#REF!</definedName>
    <definedName name="CPMRows" localSheetId="2">#REF!</definedName>
    <definedName name="CPMRows">#REF!</definedName>
    <definedName name="CPMSubTotalRow" localSheetId="4">#REF!</definedName>
    <definedName name="CPMSubTotalRow" localSheetId="5">#REF!</definedName>
    <definedName name="CPMSubTotalRow" localSheetId="6">#REF!</definedName>
    <definedName name="CPMSubTotalRow" localSheetId="7">#REF!</definedName>
    <definedName name="CPMSubTotalRow" localSheetId="2">#REF!</definedName>
    <definedName name="CPMSubTotalRow">#REF!</definedName>
    <definedName name="cpp" localSheetId="4">[90]TRPs!#REF!</definedName>
    <definedName name="cpp" localSheetId="5">[90]TRPs!#REF!</definedName>
    <definedName name="cpp" localSheetId="6">[90]TRPs!#REF!</definedName>
    <definedName name="cpp" localSheetId="10">[90]TRPs!#REF!</definedName>
    <definedName name="cpp" localSheetId="8">[90]TRPs!#REF!</definedName>
    <definedName name="cpp" localSheetId="9">[90]TRPs!#REF!</definedName>
    <definedName name="cpp" localSheetId="7">[90]TRPs!#REF!</definedName>
    <definedName name="cpp" localSheetId="2">[90]TRPs!#REF!</definedName>
    <definedName name="cpp">[90]TRPs!#REF!</definedName>
    <definedName name="Cr_Type" localSheetId="4">#REF!</definedName>
    <definedName name="Cr_Type" localSheetId="5">#REF!</definedName>
    <definedName name="Cr_Type" localSheetId="6">#REF!</definedName>
    <definedName name="Cr_Type" localSheetId="7">#REF!</definedName>
    <definedName name="Cr_Type" localSheetId="2">#REF!</definedName>
    <definedName name="Cr_Type">#REF!</definedName>
    <definedName name="Cr_Type1" localSheetId="4">#REF!</definedName>
    <definedName name="Cr_Type1" localSheetId="5">#REF!</definedName>
    <definedName name="Cr_Type1" localSheetId="6">#REF!</definedName>
    <definedName name="Cr_Type1" localSheetId="7">#REF!</definedName>
    <definedName name="Cr_Type1" localSheetId="2">#REF!</definedName>
    <definedName name="Cr_Type1">#REF!</definedName>
    <definedName name="cream" localSheetId="4">#REF!</definedName>
    <definedName name="cream" localSheetId="5">#REF!</definedName>
    <definedName name="cream" localSheetId="6">#REF!</definedName>
    <definedName name="cream" localSheetId="7">#REF!</definedName>
    <definedName name="cream" localSheetId="2">#REF!</definedName>
    <definedName name="cream">#REF!</definedName>
    <definedName name="Create_Shared_Circ_file" localSheetId="4">#REF!</definedName>
    <definedName name="Create_Shared_Circ_file" localSheetId="5">#REF!</definedName>
    <definedName name="Create_Shared_Circ_file" localSheetId="6">#REF!</definedName>
    <definedName name="Create_Shared_Circ_file" localSheetId="7">#REF!</definedName>
    <definedName name="Create_Shared_Circ_file" localSheetId="2">#REF!</definedName>
    <definedName name="Create_Shared_Circ_file">#REF!</definedName>
    <definedName name="creative" localSheetId="4">'[42]CHEF''S URL Match.txt'!#REF!</definedName>
    <definedName name="creative" localSheetId="5">'[42]CHEF''S URL Match.txt'!#REF!</definedName>
    <definedName name="creative" localSheetId="6">'[42]CHEF''S URL Match.txt'!#REF!</definedName>
    <definedName name="creative" localSheetId="10">'[43]CHEF''S URL Match.txt'!#REF!</definedName>
    <definedName name="creative" localSheetId="8">'[43]CHEF''S URL Match.txt'!#REF!</definedName>
    <definedName name="creative" localSheetId="9">'[43]CHEF''S URL Match.txt'!#REF!</definedName>
    <definedName name="creative" localSheetId="7">'[42]CHEF''S URL Match.txt'!#REF!</definedName>
    <definedName name="creative" localSheetId="2">'[42]CHEF''S URL Match.txt'!#REF!</definedName>
    <definedName name="creative">'[42]CHEF''S URL Match.txt'!#REF!</definedName>
    <definedName name="Creative_Class" localSheetId="4">#REF!</definedName>
    <definedName name="Creative_Class" localSheetId="5">#REF!</definedName>
    <definedName name="Creative_Class" localSheetId="6">#REF!</definedName>
    <definedName name="Creative_Class" localSheetId="7">#REF!</definedName>
    <definedName name="Creative_Class" localSheetId="2">#REF!</definedName>
    <definedName name="Creative_Class">#REF!</definedName>
    <definedName name="Creative_Delivery_Method" localSheetId="4">#REF!</definedName>
    <definedName name="Creative_Delivery_Method" localSheetId="5">#REF!</definedName>
    <definedName name="Creative_Delivery_Method" localSheetId="6">#REF!</definedName>
    <definedName name="Creative_Delivery_Method" localSheetId="7">#REF!</definedName>
    <definedName name="Creative_Delivery_Method" localSheetId="2">#REF!</definedName>
    <definedName name="Creative_Delivery_Method">#REF!</definedName>
    <definedName name="Creative_Description" localSheetId="4">#REF!</definedName>
    <definedName name="Creative_Description" localSheetId="5">#REF!</definedName>
    <definedName name="Creative_Description" localSheetId="6">#REF!</definedName>
    <definedName name="Creative_Description" localSheetId="7">#REF!</definedName>
    <definedName name="Creative_Description" localSheetId="2">#REF!</definedName>
    <definedName name="Creative_Description">#REF!</definedName>
    <definedName name="Creative_File_Location" localSheetId="4">#REF!</definedName>
    <definedName name="Creative_File_Location" localSheetId="5">#REF!</definedName>
    <definedName name="Creative_File_Location" localSheetId="6">#REF!</definedName>
    <definedName name="Creative_File_Location" localSheetId="7">#REF!</definedName>
    <definedName name="Creative_File_Location" localSheetId="2">#REF!</definedName>
    <definedName name="Creative_File_Location">#REF!</definedName>
    <definedName name="Creative_Height" localSheetId="4">#REF!</definedName>
    <definedName name="Creative_Height" localSheetId="5">#REF!</definedName>
    <definedName name="Creative_Height" localSheetId="6">#REF!</definedName>
    <definedName name="Creative_Height" localSheetId="7">#REF!</definedName>
    <definedName name="Creative_Height" localSheetId="2">#REF!</definedName>
    <definedName name="Creative_Height">#REF!</definedName>
    <definedName name="Creative_Media_Code" localSheetId="4">#REF!</definedName>
    <definedName name="Creative_Media_Code" localSheetId="5">#REF!</definedName>
    <definedName name="Creative_Media_Code" localSheetId="6">#REF!</definedName>
    <definedName name="Creative_Media_Code" localSheetId="7">#REF!</definedName>
    <definedName name="Creative_Media_Code" localSheetId="2">#REF!</definedName>
    <definedName name="Creative_Media_Code">#REF!</definedName>
    <definedName name="Creative_Media_Code_Enabled" localSheetId="4">#REF!</definedName>
    <definedName name="Creative_Media_Code_Enabled" localSheetId="5">#REF!</definedName>
    <definedName name="Creative_Media_Code_Enabled" localSheetId="6">#REF!</definedName>
    <definedName name="Creative_Media_Code_Enabled" localSheetId="7">#REF!</definedName>
    <definedName name="Creative_Media_Code_Enabled" localSheetId="2">#REF!</definedName>
    <definedName name="Creative_Media_Code_Enabled">#REF!</definedName>
    <definedName name="creative_range_anchor" localSheetId="10">[62]Creative!$A$1</definedName>
    <definedName name="creative_range_anchor" localSheetId="8">[62]Creative!$A$1</definedName>
    <definedName name="creative_range_anchor" localSheetId="9">[62]Creative!$A$1</definedName>
    <definedName name="creative_range_anchor">[63]Creative!$A$1</definedName>
    <definedName name="Creative_Type" localSheetId="10">'[53]Field Names'!$C$3:$C$7</definedName>
    <definedName name="Creative_Type" localSheetId="8">'[53]Field Names'!$C$3:$C$7</definedName>
    <definedName name="Creative_Type" localSheetId="9">'[53]Field Names'!$C$3:$C$7</definedName>
    <definedName name="Creative_Type">'[54]Field Names'!$C$3:$C$7</definedName>
    <definedName name="creative_types" localSheetId="10">[62]Creative!$A$1:$A$65536</definedName>
    <definedName name="creative_types" localSheetId="8">[62]Creative!$A$1:$A$65536</definedName>
    <definedName name="creative_types" localSheetId="9">[62]Creative!$A$1:$A$65536</definedName>
    <definedName name="creative_types">[63]Creative!$A$1:$A$65536</definedName>
    <definedName name="Creative_Width" localSheetId="4">#REF!</definedName>
    <definedName name="Creative_Width" localSheetId="5">#REF!</definedName>
    <definedName name="Creative_Width" localSheetId="6">#REF!</definedName>
    <definedName name="Creative_Width" localSheetId="7">#REF!</definedName>
    <definedName name="Creative_Width" localSheetId="2">#REF!</definedName>
    <definedName name="Creative_Width">#REF!</definedName>
    <definedName name="CreativeType">[64]Lists!$E$1:$E$5</definedName>
    <definedName name="creativetype_code_range" localSheetId="10">[62]Labels!$B$8:$C$16</definedName>
    <definedName name="creativetype_code_range" localSheetId="8">[62]Labels!$B$8:$C$16</definedName>
    <definedName name="creativetype_code_range" localSheetId="9">[62]Labels!$B$8:$C$16</definedName>
    <definedName name="creativetype_code_range">[63]Labels!$B$8:$C$16</definedName>
    <definedName name="CreditCard" localSheetId="4">#REF!</definedName>
    <definedName name="CreditCard" localSheetId="5">#REF!</definedName>
    <definedName name="CreditCard" localSheetId="6">#REF!</definedName>
    <definedName name="CreditCard" localSheetId="7">#REF!</definedName>
    <definedName name="CreditCard" localSheetId="2">#REF!</definedName>
    <definedName name="CreditCard">#REF!</definedName>
    <definedName name="_xlnm.Criteria" localSheetId="4">[47]BUDGET!#REF!</definedName>
    <definedName name="_xlnm.Criteria" localSheetId="5">[47]BUDGET!#REF!</definedName>
    <definedName name="_xlnm.Criteria" localSheetId="6">[47]BUDGET!#REF!</definedName>
    <definedName name="_xlnm.Criteria" localSheetId="10">[48]BUDGET!#REF!</definedName>
    <definedName name="_xlnm.Criteria" localSheetId="8">[48]BUDGET!#REF!</definedName>
    <definedName name="_xlnm.Criteria" localSheetId="9">[48]BUDGET!#REF!</definedName>
    <definedName name="_xlnm.Criteria" localSheetId="7">[47]BUDGET!#REF!</definedName>
    <definedName name="_xlnm.Criteria" localSheetId="2">[47]BUDGET!#REF!</definedName>
    <definedName name="_xlnm.Criteria">[47]BUDGET!#REF!</definedName>
    <definedName name="CSC_operational_strategy" localSheetId="4">#REF!</definedName>
    <definedName name="CSC_operational_strategy" localSheetId="5">#REF!</definedName>
    <definedName name="CSC_operational_strategy" localSheetId="6">#REF!</definedName>
    <definedName name="CSC_operational_strategy" localSheetId="7">#REF!</definedName>
    <definedName name="CSC_operational_strategy" localSheetId="2">#REF!</definedName>
    <definedName name="CSC_operational_strategy">#REF!</definedName>
    <definedName name="CSPT" localSheetId="4">#REF!</definedName>
    <definedName name="CSPT" localSheetId="5">#REF!</definedName>
    <definedName name="CSPT" localSheetId="6">#REF!</definedName>
    <definedName name="CSPT" localSheetId="7">#REF!</definedName>
    <definedName name="CSPT" localSheetId="2">#REF!</definedName>
    <definedName name="CSPT">#REF!</definedName>
    <definedName name="CTD_ADS" localSheetId="4">'[78]Dreams Come True'!#REF!</definedName>
    <definedName name="CTD_ADS" localSheetId="5">'[78]Dreams Come True'!#REF!</definedName>
    <definedName name="CTD_ADS" localSheetId="6">'[78]Dreams Come True'!#REF!</definedName>
    <definedName name="CTD_ADS" localSheetId="10">'[79]Dreams Come True'!#REF!</definedName>
    <definedName name="CTD_ADS" localSheetId="8">'[79]Dreams Come True'!#REF!</definedName>
    <definedName name="CTD_ADS" localSheetId="9">'[79]Dreams Come True'!#REF!</definedName>
    <definedName name="CTD_ADS" localSheetId="7">'[78]Dreams Come True'!#REF!</definedName>
    <definedName name="CTD_ADS" localSheetId="2">'[78]Dreams Come True'!#REF!</definedName>
    <definedName name="CTD_ADS">'[78]Dreams Come True'!#REF!</definedName>
    <definedName name="CTD_SEARCH" localSheetId="4">'[78]Dreams Come True'!#REF!</definedName>
    <definedName name="CTD_SEARCH" localSheetId="5">'[78]Dreams Come True'!#REF!</definedName>
    <definedName name="CTD_SEARCH" localSheetId="6">'[78]Dreams Come True'!#REF!</definedName>
    <definedName name="CTD_SEARCH" localSheetId="10">'[79]Dreams Come True'!#REF!</definedName>
    <definedName name="CTD_SEARCH" localSheetId="8">'[79]Dreams Come True'!#REF!</definedName>
    <definedName name="CTD_SEARCH" localSheetId="9">'[79]Dreams Come True'!#REF!</definedName>
    <definedName name="CTD_SEARCH" localSheetId="7">'[78]Dreams Come True'!#REF!</definedName>
    <definedName name="CTD_SEARCH" localSheetId="2">'[78]Dreams Come True'!#REF!</definedName>
    <definedName name="CTD_SEARCH">'[78]Dreams Come True'!#REF!</definedName>
    <definedName name="cum" localSheetId="4">#REF!</definedName>
    <definedName name="cum" localSheetId="5">#REF!</definedName>
    <definedName name="cum" localSheetId="6">#REF!</definedName>
    <definedName name="cum" localSheetId="7">#REF!</definedName>
    <definedName name="cum" localSheetId="2">#REF!</definedName>
    <definedName name="cum">#REF!</definedName>
    <definedName name="cume" localSheetId="4">#REF!</definedName>
    <definedName name="cume" localSheetId="5">#REF!</definedName>
    <definedName name="cume" localSheetId="6">#REF!</definedName>
    <definedName name="cume" localSheetId="7">#REF!</definedName>
    <definedName name="cume" localSheetId="2">#REF!</definedName>
    <definedName name="cume">#REF!</definedName>
    <definedName name="cumecpc" localSheetId="4">#REF!</definedName>
    <definedName name="cumecpc" localSheetId="5">#REF!</definedName>
    <definedName name="cumecpc" localSheetId="6">#REF!</definedName>
    <definedName name="cumecpc" localSheetId="7">#REF!</definedName>
    <definedName name="cumecpc" localSheetId="2">#REF!</definedName>
    <definedName name="cumecpc">#REF!</definedName>
    <definedName name="cumover" localSheetId="4">#REF!</definedName>
    <definedName name="cumover" localSheetId="5">#REF!</definedName>
    <definedName name="cumover" localSheetId="6">#REF!</definedName>
    <definedName name="cumover" localSheetId="7">#REF!</definedName>
    <definedName name="cumover" localSheetId="2">#REF!</definedName>
    <definedName name="cumover">#REF!</definedName>
    <definedName name="Curls" localSheetId="4">'[42]CHEF''S URL Match.txt'!#REF!</definedName>
    <definedName name="Curls" localSheetId="5">'[42]CHEF''S URL Match.txt'!#REF!</definedName>
    <definedName name="Curls" localSheetId="6">'[42]CHEF''S URL Match.txt'!#REF!</definedName>
    <definedName name="Curls" localSheetId="10">'[43]CHEF''S URL Match.txt'!#REF!</definedName>
    <definedName name="Curls" localSheetId="8">'[43]CHEF''S URL Match.txt'!#REF!</definedName>
    <definedName name="Curls" localSheetId="9">'[43]CHEF''S URL Match.txt'!#REF!</definedName>
    <definedName name="Curls" localSheetId="7">'[42]CHEF''S URL Match.txt'!#REF!</definedName>
    <definedName name="Curls" localSheetId="2">'[42]CHEF''S URL Match.txt'!#REF!</definedName>
    <definedName name="Curls">'[42]CHEF''S URL Match.txt'!#REF!</definedName>
    <definedName name="CurrencyTable" localSheetId="4">#REF!</definedName>
    <definedName name="CurrencyTable" localSheetId="5">#REF!</definedName>
    <definedName name="CurrencyTable" localSheetId="6">#REF!</definedName>
    <definedName name="CurrencyTable" localSheetId="7">#REF!</definedName>
    <definedName name="CurrencyTable" localSheetId="2">#REF!</definedName>
    <definedName name="CurrencyTable">#REF!</definedName>
    <definedName name="Current_Year">'[91]Fact Sheet'!$AA$2</definedName>
    <definedName name="CurrentME" localSheetId="10">[92]Main!$I$5</definedName>
    <definedName name="CurrentME" localSheetId="8">[92]Main!$I$5</definedName>
    <definedName name="CurrentME" localSheetId="9">[92]Main!$I$5</definedName>
    <definedName name="CurrentME">[93]Main!$I$5</definedName>
    <definedName name="cust_care" localSheetId="4">#REF!</definedName>
    <definedName name="cust_care" localSheetId="5">#REF!</definedName>
    <definedName name="cust_care" localSheetId="6">#REF!</definedName>
    <definedName name="cust_care" localSheetId="7">#REF!</definedName>
    <definedName name="cust_care" localSheetId="2">#REF!</definedName>
    <definedName name="cust_care">#REF!</definedName>
    <definedName name="d" localSheetId="4">#REF!</definedName>
    <definedName name="d" localSheetId="5">#REF!</definedName>
    <definedName name="d" localSheetId="6">#REF!</definedName>
    <definedName name="d" localSheetId="7">#REF!</definedName>
    <definedName name="d" localSheetId="2">#REF!</definedName>
    <definedName name="d">#REF!</definedName>
    <definedName name="D.Circ" localSheetId="4">#REF!</definedName>
    <definedName name="D.Circ" localSheetId="5">#REF!</definedName>
    <definedName name="D.Circ" localSheetId="6">#REF!</definedName>
    <definedName name="D.Circ" localSheetId="7">#REF!</definedName>
    <definedName name="D.Circ" localSheetId="2">#REF!</definedName>
    <definedName name="D.Circ">#REF!</definedName>
    <definedName name="D_OK" localSheetId="4">'[78]Dreams Come True'!#REF!</definedName>
    <definedName name="D_OK" localSheetId="5">'[78]Dreams Come True'!#REF!</definedName>
    <definedName name="D_OK" localSheetId="6">'[78]Dreams Come True'!#REF!</definedName>
    <definedName name="D_OK" localSheetId="10">'[79]Dreams Come True'!#REF!</definedName>
    <definedName name="D_OK" localSheetId="8">'[79]Dreams Come True'!#REF!</definedName>
    <definedName name="D_OK" localSheetId="9">'[79]Dreams Come True'!#REF!</definedName>
    <definedName name="D_OK" localSheetId="7">'[78]Dreams Come True'!#REF!</definedName>
    <definedName name="D_OK" localSheetId="2">'[78]Dreams Come True'!#REF!</definedName>
    <definedName name="D_OK">'[78]Dreams Come True'!#REF!</definedName>
    <definedName name="D_Over" localSheetId="4">'[78]Dreams Come True'!#REF!</definedName>
    <definedName name="D_Over" localSheetId="5">'[78]Dreams Come True'!#REF!</definedName>
    <definedName name="D_Over" localSheetId="6">'[78]Dreams Come True'!#REF!</definedName>
    <definedName name="D_Over" localSheetId="10">'[79]Dreams Come True'!#REF!</definedName>
    <definedName name="D_Over" localSheetId="8">'[79]Dreams Come True'!#REF!</definedName>
    <definedName name="D_Over" localSheetId="9">'[79]Dreams Come True'!#REF!</definedName>
    <definedName name="D_Over" localSheetId="7">'[78]Dreams Come True'!#REF!</definedName>
    <definedName name="D_Over" localSheetId="2">'[78]Dreams Come True'!#REF!</definedName>
    <definedName name="D_Over">'[78]Dreams Come True'!#REF!</definedName>
    <definedName name="D_Under" localSheetId="4">'[78]Dreams Come True'!#REF!</definedName>
    <definedName name="D_Under" localSheetId="5">'[78]Dreams Come True'!#REF!</definedName>
    <definedName name="D_Under" localSheetId="6">'[78]Dreams Come True'!#REF!</definedName>
    <definedName name="D_Under" localSheetId="10">'[79]Dreams Come True'!#REF!</definedName>
    <definedName name="D_Under" localSheetId="8">'[79]Dreams Come True'!#REF!</definedName>
    <definedName name="D_Under" localSheetId="9">'[79]Dreams Come True'!#REF!</definedName>
    <definedName name="D_Under" localSheetId="7">'[78]Dreams Come True'!#REF!</definedName>
    <definedName name="D_Under" localSheetId="2">'[78]Dreams Come True'!#REF!</definedName>
    <definedName name="D_Under">'[78]Dreams Come True'!#REF!</definedName>
    <definedName name="d108_" localSheetId="4">#REF!</definedName>
    <definedName name="d108_" localSheetId="5">#REF!</definedName>
    <definedName name="d108_" localSheetId="6">#REF!</definedName>
    <definedName name="d108_" localSheetId="7">#REF!</definedName>
    <definedName name="d108_" localSheetId="2">#REF!</definedName>
    <definedName name="d108_">#REF!</definedName>
    <definedName name="d3rd" localSheetId="4">#REF!</definedName>
    <definedName name="d3rd" localSheetId="5">#REF!</definedName>
    <definedName name="d3rd" localSheetId="6">#REF!</definedName>
    <definedName name="d3rd" localSheetId="7">#REF!</definedName>
    <definedName name="d3rd" localSheetId="2">#REF!</definedName>
    <definedName name="d3rd">#REF!</definedName>
    <definedName name="d56_" localSheetId="4">#REF!</definedName>
    <definedName name="d56_" localSheetId="5">#REF!</definedName>
    <definedName name="d56_" localSheetId="6">#REF!</definedName>
    <definedName name="d56_" localSheetId="7">#REF!</definedName>
    <definedName name="d56_" localSheetId="2">#REF!</definedName>
    <definedName name="d56_">#REF!</definedName>
    <definedName name="d90_" localSheetId="4">#REF!</definedName>
    <definedName name="d90_" localSheetId="5">#REF!</definedName>
    <definedName name="d90_" localSheetId="6">#REF!</definedName>
    <definedName name="d90_" localSheetId="7">#REF!</definedName>
    <definedName name="d90_" localSheetId="2">#REF!</definedName>
    <definedName name="d90_">#REF!</definedName>
    <definedName name="da" localSheetId="4">#REF!</definedName>
    <definedName name="da" localSheetId="5">#REF!</definedName>
    <definedName name="da" localSheetId="6">#REF!</definedName>
    <definedName name="da" localSheetId="7">#REF!</definedName>
    <definedName name="da" localSheetId="2">#REF!</definedName>
    <definedName name="da">#REF!</definedName>
    <definedName name="dah" localSheetId="4">#REF!</definedName>
    <definedName name="dah" localSheetId="5">#REF!</definedName>
    <definedName name="dah" localSheetId="6">#REF!</definedName>
    <definedName name="dah" localSheetId="7">#REF!</definedName>
    <definedName name="dah" localSheetId="2">#REF!</definedName>
    <definedName name="dah">#REF!</definedName>
    <definedName name="Dallas_Rollup" localSheetId="4">#REF!</definedName>
    <definedName name="Dallas_Rollup" localSheetId="5">#REF!</definedName>
    <definedName name="Dallas_Rollup" localSheetId="6">#REF!</definedName>
    <definedName name="Dallas_Rollup" localSheetId="7">#REF!</definedName>
    <definedName name="Dallas_Rollup" localSheetId="2">#REF!</definedName>
    <definedName name="Dallas_Rollup">#REF!</definedName>
    <definedName name="dart" localSheetId="4">#REF!</definedName>
    <definedName name="dart" localSheetId="5">#REF!</definedName>
    <definedName name="dart" localSheetId="6">#REF!</definedName>
    <definedName name="dart" localSheetId="7">#REF!</definedName>
    <definedName name="dart" localSheetId="2">#REF!</definedName>
    <definedName name="dart">#REF!</definedName>
    <definedName name="dart2" localSheetId="4">#REF!</definedName>
    <definedName name="dart2" localSheetId="5">#REF!</definedName>
    <definedName name="dart2" localSheetId="6">#REF!</definedName>
    <definedName name="dart2" localSheetId="7">#REF!</definedName>
    <definedName name="dart2" localSheetId="2">#REF!</definedName>
    <definedName name="dart2">#REF!</definedName>
    <definedName name="dart3" localSheetId="4">#REF!,#REF!</definedName>
    <definedName name="dart3" localSheetId="5">#REF!,#REF!</definedName>
    <definedName name="dart3" localSheetId="6">#REF!,#REF!</definedName>
    <definedName name="dart3" localSheetId="7">#REF!,#REF!</definedName>
    <definedName name="dart3" localSheetId="2">#REF!,#REF!</definedName>
    <definedName name="dart3">#REF!,#REF!</definedName>
    <definedName name="dart4" localSheetId="4">#REF!</definedName>
    <definedName name="dart4" localSheetId="5">#REF!</definedName>
    <definedName name="dart4" localSheetId="6">#REF!</definedName>
    <definedName name="dart4" localSheetId="7">#REF!</definedName>
    <definedName name="dart4" localSheetId="2">#REF!</definedName>
    <definedName name="dart4">#REF!</definedName>
    <definedName name="dartover" localSheetId="4">#REF!</definedName>
    <definedName name="dartover" localSheetId="5">#REF!</definedName>
    <definedName name="dartover" localSheetId="6">#REF!</definedName>
    <definedName name="dartover" localSheetId="7">#REF!</definedName>
    <definedName name="dartover" localSheetId="2">#REF!</definedName>
    <definedName name="dartover">#REF!</definedName>
    <definedName name="dartover2" localSheetId="4">#REF!</definedName>
    <definedName name="dartover2" localSheetId="5">#REF!</definedName>
    <definedName name="dartover2" localSheetId="6">#REF!</definedName>
    <definedName name="dartover2" localSheetId="7">#REF!</definedName>
    <definedName name="dartover2" localSheetId="2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2">#REF!</definedName>
    <definedName name="_xlnm.Database">#REF!</definedName>
    <definedName name="Database2" localSheetId="4">#REF!</definedName>
    <definedName name="Database2" localSheetId="5">#REF!</definedName>
    <definedName name="Database2" localSheetId="6">#REF!</definedName>
    <definedName name="Database2" localSheetId="7">#REF!</definedName>
    <definedName name="Database2" localSheetId="2">#REF!</definedName>
    <definedName name="Database2">#REF!</definedName>
    <definedName name="DateOptions" localSheetId="10">'[33]Data Validation'!$A$2</definedName>
    <definedName name="DateOptions" localSheetId="8">'[33]Data Validation'!$A$2</definedName>
    <definedName name="DateOptions" localSheetId="9">'[33]Data Validation'!$A$2</definedName>
    <definedName name="DateOptions">'[34]Data Validation'!$A$2</definedName>
    <definedName name="dbase" localSheetId="10">'[95]mq remnant5-17'!$B$1:$D$65536</definedName>
    <definedName name="dbase" localSheetId="8">'[95]mq remnant5-17'!$B$1:$D$65536</definedName>
    <definedName name="dbase" localSheetId="9">'[95]mq remnant5-17'!$B$1:$D$65536</definedName>
    <definedName name="dbase">'[96]mq remnant5-17'!$B$1:$D$65536</definedName>
    <definedName name="dbase2" localSheetId="10">'[95]mq remnant5-17'!$B$1:$D$65536</definedName>
    <definedName name="dbase2" localSheetId="8">'[95]mq remnant5-17'!$B$1:$D$65536</definedName>
    <definedName name="dbase2" localSheetId="9">'[95]mq remnant5-17'!$B$1:$D$65536</definedName>
    <definedName name="dbase2">'[96]mq remnant5-17'!$B$1:$D$65536</definedName>
    <definedName name="dc" localSheetId="4">'[2]Monthly Breakdown'!#REF!</definedName>
    <definedName name="dc" localSheetId="5">'[2]Monthly Breakdown'!#REF!</definedName>
    <definedName name="dc" localSheetId="6">'[2]Monthly Breakdown'!#REF!</definedName>
    <definedName name="dc" localSheetId="10">'[3]Monthly Breakdown'!#REF!</definedName>
    <definedName name="dc" localSheetId="8">'[3]Monthly Breakdown'!#REF!</definedName>
    <definedName name="dc" localSheetId="9">'[3]Monthly Breakdown'!#REF!</definedName>
    <definedName name="dc" localSheetId="7">'[2]Monthly Breakdown'!#REF!</definedName>
    <definedName name="dc" localSheetId="2">'[2]Monthly Breakdown'!#REF!</definedName>
    <definedName name="dc">'[2]Monthly Breakdown'!#REF!</definedName>
    <definedName name="Dcirc" localSheetId="4">#REF!</definedName>
    <definedName name="Dcirc" localSheetId="5">#REF!</definedName>
    <definedName name="Dcirc" localSheetId="6">#REF!</definedName>
    <definedName name="Dcirc" localSheetId="7">#REF!</definedName>
    <definedName name="Dcirc" localSheetId="2">#REF!</definedName>
    <definedName name="Dcirc">#REF!</definedName>
    <definedName name="dd" localSheetId="4">#REF!</definedName>
    <definedName name="dd" localSheetId="5">#REF!</definedName>
    <definedName name="dd" localSheetId="6">#REF!</definedName>
    <definedName name="dd" localSheetId="7">#REF!</definedName>
    <definedName name="dd" localSheetId="2">#REF!</definedName>
    <definedName name="dd">#REF!</definedName>
    <definedName name="ddd" localSheetId="4">'[15]Dreams Come True'!#REF!</definedName>
    <definedName name="ddd" localSheetId="5">'[15]Dreams Come True'!#REF!</definedName>
    <definedName name="ddd" localSheetId="6">'[15]Dreams Come True'!#REF!</definedName>
    <definedName name="ddd" localSheetId="10">'[16]Dreams Come True'!#REF!</definedName>
    <definedName name="ddd" localSheetId="8">'[16]Dreams Come True'!#REF!</definedName>
    <definedName name="ddd" localSheetId="9">'[16]Dreams Come True'!#REF!</definedName>
    <definedName name="ddd" localSheetId="7">'[15]Dreams Come True'!#REF!</definedName>
    <definedName name="ddd" localSheetId="2">'[15]Dreams Come True'!#REF!</definedName>
    <definedName name="ddd">'[15]Dreams Come True'!#REF!</definedName>
    <definedName name="debt.toggle" localSheetId="4">#REF!</definedName>
    <definedName name="debt.toggle" localSheetId="5">#REF!</definedName>
    <definedName name="debt.toggle" localSheetId="6">#REF!</definedName>
    <definedName name="debt.toggle" localSheetId="7">#REF!</definedName>
    <definedName name="debt.toggle" localSheetId="2">#REF!</definedName>
    <definedName name="debt.toggle">#REF!</definedName>
    <definedName name="Decay" localSheetId="4">#REF!</definedName>
    <definedName name="Decay" localSheetId="5">#REF!</definedName>
    <definedName name="Decay" localSheetId="6">#REF!</definedName>
    <definedName name="Decay" localSheetId="7">#REF!</definedName>
    <definedName name="Decay" localSheetId="2">#REF!</definedName>
    <definedName name="Decay">#REF!</definedName>
    <definedName name="degreetmnat" localSheetId="4">#REF!</definedName>
    <definedName name="degreetmnat" localSheetId="5">#REF!</definedName>
    <definedName name="degreetmnat" localSheetId="6">#REF!</definedName>
    <definedName name="degreetmnat" localSheetId="7">#REF!</definedName>
    <definedName name="degreetmnat" localSheetId="2">#REF!</definedName>
    <definedName name="degreetmnat">#REF!</definedName>
    <definedName name="Del" localSheetId="4">#REF!</definedName>
    <definedName name="Del" localSheetId="5">#REF!</definedName>
    <definedName name="Del" localSheetId="6">#REF!</definedName>
    <definedName name="Del" localSheetId="7">#REF!</definedName>
    <definedName name="Del" localSheetId="2">#REF!</definedName>
    <definedName name="Del">#REF!</definedName>
    <definedName name="Del_Method" localSheetId="4">#REF!</definedName>
    <definedName name="Del_Method" localSheetId="5">#REF!</definedName>
    <definedName name="Del_Method" localSheetId="6">#REF!</definedName>
    <definedName name="Del_Method" localSheetId="7">#REF!</definedName>
    <definedName name="Del_Method" localSheetId="2">#REF!</definedName>
    <definedName name="Del_Method">#REF!</definedName>
    <definedName name="delete" localSheetId="4">#REF!</definedName>
    <definedName name="delete" localSheetId="5">#REF!</definedName>
    <definedName name="delete" localSheetId="6">#REF!</definedName>
    <definedName name="delete" localSheetId="7">#REF!</definedName>
    <definedName name="delete" localSheetId="2">#REF!</definedName>
    <definedName name="delete">#REF!</definedName>
    <definedName name="Delivery_Method" localSheetId="4">#REF!</definedName>
    <definedName name="Delivery_Method" localSheetId="5">#REF!</definedName>
    <definedName name="Delivery_Method" localSheetId="6">#REF!</definedName>
    <definedName name="Delivery_Method" localSheetId="7">#REF!</definedName>
    <definedName name="Delivery_Method" localSheetId="2">#REF!</definedName>
    <definedName name="Delivery_Method">#REF!</definedName>
    <definedName name="DeliveryBehavior" localSheetId="10">'[33]Data Validation'!$N$2:$N$6</definedName>
    <definedName name="DeliveryBehavior" localSheetId="8">'[33]Data Validation'!$N$2:$N$6</definedName>
    <definedName name="DeliveryBehavior" localSheetId="9">'[33]Data Validation'!$N$2:$N$6</definedName>
    <definedName name="DeliveryBehavior">'[34]Data Validation'!$N$2:$N$6</definedName>
    <definedName name="DeliveryCodeLookup" localSheetId="10">'[33]Data Validation'!$N$2:$O$6</definedName>
    <definedName name="DeliveryCodeLookup" localSheetId="8">'[33]Data Validation'!$N$2:$O$6</definedName>
    <definedName name="DeliveryCodeLookup" localSheetId="9">'[33]Data Validation'!$N$2:$O$6</definedName>
    <definedName name="DeliveryCodeLookup">'[34]Data Validation'!$N$2:$O$6</definedName>
    <definedName name="deprec" localSheetId="4">#REF!</definedName>
    <definedName name="deprec" localSheetId="5">#REF!</definedName>
    <definedName name="deprec" localSheetId="6">#REF!</definedName>
    <definedName name="deprec" localSheetId="7">#REF!</definedName>
    <definedName name="deprec" localSheetId="2">#REF!</definedName>
    <definedName name="deprec">#REF!</definedName>
    <definedName name="DEPT_DESCR" localSheetId="4">#REF!</definedName>
    <definedName name="DEPT_DESCR" localSheetId="5">#REF!</definedName>
    <definedName name="DEPT_DESCR" localSheetId="6">#REF!</definedName>
    <definedName name="DEPT_DESCR" localSheetId="7">#REF!</definedName>
    <definedName name="DEPT_DESCR" localSheetId="2">#REF!</definedName>
    <definedName name="DEPT_DESCR">#REF!</definedName>
    <definedName name="DEPTID" localSheetId="4">#REF!</definedName>
    <definedName name="DEPTID" localSheetId="5">#REF!</definedName>
    <definedName name="DEPTID" localSheetId="6">#REF!</definedName>
    <definedName name="DEPTID" localSheetId="7">#REF!</definedName>
    <definedName name="DEPTID" localSheetId="2">#REF!</definedName>
    <definedName name="DEPTID">#REF!</definedName>
    <definedName name="detroit">[73]data!$A$8:$D$34</definedName>
    <definedName name="dhp" localSheetId="4">#REF!</definedName>
    <definedName name="dhp" localSheetId="5">#REF!</definedName>
    <definedName name="dhp" localSheetId="6">#REF!</definedName>
    <definedName name="dhp" localSheetId="7">#REF!</definedName>
    <definedName name="dhp" localSheetId="2">#REF!</definedName>
    <definedName name="dhp">#REF!</definedName>
    <definedName name="DIANE" localSheetId="4">#REF!</definedName>
    <definedName name="DIANE" localSheetId="5">#REF!</definedName>
    <definedName name="DIANE" localSheetId="6">#REF!</definedName>
    <definedName name="DIANE" localSheetId="7">#REF!</definedName>
    <definedName name="DIANE" localSheetId="2">#REF!</definedName>
    <definedName name="DIANE">#REF!</definedName>
    <definedName name="Diff">OFFSET([86]FRQtr!$G$1,0,0,COUNTA([86]FRQtr!$G$1:$G$65536),1)</definedName>
    <definedName name="digitalnat" localSheetId="4">#REF!</definedName>
    <definedName name="digitalnat" localSheetId="5">#REF!</definedName>
    <definedName name="digitalnat" localSheetId="6">#REF!</definedName>
    <definedName name="digitalnat" localSheetId="7">#REF!</definedName>
    <definedName name="digitalnat" localSheetId="2">#REF!</definedName>
    <definedName name="digitalnat">#REF!</definedName>
    <definedName name="digitalnyc" localSheetId="4">#REF!</definedName>
    <definedName name="digitalnyc" localSheetId="5">#REF!</definedName>
    <definedName name="digitalnyc" localSheetId="6">#REF!</definedName>
    <definedName name="digitalnyc" localSheetId="7">#REF!</definedName>
    <definedName name="digitalnyc" localSheetId="2">#REF!</definedName>
    <definedName name="digitalnyc">#REF!</definedName>
    <definedName name="dignat" localSheetId="4">#REF!</definedName>
    <definedName name="dignat" localSheetId="5">#REF!</definedName>
    <definedName name="dignat" localSheetId="6">#REF!</definedName>
    <definedName name="dignat" localSheetId="7">#REF!</definedName>
    <definedName name="dignat" localSheetId="2">#REF!</definedName>
    <definedName name="dignat">#REF!</definedName>
    <definedName name="Dimensions" localSheetId="10">[97]Specs!$B$79:$B$1197</definedName>
    <definedName name="Dimensions" localSheetId="8">[97]Specs!$B$79:$B$1197</definedName>
    <definedName name="Dimensions" localSheetId="9">[97]Specs!$B$79:$B$1197</definedName>
    <definedName name="Dimensions">[98]Specs!$B$79:$B$1197</definedName>
    <definedName name="Director_Allen" localSheetId="4">[57]Director_Allen!#REF!</definedName>
    <definedName name="Director_Allen" localSheetId="5">[57]Director_Allen!#REF!</definedName>
    <definedName name="Director_Allen" localSheetId="6">[57]Director_Allen!#REF!</definedName>
    <definedName name="Director_Allen" localSheetId="10">[57]Director_Allen!#REF!</definedName>
    <definedName name="Director_Allen" localSheetId="8">[57]Director_Allen!#REF!</definedName>
    <definedName name="Director_Allen" localSheetId="9">[57]Director_Allen!#REF!</definedName>
    <definedName name="Director_Allen" localSheetId="7">[57]Director_Allen!#REF!</definedName>
    <definedName name="Director_Allen" localSheetId="2">[57]Director_Allen!#REF!</definedName>
    <definedName name="Director_Allen">[57]Director_Allen!#REF!</definedName>
    <definedName name="Director_Branch" localSheetId="4">[57]Director_Branch!#REF!</definedName>
    <definedName name="Director_Branch" localSheetId="5">[57]Director_Branch!#REF!</definedName>
    <definedName name="Director_Branch" localSheetId="6">[57]Director_Branch!#REF!</definedName>
    <definedName name="Director_Branch" localSheetId="7">[57]Director_Branch!#REF!</definedName>
    <definedName name="Director_Branch" localSheetId="2">[57]Director_Branch!#REF!</definedName>
    <definedName name="Director_Branch">[57]Director_Branch!#REF!</definedName>
    <definedName name="Director_Brennan" localSheetId="4">[57]Director_Brennan!#REF!</definedName>
    <definedName name="Director_Brennan" localSheetId="5">[57]Director_Brennan!#REF!</definedName>
    <definedName name="Director_Brennan" localSheetId="6">[57]Director_Brennan!#REF!</definedName>
    <definedName name="Director_Brennan" localSheetId="7">[57]Director_Brennan!#REF!</definedName>
    <definedName name="Director_Brennan" localSheetId="2">[57]Director_Brennan!#REF!</definedName>
    <definedName name="Director_Brennan">[57]Director_Brennan!#REF!</definedName>
    <definedName name="Director_Cerv" localSheetId="4">[57]Director_Cerv!#REF!</definedName>
    <definedName name="Director_Cerv" localSheetId="5">[57]Director_Cerv!#REF!</definedName>
    <definedName name="Director_Cerv" localSheetId="6">[57]Director_Cerv!#REF!</definedName>
    <definedName name="Director_Cerv" localSheetId="7">[57]Director_Cerv!#REF!</definedName>
    <definedName name="Director_Cerv" localSheetId="2">[57]Director_Cerv!#REF!</definedName>
    <definedName name="Director_Cerv">[57]Director_Cerv!#REF!</definedName>
    <definedName name="Director_Clymer__Byron" localSheetId="4">[57]Director_Clymer__Byron!#REF!</definedName>
    <definedName name="Director_Clymer__Byron" localSheetId="5">[57]Director_Clymer__Byron!#REF!</definedName>
    <definedName name="Director_Clymer__Byron" localSheetId="6">[57]Director_Clymer__Byron!#REF!</definedName>
    <definedName name="Director_Clymer__Byron" localSheetId="7">[57]Director_Clymer__Byron!#REF!</definedName>
    <definedName name="Director_Clymer__Byron" localSheetId="2">[57]Director_Clymer__Byron!#REF!</definedName>
    <definedName name="Director_Clymer__Byron">[57]Director_Clymer__Byron!#REF!</definedName>
    <definedName name="Director_Courtney">[57]Director_Courtney!#REF!</definedName>
    <definedName name="Director_Durden">[57]Director_Durden!#REF!</definedName>
    <definedName name="Director_Eichholz">[57]Director_Eichholz!#REF!</definedName>
    <definedName name="Director_Harrington">[57]Director_Harrington!#REF!</definedName>
    <definedName name="Director_Mitchell_Stacy">[57]Director_Mitchell_Stacy!#REF!</definedName>
    <definedName name="Director_Rollups" localSheetId="4">#REF!</definedName>
    <definedName name="Director_Rollups" localSheetId="5">#REF!</definedName>
    <definedName name="Director_Rollups" localSheetId="6">#REF!</definedName>
    <definedName name="Director_Rollups" localSheetId="7">#REF!</definedName>
    <definedName name="Director_Rollups" localSheetId="2">#REF!</definedName>
    <definedName name="Director_Rollups">#REF!</definedName>
    <definedName name="Director_VanCompernolle" localSheetId="4">[57]Director_VanCompernolle!#REF!</definedName>
    <definedName name="Director_VanCompernolle" localSheetId="5">[57]Director_VanCompernolle!#REF!</definedName>
    <definedName name="Director_VanCompernolle" localSheetId="6">[57]Director_VanCompernolle!#REF!</definedName>
    <definedName name="Director_VanCompernolle" localSheetId="10">[57]Director_VanCompernolle!#REF!</definedName>
    <definedName name="Director_VanCompernolle" localSheetId="8">[57]Director_VanCompernolle!#REF!</definedName>
    <definedName name="Director_VanCompernolle" localSheetId="9">[57]Director_VanCompernolle!#REF!</definedName>
    <definedName name="Director_VanCompernolle" localSheetId="7">[57]Director_VanCompernolle!#REF!</definedName>
    <definedName name="Director_VanCompernolle" localSheetId="2">[57]Director_VanCompernolle!#REF!</definedName>
    <definedName name="Director_VanCompernolle">[57]Director_VanCompernolle!#REF!</definedName>
    <definedName name="DISCOUNTLEVEL" localSheetId="4">#REF!</definedName>
    <definedName name="DISCOUNTLEVEL" localSheetId="5">#REF!</definedName>
    <definedName name="DISCOUNTLEVEL" localSheetId="6">#REF!</definedName>
    <definedName name="DISCOUNTLEVEL" localSheetId="7">#REF!</definedName>
    <definedName name="DISCOUNTLEVEL" localSheetId="2">#REF!</definedName>
    <definedName name="DISCOUNTLEVEL">#REF!</definedName>
    <definedName name="DISCOUNTTYPE" localSheetId="4">#REF!</definedName>
    <definedName name="DISCOUNTTYPE" localSheetId="5">#REF!</definedName>
    <definedName name="DISCOUNTTYPE" localSheetId="6">#REF!</definedName>
    <definedName name="DISCOUNTTYPE" localSheetId="7">#REF!</definedName>
    <definedName name="DISCOUNTTYPE" localSheetId="2">#REF!</definedName>
    <definedName name="DISCOUNTTYPE">#REF!</definedName>
    <definedName name="display_area_3" localSheetId="4">#REF!</definedName>
    <definedName name="display_area_3" localSheetId="5">#REF!</definedName>
    <definedName name="display_area_3" localSheetId="6">#REF!</definedName>
    <definedName name="display_area_3" localSheetId="7">#REF!</definedName>
    <definedName name="display_area_3" localSheetId="2">#REF!</definedName>
    <definedName name="display_area_3">#REF!</definedName>
    <definedName name="dj" localSheetId="4">#REF!</definedName>
    <definedName name="dj" localSheetId="5">#REF!</definedName>
    <definedName name="dj" localSheetId="6">#REF!</definedName>
    <definedName name="dj" localSheetId="7">#REF!</definedName>
    <definedName name="dj" localSheetId="2">#REF!</definedName>
    <definedName name="dj">#REF!</definedName>
    <definedName name="dk3rd" localSheetId="4">#REF!</definedName>
    <definedName name="dk3rd" localSheetId="5">#REF!</definedName>
    <definedName name="dk3rd" localSheetId="6">#REF!</definedName>
    <definedName name="dk3rd" localSheetId="7">#REF!</definedName>
    <definedName name="dk3rd" localSheetId="2">#REF!</definedName>
    <definedName name="dk3rd">#REF!</definedName>
    <definedName name="dkt" localSheetId="4">#REF!</definedName>
    <definedName name="dkt" localSheetId="5">#REF!</definedName>
    <definedName name="dkt" localSheetId="6">#REF!</definedName>
    <definedName name="dkt" localSheetId="7">#REF!</definedName>
    <definedName name="dkt" localSheetId="2">#REF!</definedName>
    <definedName name="dkt">#REF!</definedName>
    <definedName name="DLCL" localSheetId="4">[99]CM!#REF!</definedName>
    <definedName name="DLCL" localSheetId="5">[99]CM!#REF!</definedName>
    <definedName name="DLCL" localSheetId="6">[99]CM!#REF!</definedName>
    <definedName name="DLCL" localSheetId="10">[99]CM!#REF!</definedName>
    <definedName name="DLCL" localSheetId="8">[99]CM!#REF!</definedName>
    <definedName name="DLCL" localSheetId="9">[99]CM!#REF!</definedName>
    <definedName name="DLCL" localSheetId="7">[99]CM!#REF!</definedName>
    <definedName name="DLCL" localSheetId="2">[99]CM!#REF!</definedName>
    <definedName name="DLCL">[99]CM!#REF!</definedName>
    <definedName name="DLY.BW" localSheetId="4">#REF!</definedName>
    <definedName name="DLY.BW" localSheetId="5">#REF!</definedName>
    <definedName name="DLY.BW" localSheetId="6">#REF!</definedName>
    <definedName name="DLY.BW" localSheetId="7">#REF!</definedName>
    <definedName name="DLY.BW" localSheetId="2">#REF!</definedName>
    <definedName name="DLY.BW">#REF!</definedName>
    <definedName name="doo" localSheetId="4">#REF!</definedName>
    <definedName name="doo" localSheetId="5">#REF!</definedName>
    <definedName name="doo" localSheetId="6">#REF!</definedName>
    <definedName name="doo" localSheetId="7">#REF!</definedName>
    <definedName name="doo" localSheetId="2">#REF!</definedName>
    <definedName name="doo">#REF!</definedName>
    <definedName name="DPcpm" localSheetId="4">#REF!</definedName>
    <definedName name="DPcpm" localSheetId="5">#REF!</definedName>
    <definedName name="DPcpm" localSheetId="6">#REF!</definedName>
    <definedName name="DPcpm" localSheetId="7">#REF!</definedName>
    <definedName name="DPcpm" localSheetId="2">#REF!</definedName>
    <definedName name="DPcpm">#REF!</definedName>
    <definedName name="dpg" localSheetId="4">#REF!</definedName>
    <definedName name="dpg" localSheetId="5">#REF!</definedName>
    <definedName name="dpg" localSheetId="6">#REF!</definedName>
    <definedName name="dpg" localSheetId="7">#REF!</definedName>
    <definedName name="dpg" localSheetId="2">#REF!</definedName>
    <definedName name="dpg">#REF!</definedName>
    <definedName name="dqtr" localSheetId="4">#REF!</definedName>
    <definedName name="dqtr" localSheetId="5">#REF!</definedName>
    <definedName name="dqtr" localSheetId="6">#REF!</definedName>
    <definedName name="dqtr" localSheetId="7">#REF!</definedName>
    <definedName name="dqtr" localSheetId="2">#REF!</definedName>
    <definedName name="dqtr">#REF!</definedName>
    <definedName name="DropDown1_Change" localSheetId="5">[13]!DropDown1_Change</definedName>
    <definedName name="DropDown1_Change" localSheetId="6">[13]!DropDown1_Change</definedName>
    <definedName name="DropDown1_Change" localSheetId="10">[14]!DropDown1_Change</definedName>
    <definedName name="DropDown1_Change" localSheetId="8">[14]!DropDown1_Change</definedName>
    <definedName name="DropDown1_Change" localSheetId="9">[14]!DropDown1_Change</definedName>
    <definedName name="DropDown1_Change" localSheetId="2">[13]!DropDown1_Change</definedName>
    <definedName name="DropDown1_Change">[13]!DropDown1_Change</definedName>
    <definedName name="DropDown2_Change" localSheetId="5">[13]!DropDown2_Change</definedName>
    <definedName name="DropDown2_Change" localSheetId="6">[13]!DropDown2_Change</definedName>
    <definedName name="DropDown2_Change" localSheetId="10">[14]!DropDown2_Change</definedName>
    <definedName name="DropDown2_Change" localSheetId="8">[14]!DropDown2_Change</definedName>
    <definedName name="DropDown2_Change" localSheetId="9">[14]!DropDown2_Change</definedName>
    <definedName name="DropDown2_Change" localSheetId="2">[13]!DropDown2_Change</definedName>
    <definedName name="DropDown2_Change">[13]!DropDown2_Change</definedName>
    <definedName name="DSCTLVL" localSheetId="4">#REF!</definedName>
    <definedName name="DSCTLVL" localSheetId="5">#REF!</definedName>
    <definedName name="DSCTLVL" localSheetId="6">#REF!</definedName>
    <definedName name="DSCTLVL" localSheetId="7">#REF!</definedName>
    <definedName name="DSCTLVL" localSheetId="2">#REF!</definedName>
    <definedName name="DSCTLVL">#REF!</definedName>
    <definedName name="DSL0500_Factor">[100]Input!$AD$1</definedName>
    <definedName name="DSPIMO" localSheetId="4">'[94]Loan Data'!#REF!</definedName>
    <definedName name="DSPIMO" localSheetId="5">'[94]Loan Data'!#REF!</definedName>
    <definedName name="DSPIMO" localSheetId="6">'[94]Loan Data'!#REF!</definedName>
    <definedName name="DSPIMO" localSheetId="10">'[94]Loan Data'!#REF!</definedName>
    <definedName name="DSPIMO" localSheetId="8">'[94]Loan Data'!#REF!</definedName>
    <definedName name="DSPIMO" localSheetId="9">'[94]Loan Data'!#REF!</definedName>
    <definedName name="DSPIMO" localSheetId="7">'[94]Loan Data'!#REF!</definedName>
    <definedName name="DSPIMO" localSheetId="2">'[94]Loan Data'!#REF!</definedName>
    <definedName name="DSPIMO">'[94]Loan Data'!#REF!</definedName>
    <definedName name="DTS" localSheetId="4">#REF!</definedName>
    <definedName name="DTS" localSheetId="5">#REF!</definedName>
    <definedName name="DTS" localSheetId="6">#REF!</definedName>
    <definedName name="DTS" localSheetId="7">#REF!</definedName>
    <definedName name="DTS" localSheetId="2">#REF!</definedName>
    <definedName name="DTS">#REF!</definedName>
    <definedName name="dtu" localSheetId="4">#REF!</definedName>
    <definedName name="dtu" localSheetId="5">#REF!</definedName>
    <definedName name="dtu" localSheetId="6">#REF!</definedName>
    <definedName name="dtu" localSheetId="7">#REF!</definedName>
    <definedName name="dtu" localSheetId="2">#REF!</definedName>
    <definedName name="dtu">#REF!</definedName>
    <definedName name="DUCL" localSheetId="4">[99]CM!#REF!</definedName>
    <definedName name="DUCL" localSheetId="5">[99]CM!#REF!</definedName>
    <definedName name="DUCL" localSheetId="6">[99]CM!#REF!</definedName>
    <definedName name="DUCL" localSheetId="10">[99]CM!#REF!</definedName>
    <definedName name="DUCL" localSheetId="8">[99]CM!#REF!</definedName>
    <definedName name="DUCL" localSheetId="9">[99]CM!#REF!</definedName>
    <definedName name="DUCL" localSheetId="7">[99]CM!#REF!</definedName>
    <definedName name="DUCL" localSheetId="2">[99]CM!#REF!</definedName>
    <definedName name="DUCL">[99]CM!#REF!</definedName>
    <definedName name="duh" localSheetId="4">#REF!</definedName>
    <definedName name="duh" localSheetId="5">#REF!</definedName>
    <definedName name="duh" localSheetId="6">#REF!</definedName>
    <definedName name="duh" localSheetId="7">#REF!</definedName>
    <definedName name="duh" localSheetId="2">#REF!</definedName>
    <definedName name="duh">#REF!</definedName>
    <definedName name="e" localSheetId="4">#REF!</definedName>
    <definedName name="e" localSheetId="5">#REF!</definedName>
    <definedName name="e" localSheetId="6">#REF!</definedName>
    <definedName name="e" localSheetId="7">#REF!</definedName>
    <definedName name="e" localSheetId="2">#REF!</definedName>
    <definedName name="e">#REF!</definedName>
    <definedName name="EBITDA">'[101]Prophet Data'!$A$131:$BX$156</definedName>
    <definedName name="El_Torito_Data2" localSheetId="4">#REF!</definedName>
    <definedName name="El_Torito_Data2" localSheetId="5">#REF!</definedName>
    <definedName name="El_Torito_Data2" localSheetId="6">#REF!</definedName>
    <definedName name="El_Torito_Data2" localSheetId="7">#REF!</definedName>
    <definedName name="El_Torito_Data2" localSheetId="2">#REF!</definedName>
    <definedName name="El_Torito_Data2">#REF!</definedName>
    <definedName name="ELCL" localSheetId="4">[99]CM!#REF!</definedName>
    <definedName name="ELCL" localSheetId="5">[99]CM!#REF!</definedName>
    <definedName name="ELCL" localSheetId="6">[99]CM!#REF!</definedName>
    <definedName name="ELCL" localSheetId="10">[99]CM!#REF!</definedName>
    <definedName name="ELCL" localSheetId="8">[99]CM!#REF!</definedName>
    <definedName name="ELCL" localSheetId="9">[99]CM!#REF!</definedName>
    <definedName name="ELCL" localSheetId="7">[99]CM!#REF!</definedName>
    <definedName name="ELCL" localSheetId="2">[99]CM!#REF!</definedName>
    <definedName name="ELCL">[99]CM!#REF!</definedName>
    <definedName name="ElementTypeName" localSheetId="4">#REF!</definedName>
    <definedName name="ElementTypeName" localSheetId="5">#REF!</definedName>
    <definedName name="ElementTypeName" localSheetId="6">#REF!</definedName>
    <definedName name="ElementTypeName" localSheetId="7">#REF!</definedName>
    <definedName name="ElementTypeName" localSheetId="2">#REF!</definedName>
    <definedName name="ElementTypeName">#REF!</definedName>
    <definedName name="Email" localSheetId="4">#REF!</definedName>
    <definedName name="Email" localSheetId="5">#REF!</definedName>
    <definedName name="Email" localSheetId="6">#REF!</definedName>
    <definedName name="Email" localSheetId="7">#REF!</definedName>
    <definedName name="Email" localSheetId="2">#REF!</definedName>
    <definedName name="Email">#REF!</definedName>
    <definedName name="emailType">OFFSET([102]DropDowns!$I$4,0,0,COUNTA([102]DropDowns!$I$1:$I$65536)-1,1)</definedName>
    <definedName name="END_ADS" localSheetId="4">'[78]Dreams Come True'!#REF!</definedName>
    <definedName name="END_ADS" localSheetId="5">'[78]Dreams Come True'!#REF!</definedName>
    <definedName name="END_ADS" localSheetId="6">'[78]Dreams Come True'!#REF!</definedName>
    <definedName name="END_ADS" localSheetId="10">'[79]Dreams Come True'!#REF!</definedName>
    <definedName name="END_ADS" localSheetId="8">'[79]Dreams Come True'!#REF!</definedName>
    <definedName name="END_ADS" localSheetId="9">'[79]Dreams Come True'!#REF!</definedName>
    <definedName name="END_ADS" localSheetId="7">'[78]Dreams Come True'!#REF!</definedName>
    <definedName name="END_ADS" localSheetId="2">'[78]Dreams Come True'!#REF!</definedName>
    <definedName name="END_ADS">'[78]Dreams Come True'!#REF!</definedName>
    <definedName name="End_Date" localSheetId="4">#REF!</definedName>
    <definedName name="End_Date" localSheetId="5">#REF!</definedName>
    <definedName name="End_Date" localSheetId="6">#REF!</definedName>
    <definedName name="End_Date" localSheetId="7">#REF!</definedName>
    <definedName name="End_Date" localSheetId="2">#REF!</definedName>
    <definedName name="End_Date">#REF!</definedName>
    <definedName name="END_GRASS" localSheetId="4">'[78]Dreams Come True'!#REF!</definedName>
    <definedName name="END_GRASS" localSheetId="5">'[78]Dreams Come True'!#REF!</definedName>
    <definedName name="END_GRASS" localSheetId="6">'[78]Dreams Come True'!#REF!</definedName>
    <definedName name="END_GRASS" localSheetId="10">'[79]Dreams Come True'!#REF!</definedName>
    <definedName name="END_GRASS" localSheetId="8">'[79]Dreams Come True'!#REF!</definedName>
    <definedName name="END_GRASS" localSheetId="9">'[79]Dreams Come True'!#REF!</definedName>
    <definedName name="END_GRASS" localSheetId="7">'[78]Dreams Come True'!#REF!</definedName>
    <definedName name="END_GRASS" localSheetId="2">'[78]Dreams Come True'!#REF!</definedName>
    <definedName name="END_GRASS">'[78]Dreams Come True'!#REF!</definedName>
    <definedName name="END_SEARCH" localSheetId="4">'[78]Dreams Come True'!#REF!</definedName>
    <definedName name="END_SEARCH" localSheetId="5">'[78]Dreams Come True'!#REF!</definedName>
    <definedName name="END_SEARCH" localSheetId="6">'[78]Dreams Come True'!#REF!</definedName>
    <definedName name="END_SEARCH" localSheetId="10">'[79]Dreams Come True'!#REF!</definedName>
    <definedName name="END_SEARCH" localSheetId="8">'[79]Dreams Come True'!#REF!</definedName>
    <definedName name="END_SEARCH" localSheetId="9">'[79]Dreams Come True'!#REF!</definedName>
    <definedName name="END_SEARCH" localSheetId="7">'[78]Dreams Come True'!#REF!</definedName>
    <definedName name="END_SEARCH" localSheetId="2">'[78]Dreams Come True'!#REF!</definedName>
    <definedName name="END_SEARCH">'[78]Dreams Come True'!#REF!</definedName>
    <definedName name="EndDate" localSheetId="4">#REF!</definedName>
    <definedName name="EndDate" localSheetId="5">#REF!</definedName>
    <definedName name="EndDate" localSheetId="6">#REF!</definedName>
    <definedName name="EndDate" localSheetId="7">#REF!</definedName>
    <definedName name="EndDate" localSheetId="2">#REF!</definedName>
    <definedName name="EndDate">#REF!</definedName>
    <definedName name="Enter_additional_application" localSheetId="4">[103]Metrics!#REF!</definedName>
    <definedName name="Enter_additional_application" localSheetId="5">[103]Metrics!#REF!</definedName>
    <definedName name="Enter_additional_application" localSheetId="6">[103]Metrics!#REF!</definedName>
    <definedName name="Enter_additional_application" localSheetId="10">[103]Metrics!#REF!</definedName>
    <definedName name="Enter_additional_application" localSheetId="8">[103]Metrics!#REF!</definedName>
    <definedName name="Enter_additional_application" localSheetId="9">[103]Metrics!#REF!</definedName>
    <definedName name="Enter_additional_application" localSheetId="7">[103]Metrics!#REF!</definedName>
    <definedName name="Enter_additional_application" localSheetId="2">[103]Metrics!#REF!</definedName>
    <definedName name="Enter_additional_application">[103]Metrics!#REF!</definedName>
    <definedName name="Entered_Pmt">'[94]Loan Data'!$I$21</definedName>
    <definedName name="er" localSheetId="4">'[2]Monthly Breakdown'!#REF!</definedName>
    <definedName name="er" localSheetId="5">'[2]Monthly Breakdown'!#REF!</definedName>
    <definedName name="er" localSheetId="6">'[2]Monthly Breakdown'!#REF!</definedName>
    <definedName name="er" localSheetId="10">'[3]Monthly Breakdown'!#REF!</definedName>
    <definedName name="er" localSheetId="8">'[3]Monthly Breakdown'!#REF!</definedName>
    <definedName name="er" localSheetId="9">'[3]Monthly Breakdown'!#REF!</definedName>
    <definedName name="er" localSheetId="7">'[2]Monthly Breakdown'!#REF!</definedName>
    <definedName name="er" localSheetId="2">'[2]Monthly Breakdown'!#REF!</definedName>
    <definedName name="er">'[2]Monthly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4">#REF!</definedName>
    <definedName name="EstImpressions" localSheetId="5">#REF!</definedName>
    <definedName name="EstImpressions" localSheetId="6">#REF!</definedName>
    <definedName name="EstImpressions" localSheetId="7">#REF!</definedName>
    <definedName name="EstImpressions" localSheetId="2">#REF!</definedName>
    <definedName name="EstImpressions">#REF!</definedName>
    <definedName name="EUCL" localSheetId="4">[99]CM!#REF!</definedName>
    <definedName name="EUCL" localSheetId="5">[99]CM!#REF!</definedName>
    <definedName name="EUCL" localSheetId="6">[99]CM!#REF!</definedName>
    <definedName name="EUCL" localSheetId="10">[99]CM!#REF!</definedName>
    <definedName name="EUCL" localSheetId="8">[99]CM!#REF!</definedName>
    <definedName name="EUCL" localSheetId="9">[99]CM!#REF!</definedName>
    <definedName name="EUCL" localSheetId="7">[99]CM!#REF!</definedName>
    <definedName name="EUCL" localSheetId="2">[99]CM!#REF!</definedName>
    <definedName name="EUCL">[99]CM!#REF!</definedName>
    <definedName name="Event_Description" localSheetId="4">#REF!</definedName>
    <definedName name="Event_Description" localSheetId="5">#REF!</definedName>
    <definedName name="Event_Description" localSheetId="6">#REF!</definedName>
    <definedName name="Event_Description" localSheetId="7">#REF!</definedName>
    <definedName name="Event_Description" localSheetId="2">#REF!</definedName>
    <definedName name="Event_Description">#REF!</definedName>
    <definedName name="excelsettings" localSheetId="4">#REF!</definedName>
    <definedName name="excelsettings" localSheetId="5">#REF!</definedName>
    <definedName name="excelsettings" localSheetId="6">#REF!</definedName>
    <definedName name="excelsettings" localSheetId="7">#REF!</definedName>
    <definedName name="excelsettings" localSheetId="2">#REF!</definedName>
    <definedName name="excelsettings">#REF!</definedName>
    <definedName name="exp">'[104]Above Line'!$V$3</definedName>
    <definedName name="Exp_Rate">'[65]Above Line'!$V$3</definedName>
    <definedName name="f" localSheetId="4">#REF!</definedName>
    <definedName name="f" localSheetId="5">#REF!</definedName>
    <definedName name="f" localSheetId="6">#REF!</definedName>
    <definedName name="f" localSheetId="7">#REF!</definedName>
    <definedName name="f" localSheetId="2">#REF!</definedName>
    <definedName name="f">#REF!</definedName>
    <definedName name="F.C_PREM" localSheetId="4">#REF!</definedName>
    <definedName name="F.C_PREM" localSheetId="5">#REF!</definedName>
    <definedName name="F.C_PREM" localSheetId="6">#REF!</definedName>
    <definedName name="F.C_PREM" localSheetId="7">#REF!</definedName>
    <definedName name="F.C_PREM" localSheetId="2">#REF!</definedName>
    <definedName name="F.C_PREM">#REF!</definedName>
    <definedName name="Facebook_APr" localSheetId="4">#REF!</definedName>
    <definedName name="Facebook_APr" localSheetId="5">#REF!</definedName>
    <definedName name="Facebook_APr" localSheetId="6">#REF!</definedName>
    <definedName name="Facebook_APr" localSheetId="7">#REF!</definedName>
    <definedName name="Facebook_APr" localSheetId="2">#REF!</definedName>
    <definedName name="Facebook_APr">#REF!</definedName>
    <definedName name="facebook_Apr_CLicks" localSheetId="4">#REF!</definedName>
    <definedName name="facebook_Apr_CLicks" localSheetId="5">#REF!</definedName>
    <definedName name="facebook_Apr_CLicks" localSheetId="6">#REF!</definedName>
    <definedName name="facebook_Apr_CLicks" localSheetId="7">#REF!</definedName>
    <definedName name="facebook_Apr_CLicks" localSheetId="2">#REF!</definedName>
    <definedName name="facebook_Apr_CLicks">#REF!</definedName>
    <definedName name="fadfadfa" localSheetId="5">[13]!fadfadfa</definedName>
    <definedName name="fadfadfa" localSheetId="6">[13]!fadfadfa</definedName>
    <definedName name="fadfadfa" localSheetId="10">[14]!fadfadfa</definedName>
    <definedName name="fadfadfa" localSheetId="8">[14]!fadfadfa</definedName>
    <definedName name="fadfadfa" localSheetId="9">[14]!fadfadfa</definedName>
    <definedName name="fadfadfa" localSheetId="2">[13]!fadfadfa</definedName>
    <definedName name="fadfadfa">[13]!fadfadfa</definedName>
    <definedName name="fall" localSheetId="4">#REF!</definedName>
    <definedName name="fall" localSheetId="5">#REF!</definedName>
    <definedName name="fall" localSheetId="6">#REF!</definedName>
    <definedName name="fall" localSheetId="7">#REF!</definedName>
    <definedName name="fall" localSheetId="2">#REF!</definedName>
    <definedName name="fall">#REF!</definedName>
    <definedName name="FASCIA1" localSheetId="4">#REF!,#REF!,#REF!,#REF!,#REF!,#REF!,#REF!,#REF!,#REF!,#REF!,#REF!,#REF!,#REF!,#REF!,#REF!,#REF!,#REF!,#REF!,#REF!,#REF!,#REF!,#REF!,#REF!</definedName>
    <definedName name="FASCIA1" localSheetId="5">#REF!,#REF!,#REF!,#REF!,#REF!,#REF!,#REF!,#REF!,#REF!,#REF!,#REF!,#REF!,#REF!,#REF!,#REF!,#REF!,#REF!,#REF!,#REF!,#REF!,#REF!,#REF!,#REF!</definedName>
    <definedName name="FASCIA1" localSheetId="6">#REF!,#REF!,#REF!,#REF!,#REF!,#REF!,#REF!,#REF!,#REF!,#REF!,#REF!,#REF!,#REF!,#REF!,#REF!,#REF!,#REF!,#REF!,#REF!,#REF!,#REF!,#REF!,#REF!</definedName>
    <definedName name="FASCIA1" localSheetId="7">#REF!,#REF!,#REF!,#REF!,#REF!,#REF!,#REF!,#REF!,#REF!,#REF!,#REF!,#REF!,#REF!,#REF!,#REF!,#REF!,#REF!,#REF!,#REF!,#REF!,#REF!,#REF!,#REF!</definedName>
    <definedName name="FASCIA1" localSheetId="2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4">#REF!,#REF!,#REF!,#REF!,#REF!,#REF!,#REF!,#REF!,#REF!,#REF!,#REF!,#REF!,#REF!,#REF!,#REF!,#REF!,#REF!,#REF!,#REF!,#REF!,#REF!,#REF!,#REF!,#REF!</definedName>
    <definedName name="FASCIAA" localSheetId="5">#REF!,#REF!,#REF!,#REF!,#REF!,#REF!,#REF!,#REF!,#REF!,#REF!,#REF!,#REF!,#REF!,#REF!,#REF!,#REF!,#REF!,#REF!,#REF!,#REF!,#REF!,#REF!,#REF!,#REF!</definedName>
    <definedName name="FASCIAA" localSheetId="6">#REF!,#REF!,#REF!,#REF!,#REF!,#REF!,#REF!,#REF!,#REF!,#REF!,#REF!,#REF!,#REF!,#REF!,#REF!,#REF!,#REF!,#REF!,#REF!,#REF!,#REF!,#REF!,#REF!,#REF!</definedName>
    <definedName name="FASCIAA" localSheetId="7">#REF!,#REF!,#REF!,#REF!,#REF!,#REF!,#REF!,#REF!,#REF!,#REF!,#REF!,#REF!,#REF!,#REF!,#REF!,#REF!,#REF!,#REF!,#REF!,#REF!,#REF!,#REF!,#REF!,#REF!</definedName>
    <definedName name="FASCIAA" localSheetId="2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4">#REF!</definedName>
    <definedName name="fashion" localSheetId="5">#REF!</definedName>
    <definedName name="fashion" localSheetId="6">#REF!</definedName>
    <definedName name="fashion" localSheetId="7">#REF!</definedName>
    <definedName name="fashion" localSheetId="2">#REF!</definedName>
    <definedName name="fashion">#REF!</definedName>
    <definedName name="FATTI">#N/A</definedName>
    <definedName name="fax" localSheetId="4">#REF!</definedName>
    <definedName name="fax" localSheetId="5">#REF!</definedName>
    <definedName name="fax" localSheetId="6">#REF!</definedName>
    <definedName name="fax" localSheetId="7">#REF!</definedName>
    <definedName name="fax" localSheetId="2">#REF!</definedName>
    <definedName name="fax">#REF!</definedName>
    <definedName name="fcuk" localSheetId="4">#REF!</definedName>
    <definedName name="fcuk" localSheetId="5">#REF!</definedName>
    <definedName name="fcuk" localSheetId="6">#REF!</definedName>
    <definedName name="fcuk" localSheetId="7">#REF!</definedName>
    <definedName name="fcuk" localSheetId="2">#REF!</definedName>
    <definedName name="fcuk">#REF!</definedName>
    <definedName name="fdf" localSheetId="4">#REF!</definedName>
    <definedName name="fdf" localSheetId="5">#REF!</definedName>
    <definedName name="fdf" localSheetId="6">#REF!</definedName>
    <definedName name="fdf" localSheetId="7">#REF!</definedName>
    <definedName name="fdf" localSheetId="2">#REF!</definedName>
    <definedName name="fdf">#REF!</definedName>
    <definedName name="fgoo" localSheetId="4">#REF!</definedName>
    <definedName name="fgoo" localSheetId="5">#REF!</definedName>
    <definedName name="fgoo" localSheetId="6">#REF!</definedName>
    <definedName name="fgoo" localSheetId="7">#REF!</definedName>
    <definedName name="fgoo" localSheetId="2">#REF!</definedName>
    <definedName name="fgoo">#REF!</definedName>
    <definedName name="File_Name" localSheetId="4">#REF!</definedName>
    <definedName name="File_Name" localSheetId="5">#REF!</definedName>
    <definedName name="File_Name" localSheetId="6">#REF!</definedName>
    <definedName name="File_Name" localSheetId="7">#REF!</definedName>
    <definedName name="File_Name" localSheetId="2">#REF!</definedName>
    <definedName name="File_Name">#REF!</definedName>
    <definedName name="File_Size_KB" localSheetId="4">#REF!</definedName>
    <definedName name="File_Size_KB" localSheetId="5">#REF!</definedName>
    <definedName name="File_Size_KB" localSheetId="6">#REF!</definedName>
    <definedName name="File_Size_KB" localSheetId="7">#REF!</definedName>
    <definedName name="File_Size_KB" localSheetId="2">#REF!</definedName>
    <definedName name="File_Size_KB">#REF!</definedName>
    <definedName name="Fin_Inf">'[65]Above Line'!$A$2:$IV$5</definedName>
    <definedName name="Financials" localSheetId="4">#REF!</definedName>
    <definedName name="Financials" localSheetId="5">#REF!</definedName>
    <definedName name="Financials" localSheetId="6">#REF!</definedName>
    <definedName name="Financials" localSheetId="7">#REF!</definedName>
    <definedName name="Financials" localSheetId="2">#REF!</definedName>
    <definedName name="Financials">#REF!</definedName>
    <definedName name="FindWhat_keyword_1" localSheetId="4">#REF!</definedName>
    <definedName name="FindWhat_keyword_1" localSheetId="5">#REF!</definedName>
    <definedName name="FindWhat_keyword_1" localSheetId="6">#REF!</definedName>
    <definedName name="FindWhat_keyword_1" localSheetId="7">#REF!</definedName>
    <definedName name="FindWhat_keyword_1" localSheetId="2">#REF!</definedName>
    <definedName name="FindWhat_keyword_1">#REF!</definedName>
    <definedName name="FINSUM" localSheetId="4">#REF!</definedName>
    <definedName name="FINSUM" localSheetId="5">#REF!</definedName>
    <definedName name="FINSUM" localSheetId="6">#REF!</definedName>
    <definedName name="FINSUM" localSheetId="7">#REF!</definedName>
    <definedName name="FINSUM" localSheetId="2">#REF!</definedName>
    <definedName name="FINSUM">#REF!</definedName>
    <definedName name="FirstCPMBuyRow" localSheetId="4">#REF!</definedName>
    <definedName name="FirstCPMBuyRow" localSheetId="5">#REF!</definedName>
    <definedName name="FirstCPMBuyRow" localSheetId="6">#REF!</definedName>
    <definedName name="FirstCPMBuyRow" localSheetId="7">#REF!</definedName>
    <definedName name="FirstCPMBuyRow" localSheetId="2">#REF!</definedName>
    <definedName name="FirstCPMBuyRow">#REF!</definedName>
    <definedName name="FirstOtherCostMethodBuyRow" localSheetId="4">#REF!</definedName>
    <definedName name="FirstOtherCostMethodBuyRow" localSheetId="5">#REF!</definedName>
    <definedName name="FirstOtherCostMethodBuyRow" localSheetId="6">#REF!</definedName>
    <definedName name="FirstOtherCostMethodBuyRow" localSheetId="7">#REF!</definedName>
    <definedName name="FirstOtherCostMethodBuyRow" localSheetId="2">#REF!</definedName>
    <definedName name="FirstOtherCostMethodBuyRow">#REF!</definedName>
    <definedName name="fis" localSheetId="4">#REF!</definedName>
    <definedName name="fis" localSheetId="5">#REF!</definedName>
    <definedName name="fis" localSheetId="6">#REF!</definedName>
    <definedName name="fis" localSheetId="7">#REF!</definedName>
    <definedName name="fis" localSheetId="2">#REF!</definedName>
    <definedName name="fis">#REF!</definedName>
    <definedName name="fiscal" localSheetId="4">#REF!</definedName>
    <definedName name="fiscal" localSheetId="5">#REF!</definedName>
    <definedName name="fiscal" localSheetId="6">#REF!</definedName>
    <definedName name="fiscal" localSheetId="7">#REF!</definedName>
    <definedName name="fiscal" localSheetId="2">#REF!</definedName>
    <definedName name="fiscal">#REF!</definedName>
    <definedName name="FiscalYear">[19]Parameters!$B$2</definedName>
    <definedName name="fisover" localSheetId="4">#REF!</definedName>
    <definedName name="fisover" localSheetId="5">#REF!</definedName>
    <definedName name="fisover" localSheetId="6">#REF!</definedName>
    <definedName name="fisover" localSheetId="7">#REF!</definedName>
    <definedName name="fisover" localSheetId="2">#REF!</definedName>
    <definedName name="fisover">#REF!</definedName>
    <definedName name="FlashVersion" localSheetId="4">#REF!</definedName>
    <definedName name="FlashVersion" localSheetId="5">#REF!</definedName>
    <definedName name="FlashVersion" localSheetId="6">#REF!</definedName>
    <definedName name="FlashVersion" localSheetId="7">#REF!</definedName>
    <definedName name="FlashVersion" localSheetId="2">#REF!</definedName>
    <definedName name="FlashVersion">#REF!</definedName>
    <definedName name="flighting" localSheetId="4">[8]Sheet3!#REF!</definedName>
    <definedName name="flighting" localSheetId="5">[8]Sheet3!#REF!</definedName>
    <definedName name="flighting" localSheetId="6">[8]Sheet3!#REF!</definedName>
    <definedName name="flighting" localSheetId="10">[7]Sheet3!#REF!</definedName>
    <definedName name="flighting" localSheetId="8">[7]Sheet3!#REF!</definedName>
    <definedName name="flighting" localSheetId="9">[7]Sheet3!#REF!</definedName>
    <definedName name="flighting" localSheetId="7">[8]Sheet3!#REF!</definedName>
    <definedName name="flighting" localSheetId="2">[8]Sheet3!#REF!</definedName>
    <definedName name="flighting">[8]Sheet3!#REF!</definedName>
    <definedName name="floom">[105]Horchow!$C$62:$E$355</definedName>
    <definedName name="Floor" localSheetId="4">#REF!</definedName>
    <definedName name="Floor" localSheetId="5">#REF!</definedName>
    <definedName name="Floor" localSheetId="6">#REF!</definedName>
    <definedName name="Floor" localSheetId="7">#REF!</definedName>
    <definedName name="Floor" localSheetId="2">#REF!</definedName>
    <definedName name="Floor">#REF!</definedName>
    <definedName name="Flowchart" localSheetId="4">#REF!</definedName>
    <definedName name="Flowchart" localSheetId="5">#REF!</definedName>
    <definedName name="Flowchart" localSheetId="6">#REF!</definedName>
    <definedName name="Flowchart" localSheetId="7">#REF!</definedName>
    <definedName name="Flowchart" localSheetId="2">#REF!</definedName>
    <definedName name="Flowchart">#REF!</definedName>
    <definedName name="flu" localSheetId="4">#REF!</definedName>
    <definedName name="flu" localSheetId="5">#REF!</definedName>
    <definedName name="flu" localSheetId="6">#REF!</definedName>
    <definedName name="flu" localSheetId="7">#REF!</definedName>
    <definedName name="flu" localSheetId="2">#REF!</definedName>
    <definedName name="flu">#REF!</definedName>
    <definedName name="fob" localSheetId="4">#REF!</definedName>
    <definedName name="fob" localSheetId="5">#REF!</definedName>
    <definedName name="fob" localSheetId="6">#REF!</definedName>
    <definedName name="fob" localSheetId="7">#REF!</definedName>
    <definedName name="fob" localSheetId="2">#REF!</definedName>
    <definedName name="fob">#REF!</definedName>
    <definedName name="For" localSheetId="4">#REF!</definedName>
    <definedName name="For" localSheetId="5">#REF!</definedName>
    <definedName name="For" localSheetId="6">#REF!</definedName>
    <definedName name="For" localSheetId="7">#REF!</definedName>
    <definedName name="For" localSheetId="2">#REF!</definedName>
    <definedName name="For">#REF!</definedName>
    <definedName name="Format" localSheetId="4">#REF!</definedName>
    <definedName name="Format" localSheetId="5">#REF!</definedName>
    <definedName name="Format" localSheetId="6">#REF!</definedName>
    <definedName name="Format" localSheetId="7">#REF!</definedName>
    <definedName name="Format" localSheetId="2">#REF!</definedName>
    <definedName name="Format">#REF!</definedName>
    <definedName name="Format_Name" localSheetId="10">[106]DataFields!$G$4:$G$52</definedName>
    <definedName name="Format_Name" localSheetId="8">[106]DataFields!$G$4:$G$52</definedName>
    <definedName name="Format_Name" localSheetId="9">[106]DataFields!$G$4:$G$52</definedName>
    <definedName name="Format_Name">[107]DataFields!$G$4:$G$52</definedName>
    <definedName name="format_range" localSheetId="4">'[81]Nomad Plan'!#REF!</definedName>
    <definedName name="format_range" localSheetId="5">'[81]Nomad Plan'!#REF!</definedName>
    <definedName name="format_range" localSheetId="6">'[81]Nomad Plan'!#REF!</definedName>
    <definedName name="format_range" localSheetId="10">'[80]Nomad Plan'!#REF!</definedName>
    <definedName name="format_range" localSheetId="8">'[80]Nomad Plan'!#REF!</definedName>
    <definedName name="format_range" localSheetId="9">'[80]Nomad Plan'!#REF!</definedName>
    <definedName name="format_range" localSheetId="7">'[81]Nomad Plan'!#REF!</definedName>
    <definedName name="format_range" localSheetId="2">'[81]Nomad Plan'!#REF!</definedName>
    <definedName name="format_range">'[81]Nomad Plan'!#REF!</definedName>
    <definedName name="FormatName_Abbrev">[108]DataFields!$G$4:$H$65</definedName>
    <definedName name="Formulas" localSheetId="4">#REF!</definedName>
    <definedName name="Formulas" localSheetId="5">#REF!</definedName>
    <definedName name="Formulas" localSheetId="6">#REF!</definedName>
    <definedName name="Formulas" localSheetId="7">#REF!</definedName>
    <definedName name="Formulas" localSheetId="2">#REF!</definedName>
    <definedName name="Formulas">#REF!</definedName>
    <definedName name="fover" localSheetId="4">#REF!</definedName>
    <definedName name="fover" localSheetId="5">#REF!</definedName>
    <definedName name="fover" localSheetId="6">#REF!</definedName>
    <definedName name="fover" localSheetId="7">#REF!</definedName>
    <definedName name="fover" localSheetId="2">#REF!</definedName>
    <definedName name="fover">#REF!</definedName>
    <definedName name="FPD_Status_by_MBU" localSheetId="4">#REF!</definedName>
    <definedName name="FPD_Status_by_MBU" localSheetId="5">#REF!</definedName>
    <definedName name="FPD_Status_by_MBU" localSheetId="6">#REF!</definedName>
    <definedName name="FPD_Status_by_MBU" localSheetId="7">#REF!</definedName>
    <definedName name="FPD_Status_by_MBU" localSheetId="2">#REF!</definedName>
    <definedName name="FPD_Status_by_MBU">#REF!</definedName>
    <definedName name="fred" localSheetId="4">#REF!</definedName>
    <definedName name="fred" localSheetId="5">#REF!</definedName>
    <definedName name="fred" localSheetId="6">#REF!</definedName>
    <definedName name="fred" localSheetId="7">#REF!</definedName>
    <definedName name="fred" localSheetId="2">#REF!</definedName>
    <definedName name="fred">#REF!</definedName>
    <definedName name="FrontBuyoutRate" localSheetId="4">#REF!</definedName>
    <definedName name="FrontBuyoutRate" localSheetId="5">#REF!</definedName>
    <definedName name="FrontBuyoutRate" localSheetId="6">#REF!</definedName>
    <definedName name="FrontBuyoutRate" localSheetId="7">#REF!</definedName>
    <definedName name="FrontBuyoutRate" localSheetId="2">#REF!</definedName>
    <definedName name="FrontBuyoutRate">#REF!</definedName>
    <definedName name="FRqtr">OFFSET([86]FRQtr!$A$1,0,0,COUNTA([86]FRQtr!$A$1:$A$65536),COUNTA([86]FRQtr!$A$1:$IV$1))</definedName>
    <definedName name="FSDF" localSheetId="4">#REF!</definedName>
    <definedName name="FSDF" localSheetId="5">#REF!</definedName>
    <definedName name="FSDF" localSheetId="6">#REF!</definedName>
    <definedName name="FSDF" localSheetId="7">#REF!</definedName>
    <definedName name="FSDF" localSheetId="2">#REF!</definedName>
    <definedName name="FSDF">#REF!</definedName>
    <definedName name="FTE_Contractor" localSheetId="4">#REF!</definedName>
    <definedName name="FTE_Contractor" localSheetId="5">#REF!</definedName>
    <definedName name="FTE_Contractor" localSheetId="6">#REF!</definedName>
    <definedName name="FTE_Contractor" localSheetId="7">#REF!</definedName>
    <definedName name="FTE_Contractor" localSheetId="2">#REF!</definedName>
    <definedName name="FTE_Contractor">#REF!</definedName>
    <definedName name="FTE_Employee" localSheetId="4">#REF!</definedName>
    <definedName name="FTE_Employee" localSheetId="5">#REF!</definedName>
    <definedName name="FTE_Employee" localSheetId="6">#REF!</definedName>
    <definedName name="FTE_Employee" localSheetId="7">#REF!</definedName>
    <definedName name="FTE_Employee" localSheetId="2">#REF!</definedName>
    <definedName name="FTE_Employee">#REF!</definedName>
    <definedName name="FTE_EmployeeCount" localSheetId="4">#REF!</definedName>
    <definedName name="FTE_EmployeeCount" localSheetId="5">#REF!</definedName>
    <definedName name="FTE_EmployeeCount" localSheetId="6">#REF!</definedName>
    <definedName name="FTE_EmployeeCount" localSheetId="7">#REF!</definedName>
    <definedName name="FTE_EmployeeCount" localSheetId="2">#REF!</definedName>
    <definedName name="FTE_EmployeeCount">#REF!</definedName>
    <definedName name="FTE_EmployeeNonCount" localSheetId="4">#REF!</definedName>
    <definedName name="FTE_EmployeeNonCount" localSheetId="5">#REF!</definedName>
    <definedName name="FTE_EmployeeNonCount" localSheetId="6">#REF!</definedName>
    <definedName name="FTE_EmployeeNonCount" localSheetId="7">#REF!</definedName>
    <definedName name="FTE_EmployeeNonCount" localSheetId="2">#REF!</definedName>
    <definedName name="FTE_EmployeeNonCount">#REF!</definedName>
    <definedName name="fuck" localSheetId="4">#REF!</definedName>
    <definedName name="fuck" localSheetId="5">#REF!</definedName>
    <definedName name="fuck" localSheetId="6">#REF!</definedName>
    <definedName name="fuck" localSheetId="7">#REF!</definedName>
    <definedName name="fuck" localSheetId="2">#REF!</definedName>
    <definedName name="fuck">#REF!</definedName>
    <definedName name="fucker" localSheetId="4">#REF!</definedName>
    <definedName name="fucker" localSheetId="5">#REF!</definedName>
    <definedName name="fucker" localSheetId="6">#REF!</definedName>
    <definedName name="fucker" localSheetId="7">#REF!</definedName>
    <definedName name="fucker" localSheetId="2">#REF!</definedName>
    <definedName name="fucker">#REF!</definedName>
    <definedName name="fun" localSheetId="4">#REF!</definedName>
    <definedName name="fun" localSheetId="5">#REF!</definedName>
    <definedName name="fun" localSheetId="6">#REF!</definedName>
    <definedName name="fun" localSheetId="7">#REF!</definedName>
    <definedName name="fun" localSheetId="2">#REF!</definedName>
    <definedName name="fun">#REF!</definedName>
    <definedName name="fundnat" localSheetId="4">#REF!</definedName>
    <definedName name="fundnat" localSheetId="5">#REF!</definedName>
    <definedName name="fundnat" localSheetId="6">#REF!</definedName>
    <definedName name="fundnat" localSheetId="7">#REF!</definedName>
    <definedName name="fundnat" localSheetId="2">#REF!</definedName>
    <definedName name="fundnat">#REF!</definedName>
    <definedName name="fundnyc" localSheetId="4">#REF!</definedName>
    <definedName name="fundnyc" localSheetId="5">#REF!</definedName>
    <definedName name="fundnyc" localSheetId="6">#REF!</definedName>
    <definedName name="fundnyc" localSheetId="7">#REF!</definedName>
    <definedName name="fundnyc" localSheetId="2">#REF!</definedName>
    <definedName name="fundnyc">#REF!</definedName>
    <definedName name="funfun" localSheetId="4">#REF!</definedName>
    <definedName name="funfun" localSheetId="5">#REF!</definedName>
    <definedName name="funfun" localSheetId="6">#REF!</definedName>
    <definedName name="funfun" localSheetId="7">#REF!</definedName>
    <definedName name="funfun" localSheetId="2">#REF!</definedName>
    <definedName name="funfun">#REF!</definedName>
    <definedName name="furn" localSheetId="4">#REF!</definedName>
    <definedName name="furn" localSheetId="5">#REF!</definedName>
    <definedName name="furn" localSheetId="6">#REF!</definedName>
    <definedName name="furn" localSheetId="7">#REF!</definedName>
    <definedName name="furn" localSheetId="2">#REF!</definedName>
    <definedName name="furn">#REF!</definedName>
    <definedName name="furniture" localSheetId="4">#REF!</definedName>
    <definedName name="furniture" localSheetId="5">#REF!</definedName>
    <definedName name="furniture" localSheetId="6">#REF!</definedName>
    <definedName name="furniture" localSheetId="7">#REF!</definedName>
    <definedName name="furniture" localSheetId="2">#REF!</definedName>
    <definedName name="furniture">#REF!</definedName>
    <definedName name="FZ_REG_ID_V1_V2" localSheetId="4">#REF!</definedName>
    <definedName name="FZ_REG_ID_V1_V2" localSheetId="5">#REF!</definedName>
    <definedName name="FZ_REG_ID_V1_V2" localSheetId="6">#REF!</definedName>
    <definedName name="FZ_REG_ID_V1_V2" localSheetId="7">#REF!</definedName>
    <definedName name="FZ_REG_ID_V1_V2" localSheetId="2">#REF!</definedName>
    <definedName name="FZ_REG_ID_V1_V2">#REF!</definedName>
    <definedName name="G" localSheetId="4">#REF!</definedName>
    <definedName name="G" localSheetId="5">#REF!</definedName>
    <definedName name="G" localSheetId="6">#REF!</definedName>
    <definedName name="G" localSheetId="7">#REF!</definedName>
    <definedName name="G" localSheetId="2">#REF!</definedName>
    <definedName name="G">#REF!</definedName>
    <definedName name="gaaa" localSheetId="4">#REF!</definedName>
    <definedName name="gaaa" localSheetId="5">#REF!</definedName>
    <definedName name="gaaa" localSheetId="6">#REF!</definedName>
    <definedName name="gaaa" localSheetId="7">#REF!</definedName>
    <definedName name="gaaa" localSheetId="2">#REF!</definedName>
    <definedName name="gaaa">#REF!</definedName>
    <definedName name="gaga">[109]Optimizations!$A$3:$B$1071</definedName>
    <definedName name="gah">[105]Chefs!$C$59:$E$340</definedName>
    <definedName name="gbi" localSheetId="4">#REF!</definedName>
    <definedName name="gbi" localSheetId="5">#REF!</definedName>
    <definedName name="gbi" localSheetId="6">#REF!</definedName>
    <definedName name="gbi" localSheetId="7">#REF!</definedName>
    <definedName name="gbi" localSheetId="2">#REF!</definedName>
    <definedName name="gbi">#REF!</definedName>
    <definedName name="gbifl" localSheetId="4">#REF!</definedName>
    <definedName name="gbifl" localSheetId="5">#REF!</definedName>
    <definedName name="gbifl" localSheetId="6">#REF!</definedName>
    <definedName name="gbifl" localSheetId="7">#REF!</definedName>
    <definedName name="gbifl" localSheetId="2">#REF!</definedName>
    <definedName name="gbifl">#REF!</definedName>
    <definedName name="gcat" localSheetId="4">#REF!</definedName>
    <definedName name="gcat" localSheetId="5">#REF!</definedName>
    <definedName name="gcat" localSheetId="6">#REF!</definedName>
    <definedName name="gcat" localSheetId="7">#REF!</definedName>
    <definedName name="gcat" localSheetId="2">#REF!</definedName>
    <definedName name="gcat">#REF!</definedName>
    <definedName name="gconnyc" localSheetId="4">#REF!</definedName>
    <definedName name="gconnyc" localSheetId="5">#REF!</definedName>
    <definedName name="gconnyc" localSheetId="6">#REF!</definedName>
    <definedName name="gconnyc" localSheetId="7">#REF!</definedName>
    <definedName name="gconnyc" localSheetId="2">#REF!</definedName>
    <definedName name="gconnyc">#REF!</definedName>
    <definedName name="gcum" localSheetId="4">#REF!</definedName>
    <definedName name="gcum" localSheetId="5">#REF!</definedName>
    <definedName name="gcum" localSheetId="6">#REF!</definedName>
    <definedName name="gcum" localSheetId="7">#REF!</definedName>
    <definedName name="gcum" localSheetId="2">#REF!</definedName>
    <definedName name="gcum">#REF!</definedName>
    <definedName name="gcume" localSheetId="4">#REF!</definedName>
    <definedName name="gcume" localSheetId="5">#REF!</definedName>
    <definedName name="gcume" localSheetId="6">#REF!</definedName>
    <definedName name="gcume" localSheetId="7">#REF!</definedName>
    <definedName name="gcume" localSheetId="2">#REF!</definedName>
    <definedName name="gcume">#REF!</definedName>
    <definedName name="gcumfl" localSheetId="4">#REF!</definedName>
    <definedName name="gcumfl" localSheetId="5">#REF!</definedName>
    <definedName name="gcumfl" localSheetId="6">#REF!</definedName>
    <definedName name="gcumfl" localSheetId="7">#REF!</definedName>
    <definedName name="gcumfl" localSheetId="2">#REF!</definedName>
    <definedName name="gcumfl">#REF!</definedName>
    <definedName name="gdelete" localSheetId="4">#REF!</definedName>
    <definedName name="gdelete" localSheetId="5">#REF!</definedName>
    <definedName name="gdelete" localSheetId="6">#REF!</definedName>
    <definedName name="gdelete" localSheetId="7">#REF!</definedName>
    <definedName name="gdelete" localSheetId="2">#REF!</definedName>
    <definedName name="gdelete">#REF!</definedName>
    <definedName name="gdelete2" localSheetId="4">#REF!</definedName>
    <definedName name="gdelete2" localSheetId="5">#REF!</definedName>
    <definedName name="gdelete2" localSheetId="6">#REF!</definedName>
    <definedName name="gdelete2" localSheetId="7">#REF!</definedName>
    <definedName name="gdelete2" localSheetId="2">#REF!</definedName>
    <definedName name="gdelete2">#REF!</definedName>
    <definedName name="GeneralInformation" localSheetId="4">#REF!</definedName>
    <definedName name="GeneralInformation" localSheetId="5">#REF!</definedName>
    <definedName name="GeneralInformation" localSheetId="6">#REF!</definedName>
    <definedName name="GeneralInformation" localSheetId="7">#REF!</definedName>
    <definedName name="GeneralInformation" localSheetId="2">#REF!</definedName>
    <definedName name="GeneralInformation">#REF!</definedName>
    <definedName name="GENTE">#N/A</definedName>
    <definedName name="Geotargeting" localSheetId="10">[35]Menu!$B$7:$B$11</definedName>
    <definedName name="Geotargeting" localSheetId="8">[35]Menu!$B$7:$B$11</definedName>
    <definedName name="Geotargeting" localSheetId="9">[35]Menu!$B$7:$B$11</definedName>
    <definedName name="Geotargeting">[36]Menu!$B$7:$B$11</definedName>
    <definedName name="GetActuals" localSheetId="4">[24]TM1.Settings!#REF!</definedName>
    <definedName name="GetActuals" localSheetId="5">[24]TM1.Settings!#REF!</definedName>
    <definedName name="GetActuals" localSheetId="6">[24]TM1.Settings!#REF!</definedName>
    <definedName name="GetActuals" localSheetId="10">[25]TM1.Settings!#REF!</definedName>
    <definedName name="GetActuals" localSheetId="8">[25]TM1.Settings!#REF!</definedName>
    <definedName name="GetActuals" localSheetId="9">[25]TM1.Settings!#REF!</definedName>
    <definedName name="GetActuals" localSheetId="7">[24]TM1.Settings!#REF!</definedName>
    <definedName name="GetActuals" localSheetId="2">[24]TM1.Settings!#REF!</definedName>
    <definedName name="GetActuals">[24]TM1.Settings!#REF!</definedName>
    <definedName name="gf" localSheetId="4">#REF!</definedName>
    <definedName name="gf" localSheetId="5">#REF!</definedName>
    <definedName name="gf" localSheetId="6">#REF!</definedName>
    <definedName name="gf" localSheetId="7">#REF!</definedName>
    <definedName name="gf" localSheetId="2">#REF!</definedName>
    <definedName name="gf">#REF!</definedName>
    <definedName name="gfashion" localSheetId="4">#REF!</definedName>
    <definedName name="gfashion" localSheetId="5">#REF!</definedName>
    <definedName name="gfashion" localSheetId="6">#REF!</definedName>
    <definedName name="gfashion" localSheetId="7">#REF!</definedName>
    <definedName name="gfashion" localSheetId="2">#REF!</definedName>
    <definedName name="gfashion">#REF!</definedName>
    <definedName name="gfbi" localSheetId="4">#REF!</definedName>
    <definedName name="gfbi" localSheetId="5">#REF!</definedName>
    <definedName name="gfbi" localSheetId="6">#REF!</definedName>
    <definedName name="gfbi" localSheetId="7">#REF!</definedName>
    <definedName name="gfbi" localSheetId="2">#REF!</definedName>
    <definedName name="gfbi">#REF!</definedName>
    <definedName name="gfeb" localSheetId="4">#REF!</definedName>
    <definedName name="gfeb" localSheetId="5">#REF!</definedName>
    <definedName name="gfeb" localSheetId="6">#REF!</definedName>
    <definedName name="gfeb" localSheetId="7">#REF!</definedName>
    <definedName name="gfeb" localSheetId="2">#REF!</definedName>
    <definedName name="gfeb">#REF!</definedName>
    <definedName name="gff" localSheetId="4">#REF!</definedName>
    <definedName name="gff" localSheetId="5">#REF!</definedName>
    <definedName name="gff" localSheetId="6">#REF!</definedName>
    <definedName name="gff" localSheetId="7">#REF!</definedName>
    <definedName name="gff" localSheetId="2">#REF!</definedName>
    <definedName name="gff">#REF!</definedName>
    <definedName name="gfi" localSheetId="4">#REF!</definedName>
    <definedName name="gfi" localSheetId="5">#REF!</definedName>
    <definedName name="gfi" localSheetId="6">#REF!</definedName>
    <definedName name="gfi" localSheetId="7">#REF!</definedName>
    <definedName name="gfi" localSheetId="2">#REF!</definedName>
    <definedName name="gfi">#REF!</definedName>
    <definedName name="gfis" localSheetId="4">#REF!</definedName>
    <definedName name="gfis" localSheetId="5">#REF!</definedName>
    <definedName name="gfis" localSheetId="6">#REF!</definedName>
    <definedName name="gfis" localSheetId="7">#REF!</definedName>
    <definedName name="gfis" localSheetId="2">#REF!</definedName>
    <definedName name="gfis">#REF!</definedName>
    <definedName name="gfiscal" localSheetId="4">#REF!</definedName>
    <definedName name="gfiscal" localSheetId="5">#REF!</definedName>
    <definedName name="gfiscal" localSheetId="6">#REF!</definedName>
    <definedName name="gfiscal" localSheetId="7">#REF!</definedName>
    <definedName name="gfiscal" localSheetId="2">#REF!</definedName>
    <definedName name="gfiscal">#REF!</definedName>
    <definedName name="gfwk1" localSheetId="4">#REF!</definedName>
    <definedName name="gfwk1" localSheetId="5">#REF!</definedName>
    <definedName name="gfwk1" localSheetId="6">#REF!</definedName>
    <definedName name="gfwk1" localSheetId="7">#REF!</definedName>
    <definedName name="gfwk1" localSheetId="2">#REF!</definedName>
    <definedName name="gfwk1">#REF!</definedName>
    <definedName name="gfwk3" localSheetId="4">#REF!</definedName>
    <definedName name="gfwk3" localSheetId="5">#REF!</definedName>
    <definedName name="gfwk3" localSheetId="6">#REF!</definedName>
    <definedName name="gfwk3" localSheetId="7">#REF!</definedName>
    <definedName name="gfwk3" localSheetId="2">#REF!</definedName>
    <definedName name="gfwk3">#REF!</definedName>
    <definedName name="gfwk4" localSheetId="4">#REF!</definedName>
    <definedName name="gfwk4" localSheetId="5">#REF!</definedName>
    <definedName name="gfwk4" localSheetId="6">#REF!</definedName>
    <definedName name="gfwk4" localSheetId="7">#REF!</definedName>
    <definedName name="gfwk4" localSheetId="2">#REF!</definedName>
    <definedName name="gfwk4">#REF!</definedName>
    <definedName name="gfwk5" localSheetId="4">#REF!</definedName>
    <definedName name="gfwk5" localSheetId="5">#REF!</definedName>
    <definedName name="gfwk5" localSheetId="6">#REF!</definedName>
    <definedName name="gfwk5" localSheetId="7">#REF!</definedName>
    <definedName name="gfwk5" localSheetId="2">#REF!</definedName>
    <definedName name="gfwk5">#REF!</definedName>
    <definedName name="gg" localSheetId="4">#REF!</definedName>
    <definedName name="gg" localSheetId="5">#REF!</definedName>
    <definedName name="gg" localSheetId="6">#REF!</definedName>
    <definedName name="gg" localSheetId="7">#REF!</definedName>
    <definedName name="gg" localSheetId="2">#REF!</definedName>
    <definedName name="gg">#REF!</definedName>
    <definedName name="gh" localSheetId="4">#REF!</definedName>
    <definedName name="gh" localSheetId="5">#REF!</definedName>
    <definedName name="gh" localSheetId="6">#REF!</definedName>
    <definedName name="gh" localSheetId="7">#REF!</definedName>
    <definedName name="gh" localSheetId="2">#REF!</definedName>
    <definedName name="gh">#REF!</definedName>
    <definedName name="ghbi" localSheetId="4">#REF!</definedName>
    <definedName name="ghbi" localSheetId="5">#REF!</definedName>
    <definedName name="ghbi" localSheetId="6">#REF!</definedName>
    <definedName name="ghbi" localSheetId="7">#REF!</definedName>
    <definedName name="ghbi" localSheetId="2">#REF!</definedName>
    <definedName name="ghbi">#REF!</definedName>
    <definedName name="ghf" localSheetId="4">#REF!</definedName>
    <definedName name="ghf" localSheetId="5">#REF!</definedName>
    <definedName name="ghf" localSheetId="6">#REF!</definedName>
    <definedName name="ghf" localSheetId="7">#REF!</definedName>
    <definedName name="ghf" localSheetId="2">#REF!</definedName>
    <definedName name="ghf">#REF!</definedName>
    <definedName name="ghfour" localSheetId="4">#REF!</definedName>
    <definedName name="ghfour" localSheetId="5">#REF!</definedName>
    <definedName name="ghfour" localSheetId="6">#REF!</definedName>
    <definedName name="ghfour" localSheetId="7">#REF!</definedName>
    <definedName name="ghfour" localSheetId="2">#REF!</definedName>
    <definedName name="ghfour">#REF!</definedName>
    <definedName name="ghg" localSheetId="4">[17]NSQ!#REF!</definedName>
    <definedName name="ghg" localSheetId="5">[17]NSQ!#REF!</definedName>
    <definedName name="ghg" localSheetId="6">[17]NSQ!#REF!</definedName>
    <definedName name="ghg" localSheetId="10">[18]NSQ!#REF!</definedName>
    <definedName name="ghg" localSheetId="8">[18]NSQ!#REF!</definedName>
    <definedName name="ghg" localSheetId="9">[18]NSQ!#REF!</definedName>
    <definedName name="ghg" localSheetId="7">[17]NSQ!#REF!</definedName>
    <definedName name="ghg" localSheetId="2">[17]NSQ!#REF!</definedName>
    <definedName name="ghg">[17]NSQ!#REF!</definedName>
    <definedName name="ghome" localSheetId="4">#REF!</definedName>
    <definedName name="ghome" localSheetId="5">#REF!</definedName>
    <definedName name="ghome" localSheetId="6">#REF!</definedName>
    <definedName name="ghome" localSheetId="7">#REF!</definedName>
    <definedName name="ghome" localSheetId="2">#REF!</definedName>
    <definedName name="ghome">#REF!</definedName>
    <definedName name="ghwk1" localSheetId="4">#REF!</definedName>
    <definedName name="ghwk1" localSheetId="5">#REF!</definedName>
    <definedName name="ghwk1" localSheetId="6">#REF!</definedName>
    <definedName name="ghwk1" localSheetId="7">#REF!</definedName>
    <definedName name="ghwk1" localSheetId="2">#REF!</definedName>
    <definedName name="ghwk1">#REF!</definedName>
    <definedName name="ghwk3" localSheetId="4">#REF!</definedName>
    <definedName name="ghwk3" localSheetId="5">#REF!</definedName>
    <definedName name="ghwk3" localSheetId="6">#REF!</definedName>
    <definedName name="ghwk3" localSheetId="7">#REF!</definedName>
    <definedName name="ghwk3" localSheetId="2">#REF!</definedName>
    <definedName name="ghwk3">#REF!</definedName>
    <definedName name="ghwk4" localSheetId="4">#REF!</definedName>
    <definedName name="ghwk4" localSheetId="5">#REF!</definedName>
    <definedName name="ghwk4" localSheetId="6">#REF!</definedName>
    <definedName name="ghwk4" localSheetId="7">#REF!</definedName>
    <definedName name="ghwk4" localSheetId="2">#REF!</definedName>
    <definedName name="ghwk4">#REF!</definedName>
    <definedName name="ghwk5" localSheetId="4">#REF!</definedName>
    <definedName name="ghwk5" localSheetId="5">#REF!</definedName>
    <definedName name="ghwk5" localSheetId="6">#REF!</definedName>
    <definedName name="ghwk5" localSheetId="7">#REF!</definedName>
    <definedName name="ghwk5" localSheetId="2">#REF!</definedName>
    <definedName name="ghwk5">#REF!</definedName>
    <definedName name="GL_2">'[101]Prophet Data'!$A$131:$BX$156</definedName>
    <definedName name="GL_Main">'[101]Prophet Data'!$A$1:$BX$130</definedName>
    <definedName name="globalnat" localSheetId="4">#REF!</definedName>
    <definedName name="globalnat" localSheetId="5">#REF!</definedName>
    <definedName name="globalnat" localSheetId="6">#REF!</definedName>
    <definedName name="globalnat" localSheetId="7">#REF!</definedName>
    <definedName name="globalnat" localSheetId="2">#REF!</definedName>
    <definedName name="globalnat">#REF!</definedName>
    <definedName name="gnd">'[110]Delete Revise'!$D$2:$X$137</definedName>
    <definedName name="go" localSheetId="5">[13]!go</definedName>
    <definedName name="go" localSheetId="6">[13]!go</definedName>
    <definedName name="go" localSheetId="10">[14]!go</definedName>
    <definedName name="go" localSheetId="8">[14]!go</definedName>
    <definedName name="go" localSheetId="9">[14]!go</definedName>
    <definedName name="go" localSheetId="2">[13]!go</definedName>
    <definedName name="go">[13]!go</definedName>
    <definedName name="GoAssetChart" localSheetId="5">[13]!GoAssetChart</definedName>
    <definedName name="GoAssetChart" localSheetId="6">[13]!GoAssetChart</definedName>
    <definedName name="GoAssetChart" localSheetId="10">[14]!GoAssetChart</definedName>
    <definedName name="GoAssetChart" localSheetId="8">[14]!GoAssetChart</definedName>
    <definedName name="GoAssetChart" localSheetId="9">[14]!GoAssetChart</definedName>
    <definedName name="GoAssetChart" localSheetId="2">[13]!GoAssetChart</definedName>
    <definedName name="GoAssetChart">[13]!GoAssetChart</definedName>
    <definedName name="GoBack" localSheetId="5">[13]!GoBack</definedName>
    <definedName name="GoBack" localSheetId="6">[13]!GoBack</definedName>
    <definedName name="GoBack" localSheetId="10">[14]!GoBack</definedName>
    <definedName name="GoBack" localSheetId="8">[14]!GoBack</definedName>
    <definedName name="GoBack" localSheetId="9">[14]!GoBack</definedName>
    <definedName name="GoBack" localSheetId="2">[13]!GoBack</definedName>
    <definedName name="GoBack">[13]!GoBack</definedName>
    <definedName name="GoBack2" localSheetId="5">[13]!GoBack2</definedName>
    <definedName name="GoBack2" localSheetId="6">[13]!GoBack2</definedName>
    <definedName name="GoBack2" localSheetId="10">[14]!GoBack2</definedName>
    <definedName name="GoBack2" localSheetId="8">[14]!GoBack2</definedName>
    <definedName name="GoBack2" localSheetId="9">[14]!GoBack2</definedName>
    <definedName name="GoBack2" localSheetId="2">[13]!GoBack2</definedName>
    <definedName name="GoBack2">[13]!GoBack2</definedName>
    <definedName name="GoBalanceSheet" localSheetId="5">[13]!GoBalanceSheet</definedName>
    <definedName name="GoBalanceSheet" localSheetId="6">[13]!GoBalanceSheet</definedName>
    <definedName name="GoBalanceSheet" localSheetId="10">[14]!GoBalanceSheet</definedName>
    <definedName name="GoBalanceSheet" localSheetId="8">[14]!GoBalanceSheet</definedName>
    <definedName name="GoBalanceSheet" localSheetId="9">[14]!GoBalanceSheet</definedName>
    <definedName name="GoBalanceSheet" localSheetId="2">[13]!GoBalanceSheet</definedName>
    <definedName name="GoBalanceSheet">[13]!GoBalanceSheet</definedName>
    <definedName name="GoCashFlow" localSheetId="5">[13]!GoCashFlow</definedName>
    <definedName name="GoCashFlow" localSheetId="6">[13]!GoCashFlow</definedName>
    <definedName name="GoCashFlow" localSheetId="10">[14]!GoCashFlow</definedName>
    <definedName name="GoCashFlow" localSheetId="8">[14]!GoCashFlow</definedName>
    <definedName name="GoCashFlow" localSheetId="9">[14]!GoCashFlow</definedName>
    <definedName name="GoCashFlow" localSheetId="2">[13]!GoCashFlow</definedName>
    <definedName name="GoCashFlow">[13]!GoCashFlow</definedName>
    <definedName name="GoClick_keyword_1" localSheetId="4">#REF!</definedName>
    <definedName name="GoClick_keyword_1" localSheetId="5">#REF!</definedName>
    <definedName name="GoClick_keyword_1" localSheetId="6">#REF!</definedName>
    <definedName name="GoClick_keyword_1" localSheetId="7">#REF!</definedName>
    <definedName name="GoClick_keyword_1" localSheetId="2">#REF!</definedName>
    <definedName name="GoClick_keyword_1">#REF!</definedName>
    <definedName name="goct" localSheetId="4">#REF!</definedName>
    <definedName name="goct" localSheetId="5">#REF!</definedName>
    <definedName name="goct" localSheetId="6">#REF!</definedName>
    <definedName name="goct" localSheetId="7">#REF!</definedName>
    <definedName name="goct" localSheetId="2">#REF!</definedName>
    <definedName name="goct">#REF!</definedName>
    <definedName name="gocume" localSheetId="4">#REF!</definedName>
    <definedName name="gocume" localSheetId="5">#REF!</definedName>
    <definedName name="gocume" localSheetId="6">#REF!</definedName>
    <definedName name="gocume" localSheetId="7">#REF!</definedName>
    <definedName name="gocume" localSheetId="2">#REF!</definedName>
    <definedName name="gocume">#REF!</definedName>
    <definedName name="GoData" localSheetId="5">[13]!GoData</definedName>
    <definedName name="GoData" localSheetId="6">[13]!GoData</definedName>
    <definedName name="GoData" localSheetId="10">[14]!GoData</definedName>
    <definedName name="GoData" localSheetId="8">[14]!GoData</definedName>
    <definedName name="GoData" localSheetId="9">[14]!GoData</definedName>
    <definedName name="GoData" localSheetId="2">[13]!GoData</definedName>
    <definedName name="GoData">[13]!GoData</definedName>
    <definedName name="Godata1" localSheetId="5">[13]!Godata1</definedName>
    <definedName name="Godata1" localSheetId="6">[13]!Godata1</definedName>
    <definedName name="Godata1" localSheetId="10">[14]!Godata1</definedName>
    <definedName name="Godata1" localSheetId="8">[14]!Godata1</definedName>
    <definedName name="Godata1" localSheetId="9">[14]!Godata1</definedName>
    <definedName name="Godata1" localSheetId="2">[13]!Godata1</definedName>
    <definedName name="Godata1">[13]!Godata1</definedName>
    <definedName name="godelete" localSheetId="4">#REF!</definedName>
    <definedName name="godelete" localSheetId="5">#REF!</definedName>
    <definedName name="godelete" localSheetId="6">#REF!</definedName>
    <definedName name="godelete" localSheetId="7">#REF!</definedName>
    <definedName name="godelete" localSheetId="2">#REF!</definedName>
    <definedName name="godelete">#REF!</definedName>
    <definedName name="gog" localSheetId="4">#REF!</definedName>
    <definedName name="gog" localSheetId="5">#REF!</definedName>
    <definedName name="gog" localSheetId="6">#REF!</definedName>
    <definedName name="gog" localSheetId="7">#REF!</definedName>
    <definedName name="gog" localSheetId="2">#REF!</definedName>
    <definedName name="gog">#REF!</definedName>
    <definedName name="GoIncomeChart" localSheetId="5">[13]!GoIncomeChart</definedName>
    <definedName name="GoIncomeChart" localSheetId="6">[13]!GoIncomeChart</definedName>
    <definedName name="GoIncomeChart" localSheetId="10">[14]!GoIncomeChart</definedName>
    <definedName name="GoIncomeChart" localSheetId="8">[14]!GoIncomeChart</definedName>
    <definedName name="GoIncomeChart" localSheetId="9">[14]!GoIncomeChart</definedName>
    <definedName name="GoIncomeChart" localSheetId="2">[13]!GoIncomeChart</definedName>
    <definedName name="GoIncomeChart">[13]!GoIncomeChart</definedName>
    <definedName name="goo" localSheetId="4">#REF!</definedName>
    <definedName name="goo" localSheetId="5">#REF!</definedName>
    <definedName name="goo" localSheetId="6">#REF!</definedName>
    <definedName name="goo" localSheetId="7">#REF!</definedName>
    <definedName name="goo" localSheetId="2">#REF!</definedName>
    <definedName name="goo">#REF!</definedName>
    <definedName name="good" localSheetId="4">#REF!</definedName>
    <definedName name="good" localSheetId="5">#REF!</definedName>
    <definedName name="good" localSheetId="6">#REF!</definedName>
    <definedName name="good" localSheetId="7">#REF!</definedName>
    <definedName name="good" localSheetId="2">#REF!</definedName>
    <definedName name="good">#REF!</definedName>
    <definedName name="goog" localSheetId="4">#REF!</definedName>
    <definedName name="goog" localSheetId="5">#REF!</definedName>
    <definedName name="goog" localSheetId="6">#REF!</definedName>
    <definedName name="goog" localSheetId="7">#REF!</definedName>
    <definedName name="goog" localSheetId="2">#REF!</definedName>
    <definedName name="goog">#REF!</definedName>
    <definedName name="googcon" localSheetId="4">#REF!</definedName>
    <definedName name="googcon" localSheetId="5">#REF!</definedName>
    <definedName name="googcon" localSheetId="6">#REF!</definedName>
    <definedName name="googcon" localSheetId="7">#REF!</definedName>
    <definedName name="googcon" localSheetId="2">#REF!</definedName>
    <definedName name="googcon">#REF!</definedName>
    <definedName name="googconnat" localSheetId="4">#REF!</definedName>
    <definedName name="googconnat" localSheetId="5">#REF!</definedName>
    <definedName name="googconnat" localSheetId="6">#REF!</definedName>
    <definedName name="googconnat" localSheetId="7">#REF!</definedName>
    <definedName name="googconnat" localSheetId="2">#REF!</definedName>
    <definedName name="googconnat">#REF!</definedName>
    <definedName name="googdelete" localSheetId="4">#REF!</definedName>
    <definedName name="googdelete" localSheetId="5">#REF!</definedName>
    <definedName name="googdelete" localSheetId="6">#REF!</definedName>
    <definedName name="googdelete" localSheetId="7">#REF!</definedName>
    <definedName name="googdelete" localSheetId="2">#REF!</definedName>
    <definedName name="googdelete">#REF!</definedName>
    <definedName name="googdignat" localSheetId="4">#REF!</definedName>
    <definedName name="googdignat" localSheetId="5">#REF!</definedName>
    <definedName name="googdignat" localSheetId="6">#REF!</definedName>
    <definedName name="googdignat" localSheetId="7">#REF!</definedName>
    <definedName name="googdignat" localSheetId="2">#REF!</definedName>
    <definedName name="googdignat">#REF!</definedName>
    <definedName name="googf" localSheetId="4">#REF!</definedName>
    <definedName name="googf" localSheetId="5">#REF!</definedName>
    <definedName name="googf" localSheetId="6">#REF!</definedName>
    <definedName name="googf" localSheetId="7">#REF!</definedName>
    <definedName name="googf" localSheetId="2">#REF!</definedName>
    <definedName name="googf">#REF!</definedName>
    <definedName name="googh" localSheetId="4">#REF!</definedName>
    <definedName name="googh" localSheetId="5">#REF!</definedName>
    <definedName name="googh" localSheetId="6">#REF!</definedName>
    <definedName name="googh" localSheetId="7">#REF!</definedName>
    <definedName name="googh" localSheetId="2">#REF!</definedName>
    <definedName name="googh">#REF!</definedName>
    <definedName name="google" localSheetId="4">#REF!</definedName>
    <definedName name="google" localSheetId="5">#REF!</definedName>
    <definedName name="google" localSheetId="6">#REF!</definedName>
    <definedName name="google" localSheetId="7">#REF!</definedName>
    <definedName name="google" localSheetId="2">#REF!</definedName>
    <definedName name="google">#REF!</definedName>
    <definedName name="Google_keyword_1" localSheetId="4">#REF!</definedName>
    <definedName name="Google_keyword_1" localSheetId="5">#REF!</definedName>
    <definedName name="Google_keyword_1" localSheetId="6">#REF!</definedName>
    <definedName name="Google_keyword_1" localSheetId="7">#REF!</definedName>
    <definedName name="Google_keyword_1" localSheetId="2">#REF!</definedName>
    <definedName name="Google_keyword_1">#REF!</definedName>
    <definedName name="google1" localSheetId="4">#REF!</definedName>
    <definedName name="google1" localSheetId="5">#REF!</definedName>
    <definedName name="google1" localSheetId="6">#REF!</definedName>
    <definedName name="google1" localSheetId="7">#REF!</definedName>
    <definedName name="google1" localSheetId="2">#REF!</definedName>
    <definedName name="google1">#REF!</definedName>
    <definedName name="google2" localSheetId="4">#REF!</definedName>
    <definedName name="google2" localSheetId="5">#REF!</definedName>
    <definedName name="google2" localSheetId="6">#REF!</definedName>
    <definedName name="google2" localSheetId="7">#REF!</definedName>
    <definedName name="google2" localSheetId="2">#REF!</definedName>
    <definedName name="google2">#REF!</definedName>
    <definedName name="googlecat" localSheetId="4">#REF!</definedName>
    <definedName name="googlecat" localSheetId="5">#REF!</definedName>
    <definedName name="googlecat" localSheetId="6">#REF!</definedName>
    <definedName name="googlecat" localSheetId="7">#REF!</definedName>
    <definedName name="googlecat" localSheetId="2">#REF!</definedName>
    <definedName name="googlecat">#REF!</definedName>
    <definedName name="googleconnat" localSheetId="4">#REF!</definedName>
    <definedName name="googleconnat" localSheetId="5">#REF!</definedName>
    <definedName name="googleconnat" localSheetId="6">#REF!</definedName>
    <definedName name="googleconnat" localSheetId="7">#REF!</definedName>
    <definedName name="googleconnat" localSheetId="2">#REF!</definedName>
    <definedName name="googleconnat">#REF!</definedName>
    <definedName name="googleconnyc" localSheetId="4">#REF!</definedName>
    <definedName name="googleconnyc" localSheetId="5">#REF!</definedName>
    <definedName name="googleconnyc" localSheetId="6">#REF!</definedName>
    <definedName name="googleconnyc" localSheetId="7">#REF!</definedName>
    <definedName name="googleconnyc" localSheetId="2">#REF!</definedName>
    <definedName name="googleconnyc">#REF!</definedName>
    <definedName name="googlef" localSheetId="4">#REF!</definedName>
    <definedName name="googlef" localSheetId="5">#REF!</definedName>
    <definedName name="googlef" localSheetId="6">#REF!</definedName>
    <definedName name="googlef" localSheetId="7">#REF!</definedName>
    <definedName name="googlef" localSheetId="2">#REF!</definedName>
    <definedName name="googlef">#REF!</definedName>
    <definedName name="googleh" localSheetId="4">#REF!</definedName>
    <definedName name="googleh" localSheetId="5">#REF!</definedName>
    <definedName name="googleh" localSheetId="6">#REF!</definedName>
    <definedName name="googleh" localSheetId="7">#REF!</definedName>
    <definedName name="googleh" localSheetId="2">#REF!</definedName>
    <definedName name="googleh">#REF!</definedName>
    <definedName name="googler" localSheetId="4">#REF!</definedName>
    <definedName name="googler" localSheetId="5">#REF!</definedName>
    <definedName name="googler" localSheetId="6">#REF!</definedName>
    <definedName name="googler" localSheetId="7">#REF!</definedName>
    <definedName name="googler" localSheetId="2">#REF!</definedName>
    <definedName name="googler">#REF!</definedName>
    <definedName name="googlesales" localSheetId="4">#REF!</definedName>
    <definedName name="googlesales" localSheetId="5">#REF!</definedName>
    <definedName name="googlesales" localSheetId="6">#REF!</definedName>
    <definedName name="googlesales" localSheetId="7">#REF!</definedName>
    <definedName name="googlesales" localSheetId="2">#REF!</definedName>
    <definedName name="googlesales">#REF!</definedName>
    <definedName name="googleun" localSheetId="4">#REF!</definedName>
    <definedName name="googleun" localSheetId="5">#REF!</definedName>
    <definedName name="googleun" localSheetId="6">#REF!</definedName>
    <definedName name="googleun" localSheetId="7">#REF!</definedName>
    <definedName name="googleun" localSheetId="2">#REF!</definedName>
    <definedName name="googleun">#REF!</definedName>
    <definedName name="googlish" localSheetId="4">#REF!</definedName>
    <definedName name="googlish" localSheetId="5">#REF!</definedName>
    <definedName name="googlish" localSheetId="6">#REF!</definedName>
    <definedName name="googlish" localSheetId="7">#REF!</definedName>
    <definedName name="googlish" localSheetId="2">#REF!</definedName>
    <definedName name="googlish">#REF!</definedName>
    <definedName name="googly" localSheetId="4">#REF!</definedName>
    <definedName name="googly" localSheetId="5">#REF!</definedName>
    <definedName name="googly" localSheetId="6">#REF!</definedName>
    <definedName name="googly" localSheetId="7">#REF!</definedName>
    <definedName name="googly" localSheetId="2">#REF!</definedName>
    <definedName name="googly">#REF!</definedName>
    <definedName name="goognyccon" localSheetId="4">#REF!</definedName>
    <definedName name="goognyccon" localSheetId="5">#REF!</definedName>
    <definedName name="goognyccon" localSheetId="6">#REF!</definedName>
    <definedName name="goognyccon" localSheetId="7">#REF!</definedName>
    <definedName name="goognyccon" localSheetId="2">#REF!</definedName>
    <definedName name="goognyccon">#REF!</definedName>
    <definedName name="goognycdig" localSheetId="4">#REF!</definedName>
    <definedName name="goognycdig" localSheetId="5">#REF!</definedName>
    <definedName name="goognycdig" localSheetId="6">#REF!</definedName>
    <definedName name="goognycdig" localSheetId="7">#REF!</definedName>
    <definedName name="goognycdig" localSheetId="2">#REF!</definedName>
    <definedName name="goognycdig">#REF!</definedName>
    <definedName name="gop" localSheetId="4">#REF!</definedName>
    <definedName name="gop" localSheetId="5">#REF!</definedName>
    <definedName name="gop" localSheetId="6">#REF!</definedName>
    <definedName name="gop" localSheetId="7">#REF!</definedName>
    <definedName name="gop" localSheetId="2">#REF!</definedName>
    <definedName name="gop">#REF!</definedName>
    <definedName name="gosept" localSheetId="4">#REF!</definedName>
    <definedName name="gosept" localSheetId="5">#REF!</definedName>
    <definedName name="gosept" localSheetId="6">#REF!</definedName>
    <definedName name="gosept" localSheetId="7">#REF!</definedName>
    <definedName name="gosept" localSheetId="2">#REF!</definedName>
    <definedName name="gosept">#REF!</definedName>
    <definedName name="GPM_CALCULATOR">[111]nc_n376w_2!$P$1:$Q$65536</definedName>
    <definedName name="GrandTotalRow" localSheetId="4">#REF!</definedName>
    <definedName name="GrandTotalRow" localSheetId="5">#REF!</definedName>
    <definedName name="GrandTotalRow" localSheetId="6">#REF!</definedName>
    <definedName name="GrandTotalRow" localSheetId="7">#REF!</definedName>
    <definedName name="GrandTotalRow" localSheetId="2">#REF!</definedName>
    <definedName name="GrandTotalRow">#REF!</definedName>
    <definedName name="grid" localSheetId="4">#REF!</definedName>
    <definedName name="grid" localSheetId="5">#REF!</definedName>
    <definedName name="grid" localSheetId="6">#REF!</definedName>
    <definedName name="grid" localSheetId="7">#REF!</definedName>
    <definedName name="grid" localSheetId="2">#REF!</definedName>
    <definedName name="grid">#REF!</definedName>
    <definedName name="Grid1" localSheetId="4">#REF!</definedName>
    <definedName name="Grid1" localSheetId="5">#REF!</definedName>
    <definedName name="Grid1" localSheetId="6">#REF!</definedName>
    <definedName name="Grid1" localSheetId="7">#REF!</definedName>
    <definedName name="Grid1" localSheetId="2">#REF!</definedName>
    <definedName name="Grid1">#REF!</definedName>
    <definedName name="Group" localSheetId="10">[112]wksPreferences!$B$6</definedName>
    <definedName name="Group" localSheetId="8">[112]wksPreferences!$B$6</definedName>
    <definedName name="Group" localSheetId="9">[112]wksPreferences!$B$6</definedName>
    <definedName name="Group">[113]wksPreferences!$B$6</definedName>
    <definedName name="GroupType">[114]Menus!$B$2:$B$3</definedName>
    <definedName name="GRPS">"Grafico 16"</definedName>
    <definedName name="gsept" localSheetId="4">#REF!</definedName>
    <definedName name="gsept" localSheetId="5">#REF!</definedName>
    <definedName name="gsept" localSheetId="6">#REF!</definedName>
    <definedName name="gsept" localSheetId="7">#REF!</definedName>
    <definedName name="gsept" localSheetId="2">#REF!</definedName>
    <definedName name="gsept">#REF!</definedName>
    <definedName name="gsweeps" localSheetId="4">#REF!</definedName>
    <definedName name="gsweeps" localSheetId="5">#REF!</definedName>
    <definedName name="gsweeps" localSheetId="6">#REF!</definedName>
    <definedName name="gsweeps" localSheetId="7">#REF!</definedName>
    <definedName name="gsweeps" localSheetId="2">#REF!</definedName>
    <definedName name="gsweeps">#REF!</definedName>
    <definedName name="GTES" localSheetId="4">#REF!</definedName>
    <definedName name="GTES" localSheetId="5">#REF!</definedName>
    <definedName name="GTES" localSheetId="6">#REF!</definedName>
    <definedName name="GTES" localSheetId="7">#REF!</definedName>
    <definedName name="GTES" localSheetId="2">#REF!</definedName>
    <definedName name="GTES">#REF!</definedName>
    <definedName name="gtrade" localSheetId="4">#REF!</definedName>
    <definedName name="gtrade" localSheetId="5">#REF!</definedName>
    <definedName name="gtrade" localSheetId="6">#REF!</definedName>
    <definedName name="gtrade" localSheetId="7">#REF!</definedName>
    <definedName name="gtrade" localSheetId="2">#REF!</definedName>
    <definedName name="gtrade">#REF!</definedName>
    <definedName name="h" localSheetId="4">#REF!</definedName>
    <definedName name="h" localSheetId="5">#REF!</definedName>
    <definedName name="h" localSheetId="6">#REF!</definedName>
    <definedName name="h" localSheetId="7">#REF!</definedName>
    <definedName name="h" localSheetId="2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4">#REF!</definedName>
    <definedName name="hat" localSheetId="5">#REF!</definedName>
    <definedName name="hat" localSheetId="6">#REF!</definedName>
    <definedName name="hat" localSheetId="7">#REF!</definedName>
    <definedName name="hat" localSheetId="2">#REF!</definedName>
    <definedName name="hat">#REF!</definedName>
    <definedName name="hcat" localSheetId="4">#REF!</definedName>
    <definedName name="hcat" localSheetId="5">#REF!</definedName>
    <definedName name="hcat" localSheetId="6">#REF!</definedName>
    <definedName name="hcat" localSheetId="7">#REF!</definedName>
    <definedName name="hcat" localSheetId="2">#REF!</definedName>
    <definedName name="hcat">#REF!</definedName>
    <definedName name="hcat2" localSheetId="4">#REF!</definedName>
    <definedName name="hcat2" localSheetId="5">#REF!</definedName>
    <definedName name="hcat2" localSheetId="6">#REF!</definedName>
    <definedName name="hcat2" localSheetId="7">#REF!</definedName>
    <definedName name="hcat2" localSheetId="2">#REF!</definedName>
    <definedName name="hcat2">#REF!</definedName>
    <definedName name="hcpccum" localSheetId="4">#REF!</definedName>
    <definedName name="hcpccum" localSheetId="5">#REF!</definedName>
    <definedName name="hcpccum" localSheetId="6">#REF!</definedName>
    <definedName name="hcpccum" localSheetId="7">#REF!</definedName>
    <definedName name="hcpccum" localSheetId="2">#REF!</definedName>
    <definedName name="hcpccum">#REF!</definedName>
    <definedName name="HDcpm" localSheetId="4">#REF!</definedName>
    <definedName name="HDcpm" localSheetId="5">#REF!</definedName>
    <definedName name="HDcpm" localSheetId="6">#REF!</definedName>
    <definedName name="HDcpm" localSheetId="7">#REF!</definedName>
    <definedName name="HDcpm" localSheetId="2">#REF!</definedName>
    <definedName name="HDcpm">#REF!</definedName>
    <definedName name="HdctTable">'[58]Total IT'!$B$5:$R$138</definedName>
    <definedName name="HdLan" localSheetId="4">#REF!</definedName>
    <definedName name="HdLan" localSheetId="5">#REF!</definedName>
    <definedName name="HdLan" localSheetId="6">#REF!</definedName>
    <definedName name="HdLan" localSheetId="7">#REF!</definedName>
    <definedName name="HdLan" localSheetId="2">#REF!</definedName>
    <definedName name="HdLan">#REF!</definedName>
    <definedName name="headcount" localSheetId="4">#REF!</definedName>
    <definedName name="headcount" localSheetId="5">#REF!</definedName>
    <definedName name="headcount" localSheetId="6">#REF!</definedName>
    <definedName name="headcount" localSheetId="7">#REF!</definedName>
    <definedName name="headcount" localSheetId="2">#REF!</definedName>
    <definedName name="headcount">#REF!</definedName>
    <definedName name="header.CalcEndDate" localSheetId="4">#REF!</definedName>
    <definedName name="header.CalcEndDate" localSheetId="5">#REF!</definedName>
    <definedName name="header.CalcEndDate" localSheetId="6">#REF!</definedName>
    <definedName name="header.CalcEndDate" localSheetId="7">#REF!</definedName>
    <definedName name="header.CalcEndDate" localSheetId="2">#REF!</definedName>
    <definedName name="header.CalcEndDate">#REF!</definedName>
    <definedName name="header.CalcGrossSpend" localSheetId="4">#REF!</definedName>
    <definedName name="header.CalcGrossSpend" localSheetId="5">#REF!</definedName>
    <definedName name="header.CalcGrossSpend" localSheetId="6">#REF!</definedName>
    <definedName name="header.CalcGrossSpend" localSheetId="7">#REF!</definedName>
    <definedName name="header.CalcGrossSpend" localSheetId="2">#REF!</definedName>
    <definedName name="header.CalcGrossSpend">#REF!</definedName>
    <definedName name="header.CalcStartDate" localSheetId="4">#REF!</definedName>
    <definedName name="header.CalcStartDate" localSheetId="5">#REF!</definedName>
    <definedName name="header.CalcStartDate" localSheetId="6">#REF!</definedName>
    <definedName name="header.CalcStartDate" localSheetId="7">#REF!</definedName>
    <definedName name="header.CalcStartDate" localSheetId="2">#REF!</definedName>
    <definedName name="header.CalcStartDate">#REF!</definedName>
    <definedName name="header.ClientAdvertiser" localSheetId="4">#REF!</definedName>
    <definedName name="header.ClientAdvertiser" localSheetId="5">#REF!</definedName>
    <definedName name="header.ClientAdvertiser" localSheetId="6">#REF!</definedName>
    <definedName name="header.ClientAdvertiser" localSheetId="7">#REF!</definedName>
    <definedName name="header.ClientAdvertiser" localSheetId="2">#REF!</definedName>
    <definedName name="header.ClientAdvertiser">#REF!</definedName>
    <definedName name="header.MediaPlanName" localSheetId="4">#REF!</definedName>
    <definedName name="header.MediaPlanName" localSheetId="5">#REF!</definedName>
    <definedName name="header.MediaPlanName" localSheetId="6">#REF!</definedName>
    <definedName name="header.MediaPlanName" localSheetId="7">#REF!</definedName>
    <definedName name="header.MediaPlanName" localSheetId="2">#REF!</definedName>
    <definedName name="header.MediaPlanName">#REF!</definedName>
    <definedName name="header.MediaPlanNumber" localSheetId="4">#REF!</definedName>
    <definedName name="header.MediaPlanNumber" localSheetId="5">#REF!</definedName>
    <definedName name="header.MediaPlanNumber" localSheetId="6">#REF!</definedName>
    <definedName name="header.MediaPlanNumber" localSheetId="7">#REF!</definedName>
    <definedName name="header.MediaPlanNumber" localSheetId="2">#REF!</definedName>
    <definedName name="header.MediaPlanNumber">#REF!</definedName>
    <definedName name="header.ProductName" localSheetId="4">#REF!</definedName>
    <definedName name="header.ProductName" localSheetId="5">#REF!</definedName>
    <definedName name="header.ProductName" localSheetId="6">#REF!</definedName>
    <definedName name="header.ProductName" localSheetId="7">#REF!</definedName>
    <definedName name="header.ProductName" localSheetId="2">#REF!</definedName>
    <definedName name="header.ProductName">#REF!</definedName>
    <definedName name="Header_Area" localSheetId="4">#REF!</definedName>
    <definedName name="Header_Area" localSheetId="5">#REF!</definedName>
    <definedName name="Header_Area" localSheetId="6">#REF!</definedName>
    <definedName name="Header_Area" localSheetId="7">#REF!</definedName>
    <definedName name="Header_Area" localSheetId="2">#REF!</definedName>
    <definedName name="Header_Area">#REF!</definedName>
    <definedName name="Heavbudget" localSheetId="4">#REF!</definedName>
    <definedName name="Heavbudget" localSheetId="5">#REF!</definedName>
    <definedName name="Heavbudget" localSheetId="6">#REF!</definedName>
    <definedName name="Heavbudget" localSheetId="7">#REF!</definedName>
    <definedName name="Heavbudget" localSheetId="2">#REF!</definedName>
    <definedName name="Heavbudget">#REF!</definedName>
    <definedName name="heavybudget" localSheetId="4">#REF!</definedName>
    <definedName name="heavybudget" localSheetId="5">#REF!</definedName>
    <definedName name="heavybudget" localSheetId="6">#REF!</definedName>
    <definedName name="heavybudget" localSheetId="7">#REF!</definedName>
    <definedName name="heavybudget" localSheetId="2">#REF!</definedName>
    <definedName name="heavybudget">#REF!</definedName>
    <definedName name="hello" localSheetId="5">[13]!hello</definedName>
    <definedName name="hello" localSheetId="6">[13]!hello</definedName>
    <definedName name="hello" localSheetId="10">[14]!hello</definedName>
    <definedName name="hello" localSheetId="8">[14]!hello</definedName>
    <definedName name="hello" localSheetId="9">[14]!hello</definedName>
    <definedName name="hello" localSheetId="2">[13]!hello</definedName>
    <definedName name="hello">[13]!hello</definedName>
    <definedName name="help" localSheetId="5">[13]!help</definedName>
    <definedName name="help" localSheetId="6">[13]!help</definedName>
    <definedName name="help" localSheetId="10">[14]!help</definedName>
    <definedName name="help" localSheetId="8">[14]!help</definedName>
    <definedName name="help" localSheetId="9">[14]!help</definedName>
    <definedName name="help" localSheetId="2">[13]!help</definedName>
    <definedName name="help">[13]!help</definedName>
    <definedName name="help1" localSheetId="5">[13]!help1</definedName>
    <definedName name="help1" localSheetId="6">[13]!help1</definedName>
    <definedName name="help1" localSheetId="10">[14]!help1</definedName>
    <definedName name="help1" localSheetId="8">[14]!help1</definedName>
    <definedName name="help1" localSheetId="9">[14]!help1</definedName>
    <definedName name="help1" localSheetId="2">[13]!help1</definedName>
    <definedName name="help1">[13]!help1</definedName>
    <definedName name="help2" localSheetId="5">[13]!help2</definedName>
    <definedName name="help2" localSheetId="6">[13]!help2</definedName>
    <definedName name="help2" localSheetId="10">[14]!help2</definedName>
    <definedName name="help2" localSheetId="8">[14]!help2</definedName>
    <definedName name="help2" localSheetId="9">[14]!help2</definedName>
    <definedName name="help2" localSheetId="2">[13]!help2</definedName>
    <definedName name="help2">[13]!help2</definedName>
    <definedName name="help3" localSheetId="5">[13]!help3</definedName>
    <definedName name="help3" localSheetId="6">[13]!help3</definedName>
    <definedName name="help3" localSheetId="10">[14]!help3</definedName>
    <definedName name="help3" localSheetId="8">[14]!help3</definedName>
    <definedName name="help3" localSheetId="9">[14]!help3</definedName>
    <definedName name="help3" localSheetId="2">[13]!help3</definedName>
    <definedName name="help3">[13]!help3</definedName>
    <definedName name="help4" localSheetId="5">[13]!help4</definedName>
    <definedName name="help4" localSheetId="6">[13]!help4</definedName>
    <definedName name="help4" localSheetId="10">[14]!help4</definedName>
    <definedName name="help4" localSheetId="8">[14]!help4</definedName>
    <definedName name="help4" localSheetId="9">[14]!help4</definedName>
    <definedName name="help4" localSheetId="2">[13]!help4</definedName>
    <definedName name="help4">[13]!help4</definedName>
    <definedName name="help5" localSheetId="5">[13]!help5</definedName>
    <definedName name="help5" localSheetId="6">[13]!help5</definedName>
    <definedName name="help5" localSheetId="10">[14]!help5</definedName>
    <definedName name="help5" localSheetId="8">[14]!help5</definedName>
    <definedName name="help5" localSheetId="9">[14]!help5</definedName>
    <definedName name="help5" localSheetId="2">[13]!help5</definedName>
    <definedName name="help5">[13]!help5</definedName>
    <definedName name="help6" localSheetId="5">[13]!help6</definedName>
    <definedName name="help6" localSheetId="6">[13]!help6</definedName>
    <definedName name="help6" localSheetId="10">[14]!help6</definedName>
    <definedName name="help6" localSheetId="8">[14]!help6</definedName>
    <definedName name="help6" localSheetId="9">[14]!help6</definedName>
    <definedName name="help6" localSheetId="2">[13]!help6</definedName>
    <definedName name="help6">[13]!help6</definedName>
    <definedName name="help7" localSheetId="5">[13]!help7</definedName>
    <definedName name="help7" localSheetId="6">[13]!help7</definedName>
    <definedName name="help7" localSheetId="10">[14]!help7</definedName>
    <definedName name="help7" localSheetId="8">[14]!help7</definedName>
    <definedName name="help7" localSheetId="9">[14]!help7</definedName>
    <definedName name="help7" localSheetId="2">[13]!help7</definedName>
    <definedName name="help7">[13]!help7</definedName>
    <definedName name="hgoo" localSheetId="4">#REF!</definedName>
    <definedName name="hgoo" localSheetId="5">#REF!</definedName>
    <definedName name="hgoo" localSheetId="6">#REF!</definedName>
    <definedName name="hgoo" localSheetId="7">#REF!</definedName>
    <definedName name="hgoo" localSheetId="2">#REF!</definedName>
    <definedName name="hgoo">#REF!</definedName>
    <definedName name="hh" localSheetId="4">#REF!</definedName>
    <definedName name="hh" localSheetId="5">#REF!</definedName>
    <definedName name="hh" localSheetId="6">#REF!</definedName>
    <definedName name="hh" localSheetId="7">#REF!</definedName>
    <definedName name="hh" localSheetId="2">#REF!</definedName>
    <definedName name="hh">#REF!</definedName>
    <definedName name="hj" localSheetId="4">#REF!</definedName>
    <definedName name="hj" localSheetId="5">#REF!</definedName>
    <definedName name="hj" localSheetId="6">#REF!</definedName>
    <definedName name="hj" localSheetId="7">#REF!</definedName>
    <definedName name="hj" localSheetId="2">#REF!</definedName>
    <definedName name="hj">#REF!</definedName>
    <definedName name="ho" localSheetId="4">#REF!</definedName>
    <definedName name="ho" localSheetId="5">#REF!</definedName>
    <definedName name="ho" localSheetId="6">#REF!</definedName>
    <definedName name="ho" localSheetId="7">#REF!</definedName>
    <definedName name="ho" localSheetId="2">#REF!</definedName>
    <definedName name="ho">#REF!</definedName>
    <definedName name="home" localSheetId="4">#REF!</definedName>
    <definedName name="home" localSheetId="5">#REF!</definedName>
    <definedName name="home" localSheetId="6">#REF!</definedName>
    <definedName name="home" localSheetId="7">#REF!</definedName>
    <definedName name="home" localSheetId="2">#REF!</definedName>
    <definedName name="home">#REF!</definedName>
    <definedName name="homecat" localSheetId="4">#REF!</definedName>
    <definedName name="homecat" localSheetId="5">#REF!</definedName>
    <definedName name="homecat" localSheetId="6">#REF!</definedName>
    <definedName name="homecat" localSheetId="7">#REF!</definedName>
    <definedName name="homecat" localSheetId="2">#REF!</definedName>
    <definedName name="homecat">#REF!</definedName>
    <definedName name="homeg">[115]homeg!$C$3:$G$914</definedName>
    <definedName name="hoot" localSheetId="4">#REF!</definedName>
    <definedName name="hoot" localSheetId="5">#REF!</definedName>
    <definedName name="hoot" localSheetId="6">#REF!</definedName>
    <definedName name="hoot" localSheetId="7">#REF!</definedName>
    <definedName name="hoot" localSheetId="2">#REF!</definedName>
    <definedName name="hoot">#REF!</definedName>
    <definedName name="hor" localSheetId="4">#REF!</definedName>
    <definedName name="hor" localSheetId="5">#REF!</definedName>
    <definedName name="hor" localSheetId="6">#REF!</definedName>
    <definedName name="hor" localSheetId="7">#REF!</definedName>
    <definedName name="hor" localSheetId="2">#REF!</definedName>
    <definedName name="hor">#REF!</definedName>
    <definedName name="Horchow" localSheetId="4">#REF!</definedName>
    <definedName name="Horchow" localSheetId="5">#REF!</definedName>
    <definedName name="Horchow" localSheetId="6">#REF!</definedName>
    <definedName name="Horchow" localSheetId="7">#REF!</definedName>
    <definedName name="Horchow" localSheetId="2">#REF!</definedName>
    <definedName name="Horchow">#REF!</definedName>
    <definedName name="horchow1" localSheetId="4">#REF!</definedName>
    <definedName name="horchow1" localSheetId="5">#REF!</definedName>
    <definedName name="horchow1" localSheetId="6">#REF!</definedName>
    <definedName name="horchow1" localSheetId="7">#REF!</definedName>
    <definedName name="horchow1" localSheetId="2">#REF!</definedName>
    <definedName name="horchow1">#REF!</definedName>
    <definedName name="horcpc" localSheetId="4">#REF!</definedName>
    <definedName name="horcpc" localSheetId="5">#REF!</definedName>
    <definedName name="horcpc" localSheetId="6">#REF!</definedName>
    <definedName name="horcpc" localSheetId="7">#REF!</definedName>
    <definedName name="horcpc" localSheetId="2">#REF!</definedName>
    <definedName name="horcpc">#REF!</definedName>
    <definedName name="horfis" localSheetId="4">#REF!</definedName>
    <definedName name="horfis" localSheetId="5">#REF!</definedName>
    <definedName name="horfis" localSheetId="6">#REF!</definedName>
    <definedName name="horfis" localSheetId="7">#REF!</definedName>
    <definedName name="horfis" localSheetId="2">#REF!</definedName>
    <definedName name="horfis">#REF!</definedName>
    <definedName name="hourly">'[104]Above Line'!$V$2</definedName>
    <definedName name="hover" localSheetId="4">#REF!</definedName>
    <definedName name="hover" localSheetId="5">#REF!</definedName>
    <definedName name="hover" localSheetId="6">#REF!</definedName>
    <definedName name="hover" localSheetId="7">#REF!</definedName>
    <definedName name="hover" localSheetId="2">#REF!</definedName>
    <definedName name="hover">#REF!</definedName>
    <definedName name="hp" localSheetId="4">'[2]Monthly Breakdown'!#REF!</definedName>
    <definedName name="hp" localSheetId="5">'[2]Monthly Breakdown'!#REF!</definedName>
    <definedName name="hp" localSheetId="6">'[2]Monthly Breakdown'!#REF!</definedName>
    <definedName name="hp" localSheetId="10">'[3]Monthly Breakdown'!#REF!</definedName>
    <definedName name="hp" localSheetId="8">'[3]Monthly Breakdown'!#REF!</definedName>
    <definedName name="hp" localSheetId="9">'[3]Monthly Breakdown'!#REF!</definedName>
    <definedName name="hp" localSheetId="7">'[2]Monthly Breakdown'!#REF!</definedName>
    <definedName name="hp" localSheetId="2">'[2]Monthly Breakdown'!#REF!</definedName>
    <definedName name="hp">'[2]Monthly Breakdown'!#REF!</definedName>
    <definedName name="HScpm" localSheetId="4">#REF!</definedName>
    <definedName name="HScpm" localSheetId="5">#REF!</definedName>
    <definedName name="HScpm" localSheetId="6">#REF!</definedName>
    <definedName name="HScpm" localSheetId="7">#REF!</definedName>
    <definedName name="HScpm" localSheetId="2">#REF!</definedName>
    <definedName name="HScpm">#REF!</definedName>
    <definedName name="hw_deprec" localSheetId="4">#REF!</definedName>
    <definedName name="hw_deprec" localSheetId="5">#REF!</definedName>
    <definedName name="hw_deprec" localSheetId="6">#REF!</definedName>
    <definedName name="hw_deprec" localSheetId="7">#REF!</definedName>
    <definedName name="hw_deprec" localSheetId="2">#REF!</definedName>
    <definedName name="hw_deprec">#REF!</definedName>
    <definedName name="HW_Depreciation" localSheetId="4">#REF!</definedName>
    <definedName name="HW_Depreciation" localSheetId="5">#REF!</definedName>
    <definedName name="HW_Depreciation" localSheetId="6">#REF!</definedName>
    <definedName name="HW_Depreciation" localSheetId="7">#REF!</definedName>
    <definedName name="HW_Depreciation" localSheetId="2">#REF!</definedName>
    <definedName name="HW_Depreciation">#REF!</definedName>
    <definedName name="HW_Maintenance" localSheetId="4">#REF!</definedName>
    <definedName name="HW_Maintenance" localSheetId="5">#REF!</definedName>
    <definedName name="HW_Maintenance" localSheetId="6">#REF!</definedName>
    <definedName name="HW_Maintenance" localSheetId="7">#REF!</definedName>
    <definedName name="HW_Maintenance" localSheetId="2">#REF!</definedName>
    <definedName name="HW_Maintenance">#REF!</definedName>
    <definedName name="ibazar" localSheetId="4">#REF!</definedName>
    <definedName name="ibazar" localSheetId="5">#REF!</definedName>
    <definedName name="ibazar" localSheetId="6">#REF!</definedName>
    <definedName name="ibazar" localSheetId="7">#REF!</definedName>
    <definedName name="ibazar" localSheetId="2">#REF!</definedName>
    <definedName name="ibazar">#REF!</definedName>
    <definedName name="IBSept" localSheetId="4">#REF!</definedName>
    <definedName name="IBSept" localSheetId="5">#REF!</definedName>
    <definedName name="IBSept" localSheetId="6">#REF!</definedName>
    <definedName name="IBSept" localSheetId="7">#REF!</definedName>
    <definedName name="IBSept" localSheetId="2">#REF!</definedName>
    <definedName name="IBSept">#REF!</definedName>
    <definedName name="IgnoreDetail" localSheetId="4">[24]TM1.Settings!#REF!</definedName>
    <definedName name="IgnoreDetail" localSheetId="5">[24]TM1.Settings!#REF!</definedName>
    <definedName name="IgnoreDetail" localSheetId="6">[24]TM1.Settings!#REF!</definedName>
    <definedName name="IgnoreDetail" localSheetId="10">[25]TM1.Settings!#REF!</definedName>
    <definedName name="IgnoreDetail" localSheetId="8">[25]TM1.Settings!#REF!</definedName>
    <definedName name="IgnoreDetail" localSheetId="9">[25]TM1.Settings!#REF!</definedName>
    <definedName name="IgnoreDetail" localSheetId="7">[24]TM1.Settings!#REF!</definedName>
    <definedName name="IgnoreDetail" localSheetId="2">[24]TM1.Settings!#REF!</definedName>
    <definedName name="IgnoreDetail">[24]TM1.Settings!#REF!</definedName>
    <definedName name="Import_Date">[100]Input!$E$19</definedName>
    <definedName name="inactives">[46]wksResults!$H$1:$H$724</definedName>
    <definedName name="InBook" localSheetId="4">#REF!,#REF!,#REF!,#REF!,#REF!,#REF!,#REF!,#REF!,#REF!,#REF!,#REF!,#REF!,#REF!,#REF!,#REF!,#REF!,#REF!,#REF!,#REF!,#REF!,#REF!,#REF!,#REF!</definedName>
    <definedName name="InBook" localSheetId="5">#REF!,#REF!,#REF!,#REF!,#REF!,#REF!,#REF!,#REF!,#REF!,#REF!,#REF!,#REF!,#REF!,#REF!,#REF!,#REF!,#REF!,#REF!,#REF!,#REF!,#REF!,#REF!,#REF!</definedName>
    <definedName name="InBook" localSheetId="6">#REF!,#REF!,#REF!,#REF!,#REF!,#REF!,#REF!,#REF!,#REF!,#REF!,#REF!,#REF!,#REF!,#REF!,#REF!,#REF!,#REF!,#REF!,#REF!,#REF!,#REF!,#REF!,#REF!</definedName>
    <definedName name="InBook" localSheetId="7">#REF!,#REF!,#REF!,#REF!,#REF!,#REF!,#REF!,#REF!,#REF!,#REF!,#REF!,#REF!,#REF!,#REF!,#REF!,#REF!,#REF!,#REF!,#REF!,#REF!,#REF!,#REF!,#REF!</definedName>
    <definedName name="InBook" localSheetId="2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4">#REF!</definedName>
    <definedName name="Inc_state" localSheetId="5">#REF!</definedName>
    <definedName name="Inc_state" localSheetId="6">#REF!</definedName>
    <definedName name="Inc_state" localSheetId="7">#REF!</definedName>
    <definedName name="Inc_state" localSheetId="2">#REF!</definedName>
    <definedName name="Inc_state">#REF!</definedName>
    <definedName name="INCOME.TOGGLE" localSheetId="4">#REF!</definedName>
    <definedName name="INCOME.TOGGLE" localSheetId="5">#REF!</definedName>
    <definedName name="INCOME.TOGGLE" localSheetId="6">#REF!</definedName>
    <definedName name="INCOME.TOGGLE" localSheetId="7">#REF!</definedName>
    <definedName name="INCOME.TOGGLE" localSheetId="2">#REF!</definedName>
    <definedName name="INCOME.TOGGLE">#REF!</definedName>
    <definedName name="index.translation" localSheetId="4">#REF!</definedName>
    <definedName name="index.translation" localSheetId="5">#REF!</definedName>
    <definedName name="index.translation" localSheetId="6">#REF!</definedName>
    <definedName name="index.translation" localSheetId="7">#REF!</definedName>
    <definedName name="index.translation" localSheetId="2">#REF!</definedName>
    <definedName name="index.translation">#REF!</definedName>
    <definedName name="IndustryBrains_keyword_1" localSheetId="4">#REF!</definedName>
    <definedName name="IndustryBrains_keyword_1" localSheetId="5">#REF!</definedName>
    <definedName name="IndustryBrains_keyword_1" localSheetId="6">#REF!</definedName>
    <definedName name="IndustryBrains_keyword_1" localSheetId="7">#REF!</definedName>
    <definedName name="IndustryBrains_keyword_1" localSheetId="2">#REF!</definedName>
    <definedName name="IndustryBrains_keyword_1">#REF!</definedName>
    <definedName name="infasil" localSheetId="4">[116]TREND!#REF!</definedName>
    <definedName name="infasil" localSheetId="5">[116]TREND!#REF!</definedName>
    <definedName name="infasil" localSheetId="6">[116]TREND!#REF!</definedName>
    <definedName name="infasil" localSheetId="10">[116]TREND!#REF!</definedName>
    <definedName name="infasil" localSheetId="8">[116]TREND!#REF!</definedName>
    <definedName name="infasil" localSheetId="9">[116]TREND!#REF!</definedName>
    <definedName name="infasil" localSheetId="7">[116]TREND!#REF!</definedName>
    <definedName name="infasil" localSheetId="2">[116]TREND!#REF!</definedName>
    <definedName name="infasil">[116]TREND!#REF!</definedName>
    <definedName name="infasil1" localSheetId="4">[116]TREND!#REF!</definedName>
    <definedName name="infasil1" localSheetId="5">[116]TREND!#REF!</definedName>
    <definedName name="infasil1" localSheetId="6">[116]TREND!#REF!</definedName>
    <definedName name="infasil1" localSheetId="7">[116]TREND!#REF!</definedName>
    <definedName name="infasil1" localSheetId="2">[116]TREND!#REF!</definedName>
    <definedName name="infasil1">[116]TREND!#REF!</definedName>
    <definedName name="info">'[104]Above Line'!$A$2:$IV$5</definedName>
    <definedName name="Infrastructure_leadership" localSheetId="4">#REF!</definedName>
    <definedName name="Infrastructure_leadership" localSheetId="5">#REF!</definedName>
    <definedName name="Infrastructure_leadership" localSheetId="6">#REF!</definedName>
    <definedName name="Infrastructure_leadership" localSheetId="7">#REF!</definedName>
    <definedName name="Infrastructure_leadership" localSheetId="2">#REF!</definedName>
    <definedName name="Infrastructure_leadership">#REF!</definedName>
    <definedName name="INGL" localSheetId="4">'[66]1Q ACTIVITY BY NETWORK'!#REF!</definedName>
    <definedName name="INGL" localSheetId="5">'[66]1Q ACTIVITY BY NETWORK'!#REF!</definedName>
    <definedName name="INGL" localSheetId="6">'[66]1Q ACTIVITY BY NETWORK'!#REF!</definedName>
    <definedName name="INGL" localSheetId="10">'[67]1Q ACTIVITY BY NETWORK'!#REF!</definedName>
    <definedName name="INGL" localSheetId="8">'[67]1Q ACTIVITY BY NETWORK'!#REF!</definedName>
    <definedName name="INGL" localSheetId="9">'[67]1Q ACTIVITY BY NETWORK'!#REF!</definedName>
    <definedName name="INGL" localSheetId="7">'[66]1Q ACTIVITY BY NETWORK'!#REF!</definedName>
    <definedName name="INGL" localSheetId="2">'[66]1Q ACTIVITY BY NETWORK'!#REF!</definedName>
    <definedName name="INGL">'[66]1Q ACTIVITY BY NETWORK'!#REF!</definedName>
    <definedName name="Inpagevideo" localSheetId="4">#REF!</definedName>
    <definedName name="Inpagevideo" localSheetId="5">#REF!</definedName>
    <definedName name="Inpagevideo" localSheetId="6">#REF!</definedName>
    <definedName name="Inpagevideo" localSheetId="7">#REF!</definedName>
    <definedName name="Inpagevideo" localSheetId="2">#REF!</definedName>
    <definedName name="Inpagevideo">#REF!</definedName>
    <definedName name="Input.CoopAdv" localSheetId="4">#REF!</definedName>
    <definedName name="Input.CoopAdv" localSheetId="5">#REF!</definedName>
    <definedName name="Input.CoopAdv" localSheetId="6">#REF!</definedName>
    <definedName name="Input.CoopAdv" localSheetId="7">#REF!</definedName>
    <definedName name="Input.CoopAdv" localSheetId="2">#REF!</definedName>
    <definedName name="Input.CoopAdv">#REF!</definedName>
    <definedName name="Input.customercare" localSheetId="4">#REF!</definedName>
    <definedName name="Input.customercare" localSheetId="5">#REF!</definedName>
    <definedName name="Input.customercare" localSheetId="6">#REF!</definedName>
    <definedName name="Input.customercare" localSheetId="7">#REF!</definedName>
    <definedName name="Input.customercare" localSheetId="2">#REF!</definedName>
    <definedName name="Input.customercare">#REF!</definedName>
    <definedName name="Input.SwitchingCost20" localSheetId="4">#REF!</definedName>
    <definedName name="Input.SwitchingCost20" localSheetId="5">#REF!</definedName>
    <definedName name="Input.SwitchingCost20" localSheetId="6">#REF!</definedName>
    <definedName name="Input.SwitchingCost20" localSheetId="7">#REF!</definedName>
    <definedName name="Input.SwitchingCost20" localSheetId="2">#REF!</definedName>
    <definedName name="Input.SwitchingCost20">#REF!</definedName>
    <definedName name="Input.SwitchingRate20" localSheetId="4">#REF!</definedName>
    <definedName name="Input.SwitchingRate20" localSheetId="5">#REF!</definedName>
    <definedName name="Input.SwitchingRate20" localSheetId="6">#REF!</definedName>
    <definedName name="Input.SwitchingRate20" localSheetId="7">#REF!</definedName>
    <definedName name="Input.SwitchingRate20" localSheetId="2">#REF!</definedName>
    <definedName name="Input.SwitchingRate20">#REF!</definedName>
    <definedName name="Inventory_Served" localSheetId="4">#REF!</definedName>
    <definedName name="Inventory_Served" localSheetId="5">#REF!</definedName>
    <definedName name="Inventory_Served" localSheetId="6">#REF!</definedName>
    <definedName name="Inventory_Served" localSheetId="7">#REF!</definedName>
    <definedName name="Inventory_Served" localSheetId="2">#REF!</definedName>
    <definedName name="Inventory_Served">#REF!</definedName>
    <definedName name="Inventory_Type">'[117]July Master Pivot Data'!$AE$24:$AE$1893</definedName>
    <definedName name="Inventory_Units" localSheetId="4">#REF!</definedName>
    <definedName name="Inventory_Units" localSheetId="5">#REF!</definedName>
    <definedName name="Inventory_Units" localSheetId="6">#REF!</definedName>
    <definedName name="Inventory_Units" localSheetId="7">#REF!</definedName>
    <definedName name="Inventory_Units" localSheetId="2">#REF!</definedName>
    <definedName name="Inventory_Units">#REF!</definedName>
    <definedName name="IsStatic" localSheetId="4">#REF!</definedName>
    <definedName name="IsStatic" localSheetId="5">#REF!</definedName>
    <definedName name="IsStatic" localSheetId="6">#REF!</definedName>
    <definedName name="IsStatic" localSheetId="7">#REF!</definedName>
    <definedName name="IsStatic" localSheetId="2">#REF!</definedName>
    <definedName name="IsStatic">#REF!</definedName>
    <definedName name="Issues" localSheetId="4">#REF!</definedName>
    <definedName name="Issues" localSheetId="5">#REF!</definedName>
    <definedName name="Issues" localSheetId="6">#REF!</definedName>
    <definedName name="Issues" localSheetId="7">#REF!</definedName>
    <definedName name="Issues" localSheetId="2">#REF!</definedName>
    <definedName name="Issues">#REF!</definedName>
    <definedName name="IsValueAdd" localSheetId="4">#REF!</definedName>
    <definedName name="IsValueAdd" localSheetId="5">#REF!</definedName>
    <definedName name="IsValueAdd" localSheetId="6">#REF!</definedName>
    <definedName name="IsValueAdd" localSheetId="7">#REF!</definedName>
    <definedName name="IsValueAdd" localSheetId="2">#REF!</definedName>
    <definedName name="IsValueAdd">#REF!</definedName>
    <definedName name="italia1" localSheetId="4">#REF!,#REF!,#REF!,#REF!,#REF!,#REF!,#REF!,#REF!,#REF!,#REF!,#REF!,#REF!,#REF!</definedName>
    <definedName name="italia1" localSheetId="5">#REF!,#REF!,#REF!,#REF!,#REF!,#REF!,#REF!,#REF!,#REF!,#REF!,#REF!,#REF!,#REF!</definedName>
    <definedName name="italia1" localSheetId="6">#REF!,#REF!,#REF!,#REF!,#REF!,#REF!,#REF!,#REF!,#REF!,#REF!,#REF!,#REF!,#REF!</definedName>
    <definedName name="italia1" localSheetId="7">#REF!,#REF!,#REF!,#REF!,#REF!,#REF!,#REF!,#REF!,#REF!,#REF!,#REF!,#REF!,#REF!</definedName>
    <definedName name="italia1" localSheetId="2">#REF!,#REF!,#REF!,#REF!,#REF!,#REF!,#REF!,#REF!,#REF!,#REF!,#REF!,#REF!,#REF!</definedName>
    <definedName name="italia1">#REF!,#REF!,#REF!,#REF!,#REF!,#REF!,#REF!,#REF!,#REF!,#REF!,#REF!,#REF!,#REF!</definedName>
    <definedName name="j" localSheetId="4">#REF!</definedName>
    <definedName name="j" localSheetId="5">#REF!</definedName>
    <definedName name="j" localSheetId="6">#REF!</definedName>
    <definedName name="j" localSheetId="7">#REF!</definedName>
    <definedName name="j" localSheetId="2">#REF!</definedName>
    <definedName name="j">#REF!</definedName>
    <definedName name="ji" localSheetId="4">#REF!</definedName>
    <definedName name="ji" localSheetId="5">#REF!</definedName>
    <definedName name="ji" localSheetId="6">#REF!</definedName>
    <definedName name="ji" localSheetId="7">#REF!</definedName>
    <definedName name="ji" localSheetId="2">#REF!</definedName>
    <definedName name="ji">#REF!</definedName>
    <definedName name="jj" localSheetId="4">#REF!</definedName>
    <definedName name="jj" localSheetId="5">#REF!</definedName>
    <definedName name="jj" localSheetId="6">#REF!</definedName>
    <definedName name="jj" localSheetId="7">#REF!</definedName>
    <definedName name="jj" localSheetId="2">#REF!</definedName>
    <definedName name="jj">#REF!</definedName>
    <definedName name="joshua" localSheetId="4">#REF!</definedName>
    <definedName name="joshua" localSheetId="5">#REF!</definedName>
    <definedName name="joshua" localSheetId="6">#REF!</definedName>
    <definedName name="joshua" localSheetId="7">#REF!</definedName>
    <definedName name="joshua" localSheetId="2">#REF!</definedName>
    <definedName name="joshua">#REF!</definedName>
    <definedName name="js" localSheetId="4">#REF!</definedName>
    <definedName name="js" localSheetId="5">#REF!</definedName>
    <definedName name="js" localSheetId="6">#REF!</definedName>
    <definedName name="js" localSheetId="7">#REF!</definedName>
    <definedName name="js" localSheetId="2">#REF!</definedName>
    <definedName name="js">#REF!</definedName>
    <definedName name="jsj" localSheetId="4">#REF!</definedName>
    <definedName name="jsj" localSheetId="5">#REF!</definedName>
    <definedName name="jsj" localSheetId="6">#REF!</definedName>
    <definedName name="jsj" localSheetId="7">#REF!</definedName>
    <definedName name="jsj" localSheetId="2">#REF!</definedName>
    <definedName name="jsj">#REF!</definedName>
    <definedName name="JVFAreaOvh" localSheetId="4">#REF!</definedName>
    <definedName name="JVFAreaOvh" localSheetId="5">#REF!</definedName>
    <definedName name="JVFAreaOvh" localSheetId="6">#REF!</definedName>
    <definedName name="JVFAreaOvh" localSheetId="7">#REF!</definedName>
    <definedName name="JVFAreaOvh" localSheetId="2">#REF!</definedName>
    <definedName name="JVFAreaOvh">#REF!</definedName>
    <definedName name="JVFAreaOvh2" localSheetId="4">#REF!</definedName>
    <definedName name="JVFAreaOvh2" localSheetId="5">#REF!</definedName>
    <definedName name="JVFAreaOvh2" localSheetId="6">#REF!</definedName>
    <definedName name="JVFAreaOvh2" localSheetId="7">#REF!</definedName>
    <definedName name="JVFAreaOvh2" localSheetId="2">#REF!</definedName>
    <definedName name="JVFAreaOvh2">#REF!</definedName>
    <definedName name="JVFAreaOvh3" localSheetId="4">#REF!</definedName>
    <definedName name="JVFAreaOvh3" localSheetId="5">#REF!</definedName>
    <definedName name="JVFAreaOvh3" localSheetId="6">#REF!</definedName>
    <definedName name="JVFAreaOvh3" localSheetId="7">#REF!</definedName>
    <definedName name="JVFAreaOvh3" localSheetId="2">#REF!</definedName>
    <definedName name="JVFAreaOvh3">#REF!</definedName>
    <definedName name="JVFAreaOvhYTD" localSheetId="4">#REF!</definedName>
    <definedName name="JVFAreaOvhYTD" localSheetId="5">#REF!</definedName>
    <definedName name="JVFAreaOvhYTD" localSheetId="6">#REF!</definedName>
    <definedName name="JVFAreaOvhYTD" localSheetId="7">#REF!</definedName>
    <definedName name="JVFAreaOvhYTD" localSheetId="2">#REF!</definedName>
    <definedName name="JVFAreaOvhYTD">#REF!</definedName>
    <definedName name="JVFSvc" localSheetId="4">#REF!</definedName>
    <definedName name="JVFSvc" localSheetId="5">#REF!</definedName>
    <definedName name="JVFSvc" localSheetId="6">#REF!</definedName>
    <definedName name="JVFSvc" localSheetId="7">#REF!</definedName>
    <definedName name="JVFSvc" localSheetId="2">#REF!</definedName>
    <definedName name="JVFSvc">#REF!</definedName>
    <definedName name="JVFSvcCtrCM" localSheetId="4">#REF!</definedName>
    <definedName name="JVFSvcCtrCM" localSheetId="5">#REF!</definedName>
    <definedName name="JVFSvcCtrCM" localSheetId="6">#REF!</definedName>
    <definedName name="JVFSvcCtrCM" localSheetId="7">#REF!</definedName>
    <definedName name="JVFSvcCtrCM" localSheetId="2">#REF!</definedName>
    <definedName name="JVFSvcCtrCM">#REF!</definedName>
    <definedName name="JVFSvcCtrYTD" localSheetId="4">#REF!</definedName>
    <definedName name="JVFSvcCtrYTD" localSheetId="5">#REF!</definedName>
    <definedName name="JVFSvcCtrYTD" localSheetId="6">#REF!</definedName>
    <definedName name="JVFSvcCtrYTD" localSheetId="7">#REF!</definedName>
    <definedName name="JVFSvcCtrYTD" localSheetId="2">#REF!</definedName>
    <definedName name="JVFSvcCtrYTD">#REF!</definedName>
    <definedName name="K">1000</definedName>
    <definedName name="Kanoodle" localSheetId="4">#REF!</definedName>
    <definedName name="Kanoodle" localSheetId="5">#REF!</definedName>
    <definedName name="Kanoodle" localSheetId="6">#REF!</definedName>
    <definedName name="Kanoodle" localSheetId="7">#REF!</definedName>
    <definedName name="Kanoodle" localSheetId="2">#REF!</definedName>
    <definedName name="Kanoodle">#REF!</definedName>
    <definedName name="Kanoodle_keyword_1" localSheetId="4">#REF!</definedName>
    <definedName name="Kanoodle_keyword_1" localSheetId="5">#REF!</definedName>
    <definedName name="Kanoodle_keyword_1" localSheetId="6">#REF!</definedName>
    <definedName name="Kanoodle_keyword_1" localSheetId="7">#REF!</definedName>
    <definedName name="Kanoodle_keyword_1" localSheetId="2">#REF!</definedName>
    <definedName name="Kanoodle_keyword_1">#REF!</definedName>
    <definedName name="KC_Rollup" localSheetId="4">#REF!</definedName>
    <definedName name="KC_Rollup" localSheetId="5">#REF!</definedName>
    <definedName name="KC_Rollup" localSheetId="6">#REF!</definedName>
    <definedName name="KC_Rollup" localSheetId="7">#REF!</definedName>
    <definedName name="KC_Rollup" localSheetId="2">#REF!</definedName>
    <definedName name="KC_Rollup">#REF!</definedName>
    <definedName name="kenny" localSheetId="4">#REF!</definedName>
    <definedName name="kenny" localSheetId="5">#REF!</definedName>
    <definedName name="kenny" localSheetId="6">#REF!</definedName>
    <definedName name="kenny" localSheetId="7">#REF!</definedName>
    <definedName name="kenny" localSheetId="2">#REF!</definedName>
    <definedName name="kenny">#REF!</definedName>
    <definedName name="Key_Metric" localSheetId="10">[35]Menu!$B$17:$B$18</definedName>
    <definedName name="Key_Metric" localSheetId="8">[35]Menu!$B$17:$B$18</definedName>
    <definedName name="Key_Metric" localSheetId="9">[35]Menu!$B$17:$B$18</definedName>
    <definedName name="Key_Metric">[36]Menu!$B$17:$B$18</definedName>
    <definedName name="Keyword" localSheetId="4">#REF!</definedName>
    <definedName name="Keyword" localSheetId="5">#REF!</definedName>
    <definedName name="Keyword" localSheetId="6">#REF!</definedName>
    <definedName name="Keyword" localSheetId="7">#REF!</definedName>
    <definedName name="Keyword" localSheetId="2">#REF!</definedName>
    <definedName name="Keyword">#REF!</definedName>
    <definedName name="kj" localSheetId="4">#REF!</definedName>
    <definedName name="kj" localSheetId="5">#REF!</definedName>
    <definedName name="kj" localSheetId="6">#REF!</definedName>
    <definedName name="kj" localSheetId="7">#REF!</definedName>
    <definedName name="kj" localSheetId="2">#REF!</definedName>
    <definedName name="kj">#REF!</definedName>
    <definedName name="kk" localSheetId="4">#REF!</definedName>
    <definedName name="kk" localSheetId="5">#REF!</definedName>
    <definedName name="kk" localSheetId="6">#REF!</definedName>
    <definedName name="kk" localSheetId="7">#REF!</definedName>
    <definedName name="kk" localSheetId="2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 localSheetId="7">#REF!</definedName>
    <definedName name="kl" localSheetId="2">#REF!</definedName>
    <definedName name="kl">#REF!</definedName>
    <definedName name="klasfj" localSheetId="4">#REF!</definedName>
    <definedName name="klasfj" localSheetId="5">#REF!</definedName>
    <definedName name="klasfj" localSheetId="6">#REF!</definedName>
    <definedName name="klasfj" localSheetId="7">#REF!</definedName>
    <definedName name="klasfj" localSheetId="2">#REF!</definedName>
    <definedName name="klasfj">#REF!</definedName>
    <definedName name="kyle" localSheetId="4">#REF!</definedName>
    <definedName name="kyle" localSheetId="5">#REF!</definedName>
    <definedName name="kyle" localSheetId="6">#REF!</definedName>
    <definedName name="kyle" localSheetId="7">#REF!</definedName>
    <definedName name="kyle" localSheetId="2">#REF!</definedName>
    <definedName name="kyle">#REF!</definedName>
    <definedName name="Labor_by_Framework" localSheetId="4">#REF!</definedName>
    <definedName name="Labor_by_Framework" localSheetId="5">#REF!</definedName>
    <definedName name="Labor_by_Framework" localSheetId="6">#REF!</definedName>
    <definedName name="Labor_by_Framework" localSheetId="7">#REF!</definedName>
    <definedName name="Labor_by_Framework" localSheetId="2">#REF!</definedName>
    <definedName name="Labor_by_Framework">#REF!</definedName>
    <definedName name="lala" localSheetId="4">#REF!</definedName>
    <definedName name="lala" localSheetId="5">#REF!</definedName>
    <definedName name="lala" localSheetId="6">#REF!</definedName>
    <definedName name="lala" localSheetId="7">#REF!</definedName>
    <definedName name="lala" localSheetId="2">#REF!</definedName>
    <definedName name="lala">#REF!</definedName>
    <definedName name="land" localSheetId="4">#REF!</definedName>
    <definedName name="land" localSheetId="5">#REF!</definedName>
    <definedName name="land" localSheetId="6">#REF!</definedName>
    <definedName name="land" localSheetId="7">#REF!</definedName>
    <definedName name="land" localSheetId="2">#REF!</definedName>
    <definedName name="land">#REF!</definedName>
    <definedName name="LandingURL" localSheetId="4">#REF!</definedName>
    <definedName name="LandingURL" localSheetId="5">#REF!</definedName>
    <definedName name="LandingURL" localSheetId="6">#REF!</definedName>
    <definedName name="LandingURL" localSheetId="7">#REF!</definedName>
    <definedName name="LandingURL" localSheetId="2">#REF!</definedName>
    <definedName name="LandingURL">#REF!</definedName>
    <definedName name="LanguageCodeLookup" localSheetId="10">(([33]Language!$B$2):(INDEX([33]Language!$C$2:$C$102,MATCH("",[33]Language!$C$2:$C$102,-1),0)))</definedName>
    <definedName name="LanguageCodeLookup" localSheetId="8">(([33]Language!$B$2):(INDEX([33]Language!$C$2:$C$102,MATCH("",[33]Language!$C$2:$C$102,-1),0)))</definedName>
    <definedName name="LanguageCodeLookup" localSheetId="9">(([33]Language!$B$2):(INDEX([33]Language!$C$2:$C$102,MATCH("",[33]Language!$C$2:$C$102,-1),0)))</definedName>
    <definedName name="LanguageCodeLookup">(([34]Language!$B$2):(INDEX([34]Language!$C$2:$C$102,MATCH("",[34]Language!$C$2:$C$102,-1),0)))</definedName>
    <definedName name="Languages" localSheetId="10">(([33]Language!$B$2):(INDEX([33]Language!$B$2:$B$102,MATCH("",[33]Language!$B$2:$B$102,-1),0)))</definedName>
    <definedName name="Languages" localSheetId="8">(([33]Language!$B$2):(INDEX([33]Language!$B$2:$B$102,MATCH("",[33]Language!$B$2:$B$102,-1),0)))</definedName>
    <definedName name="Languages" localSheetId="9">(([33]Language!$B$2):(INDEX([33]Language!$B$2:$B$102,MATCH("",[33]Language!$B$2:$B$102,-1),0)))</definedName>
    <definedName name="Languages">(([34]Language!$B$2):(INDEX([34]Language!$B$2:$B$102,MATCH("",[34]Language!$B$2:$B$102,-1),0)))</definedName>
    <definedName name="Last_Year">'[91]Fact Sheet'!$AC$2</definedName>
    <definedName name="lba" localSheetId="4">#REF!</definedName>
    <definedName name="lba" localSheetId="5">#REF!</definedName>
    <definedName name="lba" localSheetId="6">#REF!</definedName>
    <definedName name="lba" localSheetId="7">#REF!</definedName>
    <definedName name="lba" localSheetId="2">#REF!</definedName>
    <definedName name="lba">#REF!</definedName>
    <definedName name="lbaa" localSheetId="4">#REF!</definedName>
    <definedName name="lbaa" localSheetId="5">#REF!</definedName>
    <definedName name="lbaa" localSheetId="6">#REF!</definedName>
    <definedName name="lbaa" localSheetId="7">#REF!</definedName>
    <definedName name="lbaa" localSheetId="2">#REF!</definedName>
    <definedName name="lbaa">#REF!</definedName>
    <definedName name="LDesc" localSheetId="4">#REF!</definedName>
    <definedName name="LDesc" localSheetId="5">#REF!</definedName>
    <definedName name="LDesc" localSheetId="6">#REF!</definedName>
    <definedName name="LDesc" localSheetId="7">#REF!</definedName>
    <definedName name="LDesc" localSheetId="2">#REF!</definedName>
    <definedName name="LDesc">#REF!</definedName>
    <definedName name="LEAD" localSheetId="4">'[66]1Q ACTIVITY BY NETWORK'!#REF!</definedName>
    <definedName name="LEAD" localSheetId="5">'[66]1Q ACTIVITY BY NETWORK'!#REF!</definedName>
    <definedName name="LEAD" localSheetId="6">'[66]1Q ACTIVITY BY NETWORK'!#REF!</definedName>
    <definedName name="LEAD" localSheetId="10">'[67]1Q ACTIVITY BY NETWORK'!#REF!</definedName>
    <definedName name="LEAD" localSheetId="8">'[67]1Q ACTIVITY BY NETWORK'!#REF!</definedName>
    <definedName name="LEAD" localSheetId="9">'[67]1Q ACTIVITY BY NETWORK'!#REF!</definedName>
    <definedName name="LEAD" localSheetId="7">'[66]1Q ACTIVITY BY NETWORK'!#REF!</definedName>
    <definedName name="LEAD" localSheetId="2">'[66]1Q ACTIVITY BY NETWORK'!#REF!</definedName>
    <definedName name="LEAD">'[66]1Q ACTIVITY BY NETWORK'!#REF!</definedName>
    <definedName name="Legend" localSheetId="4">#REF!</definedName>
    <definedName name="Legend" localSheetId="5">#REF!</definedName>
    <definedName name="Legend" localSheetId="6">#REF!</definedName>
    <definedName name="Legend" localSheetId="7">#REF!</definedName>
    <definedName name="Legend" localSheetId="2">#REF!</definedName>
    <definedName name="Legend">#REF!</definedName>
    <definedName name="lia">'[118]google cpm fiscal august'!$B$9:$C$340</definedName>
    <definedName name="LIDB">[45]Inputs!$B$83:$C$84</definedName>
    <definedName name="lina" localSheetId="4">#REF!</definedName>
    <definedName name="lina" localSheetId="5">#REF!</definedName>
    <definedName name="lina" localSheetId="6">#REF!</definedName>
    <definedName name="lina" localSheetId="7">#REF!</definedName>
    <definedName name="lina" localSheetId="2">#REF!</definedName>
    <definedName name="lina">#REF!</definedName>
    <definedName name="Line_of_Service_LOS" localSheetId="4">#REF!</definedName>
    <definedName name="Line_of_Service_LOS" localSheetId="5">#REF!</definedName>
    <definedName name="Line_of_Service_LOS" localSheetId="6">#REF!</definedName>
    <definedName name="Line_of_Service_LOS" localSheetId="7">#REF!</definedName>
    <definedName name="Line_of_Service_LOS" localSheetId="2">#REF!</definedName>
    <definedName name="Line_of_Service_LOS">#REF!</definedName>
    <definedName name="LineItemBudgetHeader" localSheetId="4">'[38]revised_MSN Fall Fash &amp; Beauty'!#REF!</definedName>
    <definedName name="LineItemBudgetHeader" localSheetId="5">'[38]revised_MSN Fall Fash &amp; Beauty'!#REF!</definedName>
    <definedName name="LineItemBudgetHeader" localSheetId="6">'[38]revised_MSN Fall Fash &amp; Beauty'!#REF!</definedName>
    <definedName name="LineItemBudgetHeader" localSheetId="10">'[39]revised_MSN Fall Fash &amp; Beauty'!#REF!</definedName>
    <definedName name="LineItemBudgetHeader" localSheetId="8">'[39]revised_MSN Fall Fash &amp; Beauty'!#REF!</definedName>
    <definedName name="LineItemBudgetHeader" localSheetId="9">'[39]revised_MSN Fall Fash &amp; Beauty'!#REF!</definedName>
    <definedName name="LineItemBudgetHeader" localSheetId="7">'[38]revised_MSN Fall Fash &amp; Beauty'!#REF!</definedName>
    <definedName name="LineItemBudgetHeader" localSheetId="2">'[38]revised_MSN Fall Fash &amp; Beauty'!#REF!</definedName>
    <definedName name="LineItemBudgetHeader">'[38]revised_MSN Fall Fash &amp; Beauty'!#REF!</definedName>
    <definedName name="LineItemRateHeader" localSheetId="4">'[38]revised_MSN Fall Fash &amp; Beauty'!#REF!</definedName>
    <definedName name="LineItemRateHeader" localSheetId="5">'[38]revised_MSN Fall Fash &amp; Beauty'!#REF!</definedName>
    <definedName name="LineItemRateHeader" localSheetId="6">'[38]revised_MSN Fall Fash &amp; Beauty'!#REF!</definedName>
    <definedName name="LineItemRateHeader" localSheetId="10">'[39]revised_MSN Fall Fash &amp; Beauty'!#REF!</definedName>
    <definedName name="LineItemRateHeader" localSheetId="8">'[39]revised_MSN Fall Fash &amp; Beauty'!#REF!</definedName>
    <definedName name="LineItemRateHeader" localSheetId="9">'[39]revised_MSN Fall Fash &amp; Beauty'!#REF!</definedName>
    <definedName name="LineItemRateHeader" localSheetId="7">'[38]revised_MSN Fall Fash &amp; Beauty'!#REF!</definedName>
    <definedName name="LineItemRateHeader" localSheetId="2">'[38]revised_MSN Fall Fash &amp; Beauty'!#REF!</definedName>
    <definedName name="LineItemRateHeader">'[38]revised_MSN Fall Fash &amp; Beauty'!#REF!</definedName>
    <definedName name="ListCPM" localSheetId="4">#REF!</definedName>
    <definedName name="ListCPM" localSheetId="5">#REF!</definedName>
    <definedName name="ListCPM" localSheetId="6">#REF!</definedName>
    <definedName name="ListCPM" localSheetId="7">#REF!</definedName>
    <definedName name="ListCPM" localSheetId="2">#REF!</definedName>
    <definedName name="ListCPM">#REF!</definedName>
    <definedName name="liz" localSheetId="4">#REF!</definedName>
    <definedName name="liz" localSheetId="5">#REF!</definedName>
    <definedName name="liz" localSheetId="6">#REF!</definedName>
    <definedName name="liz" localSheetId="7">#REF!</definedName>
    <definedName name="liz" localSheetId="2">#REF!</definedName>
    <definedName name="liz">#REF!</definedName>
    <definedName name="lll" localSheetId="4">#REF!</definedName>
    <definedName name="lll" localSheetId="5">#REF!</definedName>
    <definedName name="lll" localSheetId="6">#REF!</definedName>
    <definedName name="lll" localSheetId="7">#REF!</definedName>
    <definedName name="lll" localSheetId="2">#REF!</definedName>
    <definedName name="lll">#REF!</definedName>
    <definedName name="LMark" localSheetId="4">#REF!</definedName>
    <definedName name="LMark" localSheetId="5">#REF!</definedName>
    <definedName name="LMark" localSheetId="6">#REF!</definedName>
    <definedName name="LMark" localSheetId="7">#REF!</definedName>
    <definedName name="LMark" localSheetId="2">#REF!</definedName>
    <definedName name="LMark">#REF!</definedName>
    <definedName name="loadcalculation">[59]lists!$AE$2:$AE$7</definedName>
    <definedName name="LoanTable" localSheetId="4">#REF!</definedName>
    <definedName name="LoanTable" localSheetId="5">#REF!</definedName>
    <definedName name="LoanTable" localSheetId="6">#REF!</definedName>
    <definedName name="LoanTable" localSheetId="7">#REF!</definedName>
    <definedName name="LoanTable" localSheetId="2">#REF!</definedName>
    <definedName name="LoanTable">#REF!</definedName>
    <definedName name="local" localSheetId="4">#REF!</definedName>
    <definedName name="local" localSheetId="5">#REF!</definedName>
    <definedName name="local" localSheetId="6">#REF!</definedName>
    <definedName name="local" localSheetId="7">#REF!</definedName>
    <definedName name="local" localSheetId="2">#REF!</definedName>
    <definedName name="local">#REF!</definedName>
    <definedName name="Local_3rd" localSheetId="4">#REF!</definedName>
    <definedName name="Local_3rd" localSheetId="5">#REF!</definedName>
    <definedName name="Local_3rd" localSheetId="6">#REF!</definedName>
    <definedName name="Local_3rd" localSheetId="7">#REF!</definedName>
    <definedName name="Local_3rd" localSheetId="2">#REF!</definedName>
    <definedName name="Local_3rd">#REF!</definedName>
    <definedName name="lOG" localSheetId="4">#REF!</definedName>
    <definedName name="lOG" localSheetId="5">#REF!</definedName>
    <definedName name="lOG" localSheetId="6">#REF!</definedName>
    <definedName name="lOG" localSheetId="7">#REF!</definedName>
    <definedName name="lOG" localSheetId="2">#REF!</definedName>
    <definedName name="lOG">#REF!</definedName>
    <definedName name="Loop_Count" localSheetId="4">#REF!</definedName>
    <definedName name="Loop_Count" localSheetId="5">#REF!</definedName>
    <definedName name="Loop_Count" localSheetId="6">#REF!</definedName>
    <definedName name="Loop_Count" localSheetId="7">#REF!</definedName>
    <definedName name="Loop_Count" localSheetId="2">#REF!</definedName>
    <definedName name="Loop_Count">#REF!</definedName>
    <definedName name="loopy" localSheetId="4">#REF!</definedName>
    <definedName name="loopy" localSheetId="5">#REF!</definedName>
    <definedName name="loopy" localSheetId="6">#REF!</definedName>
    <definedName name="loopy" localSheetId="7">#REF!</definedName>
    <definedName name="loopy" localSheetId="2">#REF!</definedName>
    <definedName name="loopy">#REF!</definedName>
    <definedName name="lorn" localSheetId="4">#REF!</definedName>
    <definedName name="lorn" localSheetId="5">#REF!</definedName>
    <definedName name="lorn" localSheetId="6">#REF!</definedName>
    <definedName name="lorn" localSheetId="7">#REF!</definedName>
    <definedName name="lorn" localSheetId="2">#REF!</definedName>
    <definedName name="lorn">#REF!</definedName>
    <definedName name="Los_Angeles" localSheetId="4">'[119]Proposal 1'!#REF!</definedName>
    <definedName name="Los_Angeles" localSheetId="5">'[119]Proposal 1'!#REF!</definedName>
    <definedName name="Los_Angeles" localSheetId="6">'[119]Proposal 1'!#REF!</definedName>
    <definedName name="Los_Angeles" localSheetId="10">'[120]Proposal 1'!#REF!</definedName>
    <definedName name="Los_Angeles" localSheetId="8">'[120]Proposal 1'!#REF!</definedName>
    <definedName name="Los_Angeles" localSheetId="9">'[120]Proposal 1'!#REF!</definedName>
    <definedName name="Los_Angeles" localSheetId="7">'[119]Proposal 1'!#REF!</definedName>
    <definedName name="Los_Angeles" localSheetId="2">'[119]Proposal 1'!#REF!</definedName>
    <definedName name="Los_Angeles">'[119]Proposal 1'!#REF!</definedName>
    <definedName name="LTitle" localSheetId="4">#REF!</definedName>
    <definedName name="LTitle" localSheetId="5">#REF!</definedName>
    <definedName name="LTitle" localSheetId="6">#REF!</definedName>
    <definedName name="LTitle" localSheetId="7">#REF!</definedName>
    <definedName name="LTitle" localSheetId="2">#REF!</definedName>
    <definedName name="LTitle">#REF!</definedName>
    <definedName name="lulu" localSheetId="4">#REF!</definedName>
    <definedName name="lulu" localSheetId="5">#REF!</definedName>
    <definedName name="lulu" localSheetId="6">#REF!</definedName>
    <definedName name="lulu" localSheetId="7">#REF!</definedName>
    <definedName name="lulu" localSheetId="2">#REF!</definedName>
    <definedName name="lulu">#REF!</definedName>
    <definedName name="luu" localSheetId="4">#REF!</definedName>
    <definedName name="luu" localSheetId="5">#REF!</definedName>
    <definedName name="luu" localSheetId="6">#REF!</definedName>
    <definedName name="luu" localSheetId="7">#REF!</definedName>
    <definedName name="luu" localSheetId="2">#REF!</definedName>
    <definedName name="luu">#REF!</definedName>
    <definedName name="Lycos_keyword_1" localSheetId="4">#REF!</definedName>
    <definedName name="Lycos_keyword_1" localSheetId="5">#REF!</definedName>
    <definedName name="Lycos_keyword_1" localSheetId="6">#REF!</definedName>
    <definedName name="Lycos_keyword_1" localSheetId="7">#REF!</definedName>
    <definedName name="Lycos_keyword_1" localSheetId="2">#REF!</definedName>
    <definedName name="Lycos_keyword_1">#REF!</definedName>
    <definedName name="LYN" localSheetId="4">#REF!</definedName>
    <definedName name="LYN" localSheetId="5">#REF!</definedName>
    <definedName name="LYN" localSheetId="6">#REF!</definedName>
    <definedName name="LYN" localSheetId="7">#REF!</definedName>
    <definedName name="LYN" localSheetId="2">#REF!</definedName>
    <definedName name="LYN">#REF!</definedName>
    <definedName name="m" localSheetId="4">#REF!</definedName>
    <definedName name="m" localSheetId="5">#REF!</definedName>
    <definedName name="m" localSheetId="6">#REF!</definedName>
    <definedName name="m" localSheetId="7">#REF!</definedName>
    <definedName name="m" localSheetId="2">#REF!</definedName>
    <definedName name="m">#REF!</definedName>
    <definedName name="Mac" localSheetId="5">[13]!Mac</definedName>
    <definedName name="Mac" localSheetId="6">[13]!Mac</definedName>
    <definedName name="Mac" localSheetId="10">[14]!Mac</definedName>
    <definedName name="Mac" localSheetId="8">[14]!Mac</definedName>
    <definedName name="Mac" localSheetId="9">[14]!Mac</definedName>
    <definedName name="Mac" localSheetId="2">[13]!Mac</definedName>
    <definedName name="Mac">[13]!Mac</definedName>
    <definedName name="Macro1" localSheetId="4">#REF!</definedName>
    <definedName name="Macro1" localSheetId="5">#REF!</definedName>
    <definedName name="Macro1" localSheetId="6">#REF!</definedName>
    <definedName name="Macro1" localSheetId="7">#REF!</definedName>
    <definedName name="Macro1" localSheetId="2">#REF!</definedName>
    <definedName name="Macro1">#REF!</definedName>
    <definedName name="Macro2" localSheetId="4">#REF!</definedName>
    <definedName name="Macro2" localSheetId="5">#REF!</definedName>
    <definedName name="Macro2" localSheetId="6">#REF!</definedName>
    <definedName name="Macro2" localSheetId="7">#REF!</definedName>
    <definedName name="Macro2" localSheetId="2">#REF!</definedName>
    <definedName name="Macro2">#REF!</definedName>
    <definedName name="Macro3" localSheetId="4">#REF!</definedName>
    <definedName name="Macro3" localSheetId="5">#REF!</definedName>
    <definedName name="Macro3" localSheetId="6">#REF!</definedName>
    <definedName name="Macro3" localSheetId="7">#REF!</definedName>
    <definedName name="Macro3" localSheetId="2">#REF!</definedName>
    <definedName name="Macro3">#REF!</definedName>
    <definedName name="Macro4" localSheetId="4">#REF!</definedName>
    <definedName name="Macro4" localSheetId="5">#REF!</definedName>
    <definedName name="Macro4" localSheetId="6">#REF!</definedName>
    <definedName name="Macro4" localSheetId="7">#REF!</definedName>
    <definedName name="Macro4" localSheetId="2">#REF!</definedName>
    <definedName name="Macro4">#REF!</definedName>
    <definedName name="Macro5" localSheetId="4">#REF!</definedName>
    <definedName name="Macro5" localSheetId="5">#REF!</definedName>
    <definedName name="Macro5" localSheetId="6">#REF!</definedName>
    <definedName name="Macro5" localSheetId="7">#REF!</definedName>
    <definedName name="Macro5" localSheetId="2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4">#REF!</definedName>
    <definedName name="MARKET.SELECTION" localSheetId="5">#REF!</definedName>
    <definedName name="MARKET.SELECTION" localSheetId="6">#REF!</definedName>
    <definedName name="MARKET.SELECTION" localSheetId="7">#REF!</definedName>
    <definedName name="MARKET.SELECTION" localSheetId="2">#REF!</definedName>
    <definedName name="MARKET.SELECTION">#REF!</definedName>
    <definedName name="market.table" localSheetId="4">#REF!</definedName>
    <definedName name="market.table" localSheetId="5">#REF!</definedName>
    <definedName name="market.table" localSheetId="6">#REF!</definedName>
    <definedName name="market.table" localSheetId="7">#REF!</definedName>
    <definedName name="market.table" localSheetId="2">#REF!</definedName>
    <definedName name="market.table">#REF!</definedName>
    <definedName name="markets">[59]lists!$AG$3:$AG$40</definedName>
    <definedName name="match" localSheetId="4">#REF!</definedName>
    <definedName name="match" localSheetId="5">#REF!</definedName>
    <definedName name="match" localSheetId="6">#REF!</definedName>
    <definedName name="match" localSheetId="7">#REF!</definedName>
    <definedName name="match" localSheetId="2">#REF!</definedName>
    <definedName name="match">#REF!</definedName>
    <definedName name="Max_File_Size_KB" localSheetId="4">#REF!</definedName>
    <definedName name="Max_File_Size_KB" localSheetId="5">#REF!</definedName>
    <definedName name="Max_File_Size_KB" localSheetId="6">#REF!</definedName>
    <definedName name="Max_File_Size_KB" localSheetId="7">#REF!</definedName>
    <definedName name="Max_File_Size_KB" localSheetId="2">#REF!</definedName>
    <definedName name="Max_File_Size_KB">#REF!</definedName>
    <definedName name="MaxFileSize" localSheetId="10">[97]Specs!$F$79:$F$117</definedName>
    <definedName name="MaxFileSize" localSheetId="8">[97]Specs!$F$79:$F$117</definedName>
    <definedName name="MaxFileSize" localSheetId="9">[97]Specs!$F$79:$F$117</definedName>
    <definedName name="MaxFileSize">[98]Specs!$F$79:$F$117</definedName>
    <definedName name="may" localSheetId="4">#REF!</definedName>
    <definedName name="may" localSheetId="5">#REF!</definedName>
    <definedName name="may" localSheetId="6">#REF!</definedName>
    <definedName name="may" localSheetId="7">#REF!</definedName>
    <definedName name="may" localSheetId="2">#REF!</definedName>
    <definedName name="may">#REF!</definedName>
    <definedName name="MBUConsolidatedForecast">[122]GBM!$A$2:$O$4</definedName>
    <definedName name="MCB.COM" localSheetId="4">#REF!</definedName>
    <definedName name="MCB.COM" localSheetId="5">#REF!</definedName>
    <definedName name="MCB.COM" localSheetId="6">#REF!</definedName>
    <definedName name="MCB.COM" localSheetId="7">#REF!</definedName>
    <definedName name="MCB.COM" localSheetId="2">#REF!</definedName>
    <definedName name="MCB.COM">#REF!</definedName>
    <definedName name="MCBCOM">0.92</definedName>
    <definedName name="Media_Plan_Name" localSheetId="4">#REF!</definedName>
    <definedName name="Media_Plan_Name" localSheetId="5">#REF!</definedName>
    <definedName name="Media_Plan_Name" localSheetId="6">#REF!</definedName>
    <definedName name="Media_Plan_Name" localSheetId="7">#REF!</definedName>
    <definedName name="Media_Plan_Name" localSheetId="2">#REF!</definedName>
    <definedName name="Media_Plan_Name">#REF!</definedName>
    <definedName name="Media_Plan_Number" localSheetId="4">#REF!</definedName>
    <definedName name="Media_Plan_Number" localSheetId="5">#REF!</definedName>
    <definedName name="Media_Plan_Number" localSheetId="6">#REF!</definedName>
    <definedName name="Media_Plan_Number" localSheetId="7">#REF!</definedName>
    <definedName name="Media_Plan_Number" localSheetId="2">#REF!</definedName>
    <definedName name="Media_Plan_Number">#REF!</definedName>
    <definedName name="Media_Plan_Number___P.O._Number" localSheetId="4">#REF!</definedName>
    <definedName name="Media_Plan_Number___P.O._Number" localSheetId="5">#REF!</definedName>
    <definedName name="Media_Plan_Number___P.O._Number" localSheetId="6">#REF!</definedName>
    <definedName name="Media_Plan_Number___P.O._Number" localSheetId="7">#REF!</definedName>
    <definedName name="Media_Plan_Number___P.O._Number" localSheetId="2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4">[59]bmdcodes!#REF!</definedName>
    <definedName name="mediumcodes" localSheetId="5">[59]bmdcodes!#REF!</definedName>
    <definedName name="mediumcodes" localSheetId="6">[59]bmdcodes!#REF!</definedName>
    <definedName name="mediumcodes" localSheetId="10">[59]bmdcodes!#REF!</definedName>
    <definedName name="mediumcodes" localSheetId="8">[59]bmdcodes!#REF!</definedName>
    <definedName name="mediumcodes" localSheetId="9">[59]bmdcodes!#REF!</definedName>
    <definedName name="mediumcodes" localSheetId="7">[59]bmdcodes!#REF!</definedName>
    <definedName name="mediumcodes" localSheetId="2">[59]bmdcodes!#REF!</definedName>
    <definedName name="mediumcodes">[59]bmdcodes!#REF!</definedName>
    <definedName name="mediums">[59]lists!$AK$3:$AK$82</definedName>
    <definedName name="meep" localSheetId="4">#REF!</definedName>
    <definedName name="meep" localSheetId="5">#REF!</definedName>
    <definedName name="meep" localSheetId="6">#REF!</definedName>
    <definedName name="meep" localSheetId="7">#REF!</definedName>
    <definedName name="meep" localSheetId="2">#REF!</definedName>
    <definedName name="meep">#REF!</definedName>
    <definedName name="Merchandisers" localSheetId="4">#REF!</definedName>
    <definedName name="Merchandisers" localSheetId="5">#REF!</definedName>
    <definedName name="Merchandisers" localSheetId="6">#REF!</definedName>
    <definedName name="Merchandisers" localSheetId="7">#REF!</definedName>
    <definedName name="Merchandisers" localSheetId="2">#REF!</definedName>
    <definedName name="Merchandisers">#REF!</definedName>
    <definedName name="metropapers" localSheetId="4">[59]lists!#REF!</definedName>
    <definedName name="metropapers" localSheetId="5">[59]lists!#REF!</definedName>
    <definedName name="metropapers" localSheetId="6">[59]lists!#REF!</definedName>
    <definedName name="metropapers" localSheetId="10">[59]lists!#REF!</definedName>
    <definedName name="metropapers" localSheetId="8">[59]lists!#REF!</definedName>
    <definedName name="metropapers" localSheetId="9">[59]lists!#REF!</definedName>
    <definedName name="metropapers" localSheetId="7">[59]lists!#REF!</definedName>
    <definedName name="metropapers" localSheetId="2">[59]lists!#REF!</definedName>
    <definedName name="metropapers">[59]lists!#REF!</definedName>
    <definedName name="metropress" localSheetId="4">[59]lists!#REF!</definedName>
    <definedName name="metropress" localSheetId="5">[59]lists!#REF!</definedName>
    <definedName name="metropress" localSheetId="6">[59]lists!#REF!</definedName>
    <definedName name="metropress" localSheetId="7">[59]lists!#REF!</definedName>
    <definedName name="metropress" localSheetId="2">[59]lists!#REF!</definedName>
    <definedName name="metropress">[59]lists!#REF!</definedName>
    <definedName name="metroradio" localSheetId="4">[59]lists!#REF!</definedName>
    <definedName name="metroradio" localSheetId="5">[59]lists!#REF!</definedName>
    <definedName name="metroradio" localSheetId="6">[59]lists!#REF!</definedName>
    <definedName name="metroradio" localSheetId="7">[59]lists!#REF!</definedName>
    <definedName name="metroradio" localSheetId="2">[59]lists!#REF!</definedName>
    <definedName name="metroradio">[59]lists!#REF!</definedName>
    <definedName name="mfmr" localSheetId="4">#REF!</definedName>
    <definedName name="mfmr" localSheetId="5">#REF!</definedName>
    <definedName name="mfmr" localSheetId="6">#REF!</definedName>
    <definedName name="mfmr" localSheetId="7">#REF!</definedName>
    <definedName name="mfmr" localSheetId="2">#REF!</definedName>
    <definedName name="mfmr">#REF!</definedName>
    <definedName name="Mgmt2Legal" localSheetId="4">#REF!</definedName>
    <definedName name="Mgmt2Legal" localSheetId="5">#REF!</definedName>
    <definedName name="Mgmt2Legal" localSheetId="6">#REF!</definedName>
    <definedName name="Mgmt2Legal" localSheetId="7">#REF!</definedName>
    <definedName name="Mgmt2Legal" localSheetId="2">#REF!</definedName>
    <definedName name="Mgmt2Legal">#REF!</definedName>
    <definedName name="mgmtnyc" localSheetId="4">#REF!</definedName>
    <definedName name="mgmtnyc" localSheetId="5">#REF!</definedName>
    <definedName name="mgmtnyc" localSheetId="6">#REF!</definedName>
    <definedName name="mgmtnyc" localSheetId="7">#REF!</definedName>
    <definedName name="mgmtnyc" localSheetId="2">#REF!</definedName>
    <definedName name="mgmtnyc">#REF!</definedName>
    <definedName name="MicPrOth" localSheetId="4">#REF!</definedName>
    <definedName name="MicPrOth" localSheetId="5">#REF!</definedName>
    <definedName name="MicPrOth" localSheetId="6">#REF!</definedName>
    <definedName name="MicPrOth" localSheetId="7">#REF!</definedName>
    <definedName name="MicPrOth" localSheetId="2">#REF!</definedName>
    <definedName name="MicPrOth">#REF!</definedName>
    <definedName name="micro" localSheetId="4">#REF!</definedName>
    <definedName name="micro" localSheetId="5">#REF!</definedName>
    <definedName name="micro" localSheetId="6">#REF!</definedName>
    <definedName name="micro" localSheetId="7">#REF!</definedName>
    <definedName name="micro" localSheetId="2">#REF!</definedName>
    <definedName name="micro">#REF!</definedName>
    <definedName name="Middleware" localSheetId="10">'[124]Data List'!$F$2:$F$40</definedName>
    <definedName name="Middleware" localSheetId="8">'[124]Data List'!$F$2:$F$40</definedName>
    <definedName name="Middleware" localSheetId="9">'[124]Data List'!$F$2:$F$40</definedName>
    <definedName name="Middleware">'[125]Data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4">#REF!</definedName>
    <definedName name="MINUTES" localSheetId="5">#REF!</definedName>
    <definedName name="MINUTES" localSheetId="6">#REF!</definedName>
    <definedName name="MINUTES" localSheetId="7">#REF!</definedName>
    <definedName name="MINUTES" localSheetId="2">#REF!</definedName>
    <definedName name="MINUTES">#REF!</definedName>
    <definedName name="mjh" localSheetId="4">#REF!</definedName>
    <definedName name="mjh" localSheetId="5">#REF!</definedName>
    <definedName name="mjh" localSheetId="6">#REF!</definedName>
    <definedName name="mjh" localSheetId="7">#REF!</definedName>
    <definedName name="mjh" localSheetId="2">#REF!</definedName>
    <definedName name="mjh">#REF!</definedName>
    <definedName name="Model" localSheetId="4">#REF!</definedName>
    <definedName name="Model" localSheetId="5">#REF!</definedName>
    <definedName name="Model" localSheetId="6">#REF!</definedName>
    <definedName name="Model" localSheetId="7">#REF!</definedName>
    <definedName name="Model" localSheetId="2">#REF!</definedName>
    <definedName name="Model">#REF!</definedName>
    <definedName name="Month" localSheetId="4">#REF!</definedName>
    <definedName name="Month" localSheetId="5">#REF!</definedName>
    <definedName name="Month" localSheetId="6">#REF!</definedName>
    <definedName name="Month" localSheetId="7">#REF!</definedName>
    <definedName name="Month" localSheetId="2">#REF!</definedName>
    <definedName name="Month">#REF!</definedName>
    <definedName name="monthColumn.112002" localSheetId="4">'[126]Original 4.24'!#REF!</definedName>
    <definedName name="monthColumn.112002" localSheetId="5">'[126]Original 4.24'!#REF!</definedName>
    <definedName name="monthColumn.112002" localSheetId="6">'[126]Original 4.24'!#REF!</definedName>
    <definedName name="monthColumn.112002" localSheetId="10">'[127]Original 4.24'!#REF!</definedName>
    <definedName name="monthColumn.112002" localSheetId="8">'[127]Original 4.24'!#REF!</definedName>
    <definedName name="monthColumn.112002" localSheetId="9">'[127]Original 4.24'!#REF!</definedName>
    <definedName name="monthColumn.112002" localSheetId="7">'[126]Original 4.24'!#REF!</definedName>
    <definedName name="monthColumn.112002" localSheetId="2">'[126]Original 4.24'!#REF!</definedName>
    <definedName name="monthColumn.112002">'[126]Original 4.24'!#REF!</definedName>
    <definedName name="monthColumn.122002" localSheetId="4">'[126]Original 4.24'!#REF!</definedName>
    <definedName name="monthColumn.122002" localSheetId="5">'[126]Original 4.24'!#REF!</definedName>
    <definedName name="monthColumn.122002" localSheetId="6">'[126]Original 4.24'!#REF!</definedName>
    <definedName name="monthColumn.122002" localSheetId="10">'[127]Original 4.24'!#REF!</definedName>
    <definedName name="monthColumn.122002" localSheetId="8">'[127]Original 4.24'!#REF!</definedName>
    <definedName name="monthColumn.122002" localSheetId="9">'[127]Original 4.24'!#REF!</definedName>
    <definedName name="monthColumn.122002" localSheetId="7">'[126]Original 4.24'!#REF!</definedName>
    <definedName name="monthColumn.122002" localSheetId="2">'[126]Original 4.24'!#REF!</definedName>
    <definedName name="monthColumn.122002">'[126]Original 4.24'!#REF!</definedName>
    <definedName name="monthColumn.62003" localSheetId="4">#REF!</definedName>
    <definedName name="monthColumn.62003" localSheetId="5">#REF!</definedName>
    <definedName name="monthColumn.62003" localSheetId="6">#REF!</definedName>
    <definedName name="monthColumn.62003" localSheetId="7">#REF!</definedName>
    <definedName name="monthColumn.62003" localSheetId="2">#REF!</definedName>
    <definedName name="monthColumn.62003">#REF!</definedName>
    <definedName name="MonthLabel1" localSheetId="4">#REF!</definedName>
    <definedName name="MonthLabel1" localSheetId="5">#REF!</definedName>
    <definedName name="MonthLabel1" localSheetId="6">#REF!</definedName>
    <definedName name="MonthLabel1" localSheetId="7">#REF!</definedName>
    <definedName name="MonthLabel1" localSheetId="2">#REF!</definedName>
    <definedName name="MonthLabel1">#REF!</definedName>
    <definedName name="Monthly" localSheetId="4">#REF!</definedName>
    <definedName name="Monthly" localSheetId="5">#REF!</definedName>
    <definedName name="Monthly" localSheetId="6">#REF!</definedName>
    <definedName name="Monthly" localSheetId="7">#REF!</definedName>
    <definedName name="Monthly" localSheetId="2">#REF!</definedName>
    <definedName name="Monthly">#REF!</definedName>
    <definedName name="months">[128]Sheet2!$B$6:$B$18</definedName>
    <definedName name="moo" localSheetId="4">#REF!</definedName>
    <definedName name="moo" localSheetId="5">#REF!</definedName>
    <definedName name="moo" localSheetId="6">#REF!</definedName>
    <definedName name="moo" localSheetId="7">#REF!</definedName>
    <definedName name="moo" localSheetId="2">#REF!</definedName>
    <definedName name="moo">#REF!</definedName>
    <definedName name="moon" localSheetId="10">'[129]nmo cpc'!$A$1:$F$65536</definedName>
    <definedName name="moon" localSheetId="8">'[129]nmo cpc'!$A$1:$F$65536</definedName>
    <definedName name="moon" localSheetId="9">'[129]nmo cpc'!$A$1:$F$65536</definedName>
    <definedName name="moon">'[130]nmo cpc'!$A$1:$F$65536</definedName>
    <definedName name="moop">[105]Chefs!$C$60:$E$340</definedName>
    <definedName name="MOS.adj.table" localSheetId="4">[131]Subs!#REF!</definedName>
    <definedName name="MOS.adj.table" localSheetId="5">[131]Subs!#REF!</definedName>
    <definedName name="MOS.adj.table" localSheetId="6">[131]Subs!#REF!</definedName>
    <definedName name="MOS.adj.table" localSheetId="10">[131]Subs!#REF!</definedName>
    <definedName name="MOS.adj.table" localSheetId="8">[131]Subs!#REF!</definedName>
    <definedName name="MOS.adj.table" localSheetId="9">[131]Subs!#REF!</definedName>
    <definedName name="MOS.adj.table" localSheetId="7">[131]Subs!#REF!</definedName>
    <definedName name="MOS.adj.table" localSheetId="2">[131]Subs!#REF!</definedName>
    <definedName name="MOS.adj.table">[131]Subs!#REF!</definedName>
    <definedName name="MRKT" localSheetId="4">'[1]00 LTD 1Q'!#REF!</definedName>
    <definedName name="MRKT" localSheetId="5">'[1]00 LTD 1Q'!#REF!</definedName>
    <definedName name="MRKT" localSheetId="6">'[1]00 LTD 1Q'!#REF!</definedName>
    <definedName name="MRKT" localSheetId="7">'[1]00 LTD 1Q'!#REF!</definedName>
    <definedName name="MRKT" localSheetId="2">'[1]00 LTD 1Q'!#REF!</definedName>
    <definedName name="MRKT">'[1]00 LTD 1Q'!#REF!</definedName>
    <definedName name="MSA">'[132]BTA Model &amp; Inputs'!$D$5</definedName>
    <definedName name="msn" localSheetId="4">#REF!</definedName>
    <definedName name="msn" localSheetId="5">#REF!</definedName>
    <definedName name="msn" localSheetId="6">#REF!</definedName>
    <definedName name="msn" localSheetId="7">#REF!</definedName>
    <definedName name="msn" localSheetId="2">#REF!</definedName>
    <definedName name="msn">#REF!</definedName>
    <definedName name="msnpiv" localSheetId="4">#REF!</definedName>
    <definedName name="msnpiv" localSheetId="5">#REF!</definedName>
    <definedName name="msnpiv" localSheetId="6">#REF!</definedName>
    <definedName name="msnpiv" localSheetId="7">#REF!</definedName>
    <definedName name="msnpiv" localSheetId="2">#REF!</definedName>
    <definedName name="msnpiv">#REF!</definedName>
    <definedName name="MthBud" localSheetId="4">#REF!</definedName>
    <definedName name="MthBud" localSheetId="5">#REF!</definedName>
    <definedName name="MthBud" localSheetId="6">#REF!</definedName>
    <definedName name="MthBud" localSheetId="7">#REF!</definedName>
    <definedName name="MthBud" localSheetId="2">#REF!</definedName>
    <definedName name="MthBud">#REF!</definedName>
    <definedName name="mu" localSheetId="4">#REF!</definedName>
    <definedName name="mu" localSheetId="5">#REF!</definedName>
    <definedName name="mu" localSheetId="6">#REF!</definedName>
    <definedName name="mu" localSheetId="7">#REF!</definedName>
    <definedName name="mu" localSheetId="2">#REF!</definedName>
    <definedName name="mu">#REF!</definedName>
    <definedName name="nathan" localSheetId="4">#REF!</definedName>
    <definedName name="nathan" localSheetId="5">#REF!</definedName>
    <definedName name="nathan" localSheetId="6">#REF!</definedName>
    <definedName name="nathan" localSheetId="7">#REF!</definedName>
    <definedName name="nathan" localSheetId="2">#REF!</definedName>
    <definedName name="nathan">#REF!</definedName>
    <definedName name="NATIONAL.CLEAR" localSheetId="4">[133]MACRO!#REF!</definedName>
    <definedName name="NATIONAL.CLEAR" localSheetId="5">[133]MACRO!#REF!</definedName>
    <definedName name="NATIONAL.CLEAR" localSheetId="6">[133]MACRO!#REF!</definedName>
    <definedName name="NATIONAL.CLEAR" localSheetId="10">[133]MACRO!#REF!</definedName>
    <definedName name="NATIONAL.CLEAR" localSheetId="8">[133]MACRO!#REF!</definedName>
    <definedName name="NATIONAL.CLEAR" localSheetId="9">[133]MACRO!#REF!</definedName>
    <definedName name="NATIONAL.CLEAR" localSheetId="7">[133]MACRO!#REF!</definedName>
    <definedName name="NATIONAL.CLEAR" localSheetId="2">[133]MACRO!#REF!</definedName>
    <definedName name="NATIONAL.CLEAR">[133]MACRO!#REF!</definedName>
    <definedName name="national.wireless" localSheetId="4">'[134]Cap-Depr-Sales Tax'!#REF!</definedName>
    <definedName name="national.wireless" localSheetId="5">'[134]Cap-Depr-Sales Tax'!#REF!</definedName>
    <definedName name="national.wireless" localSheetId="6">'[134]Cap-Depr-Sales Tax'!#REF!</definedName>
    <definedName name="national.wireless" localSheetId="7">'[134]Cap-Depr-Sales Tax'!#REF!</definedName>
    <definedName name="national.wireless" localSheetId="2">'[134]Cap-Depr-Sales Tax'!#REF!</definedName>
    <definedName name="national.wireless">'[134]Cap-Depr-Sales Tax'!#REF!</definedName>
    <definedName name="national.wireless.partners" localSheetId="4">'[134]Cap-Depr-Sales Tax'!#REF!</definedName>
    <definedName name="national.wireless.partners" localSheetId="5">'[134]Cap-Depr-Sales Tax'!#REF!</definedName>
    <definedName name="national.wireless.partners" localSheetId="6">'[134]Cap-Depr-Sales Tax'!#REF!</definedName>
    <definedName name="national.wireless.partners" localSheetId="7">'[134]Cap-Depr-Sales Tax'!#REF!</definedName>
    <definedName name="national.wireless.partners" localSheetId="2">'[134]Cap-Depr-Sales Tax'!#REF!</definedName>
    <definedName name="national.wireless.partners">'[134]Cap-Depr-Sales Tax'!#REF!</definedName>
    <definedName name="National_3rd" localSheetId="4">#REF!</definedName>
    <definedName name="National_3rd" localSheetId="5">#REF!</definedName>
    <definedName name="National_3rd" localSheetId="6">#REF!</definedName>
    <definedName name="National_3rd" localSheetId="7">#REF!</definedName>
    <definedName name="National_3rd" localSheetId="2">#REF!</definedName>
    <definedName name="National_3rd">#REF!</definedName>
    <definedName name="NCAL" localSheetId="4">'[66]1Q ACTIVITY BY NETWORK'!#REF!</definedName>
    <definedName name="NCAL" localSheetId="5">'[66]1Q ACTIVITY BY NETWORK'!#REF!</definedName>
    <definedName name="NCAL" localSheetId="6">'[66]1Q ACTIVITY BY NETWORK'!#REF!</definedName>
    <definedName name="NCAL" localSheetId="10">'[67]1Q ACTIVITY BY NETWORK'!#REF!</definedName>
    <definedName name="NCAL" localSheetId="8">'[67]1Q ACTIVITY BY NETWORK'!#REF!</definedName>
    <definedName name="NCAL" localSheetId="9">'[67]1Q ACTIVITY BY NETWORK'!#REF!</definedName>
    <definedName name="NCAL" localSheetId="7">'[66]1Q ACTIVITY BY NETWORK'!#REF!</definedName>
    <definedName name="NCAL" localSheetId="2">'[66]1Q ACTIVITY BY NETWORK'!#REF!</definedName>
    <definedName name="NCAL">'[66]1Q ACTIVITY BY NETWORK'!#REF!</definedName>
    <definedName name="NCON" localSheetId="4">'[66]1Q ACTIVITY BY NETWORK'!#REF!</definedName>
    <definedName name="NCON" localSheetId="5">'[66]1Q ACTIVITY BY NETWORK'!#REF!</definedName>
    <definedName name="NCON" localSheetId="6">'[66]1Q ACTIVITY BY NETWORK'!#REF!</definedName>
    <definedName name="NCON" localSheetId="10">'[67]1Q ACTIVITY BY NETWORK'!#REF!</definedName>
    <definedName name="NCON" localSheetId="8">'[67]1Q ACTIVITY BY NETWORK'!#REF!</definedName>
    <definedName name="NCON" localSheetId="9">'[67]1Q ACTIVITY BY NETWORK'!#REF!</definedName>
    <definedName name="NCON" localSheetId="7">'[66]1Q ACTIVITY BY NETWORK'!#REF!</definedName>
    <definedName name="NCON" localSheetId="2">'[66]1Q ACTIVITY BY NETWORK'!#REF!</definedName>
    <definedName name="NCON">'[66]1Q ACTIVITY BY NETWORK'!#REF!</definedName>
    <definedName name="NCPC" localSheetId="4">'[66]1Q ACTIVITY BY NETWORK'!#REF!</definedName>
    <definedName name="NCPC" localSheetId="5">'[66]1Q ACTIVITY BY NETWORK'!#REF!</definedName>
    <definedName name="NCPC" localSheetId="6">'[66]1Q ACTIVITY BY NETWORK'!#REF!</definedName>
    <definedName name="NCPC" localSheetId="10">'[67]1Q ACTIVITY BY NETWORK'!#REF!</definedName>
    <definedName name="NCPC" localSheetId="8">'[67]1Q ACTIVITY BY NETWORK'!#REF!</definedName>
    <definedName name="NCPC" localSheetId="9">'[67]1Q ACTIVITY BY NETWORK'!#REF!</definedName>
    <definedName name="NCPC" localSheetId="7">'[66]1Q ACTIVITY BY NETWORK'!#REF!</definedName>
    <definedName name="NCPC" localSheetId="2">'[66]1Q ACTIVITY BY NETWORK'!#REF!</definedName>
    <definedName name="NCPC">'[66]1Q ACTIVITY BY NETWORK'!#REF!</definedName>
    <definedName name="NCPL" localSheetId="5">'[66]1Q ACTIVITY BY NETWORK'!#REF!</definedName>
    <definedName name="NCPL" localSheetId="6">'[66]1Q ACTIVITY BY NETWORK'!#REF!</definedName>
    <definedName name="NCPL" localSheetId="10">'[67]1Q ACTIVITY BY NETWORK'!#REF!</definedName>
    <definedName name="NCPL" localSheetId="8">'[67]1Q ACTIVITY BY NETWORK'!#REF!</definedName>
    <definedName name="NCPL" localSheetId="9">'[67]1Q ACTIVITY BY NETWORK'!#REF!</definedName>
    <definedName name="NCPL">'[66]1Q ACTIVITY BY NETWORK'!#REF!</definedName>
    <definedName name="NCPO" localSheetId="5">'[66]1Q ACTIVITY BY NETWORK'!#REF!</definedName>
    <definedName name="NCPO" localSheetId="6">'[66]1Q ACTIVITY BY NETWORK'!#REF!</definedName>
    <definedName name="NCPO" localSheetId="10">'[67]1Q ACTIVITY BY NETWORK'!#REF!</definedName>
    <definedName name="NCPO" localSheetId="8">'[67]1Q ACTIVITY BY NETWORK'!#REF!</definedName>
    <definedName name="NCPO" localSheetId="9">'[67]1Q ACTIVITY BY NETWORK'!#REF!</definedName>
    <definedName name="NCPO">'[66]1Q ACTIVITY BY NETWORK'!#REF!</definedName>
    <definedName name="NetCostBasis" localSheetId="4">#REF!</definedName>
    <definedName name="NetCostBasis" localSheetId="5">#REF!</definedName>
    <definedName name="NetCostBasis" localSheetId="6">#REF!</definedName>
    <definedName name="NetCostBasis" localSheetId="7">#REF!</definedName>
    <definedName name="NetCostBasis" localSheetId="2">#REF!</definedName>
    <definedName name="NetCostBasis">#REF!</definedName>
    <definedName name="NETGROSS" localSheetId="4">#REF!</definedName>
    <definedName name="NETGROSS" localSheetId="5">#REF!</definedName>
    <definedName name="NETGROSS" localSheetId="6">#REF!</definedName>
    <definedName name="NETGROSS" localSheetId="7">#REF!</definedName>
    <definedName name="NETGROSS" localSheetId="2">#REF!</definedName>
    <definedName name="NETGROSS">#REF!</definedName>
    <definedName name="network">[123]bmdcodes!$C:$C</definedName>
    <definedName name="Network_drivers" localSheetId="4">#REF!</definedName>
    <definedName name="Network_drivers" localSheetId="5">#REF!</definedName>
    <definedName name="Network_drivers" localSheetId="6">#REF!</definedName>
    <definedName name="Network_drivers" localSheetId="7">#REF!</definedName>
    <definedName name="Network_drivers" localSheetId="2">#REF!</definedName>
    <definedName name="Network_drivers">#REF!</definedName>
    <definedName name="New_Customer_Reward" localSheetId="4">#REF!</definedName>
    <definedName name="New_Customer_Reward" localSheetId="5">#REF!</definedName>
    <definedName name="New_Customer_Reward" localSheetId="6">#REF!</definedName>
    <definedName name="New_Customer_Reward" localSheetId="7">#REF!</definedName>
    <definedName name="New_Customer_Reward" localSheetId="2">#REF!</definedName>
    <definedName name="New_Customer_Reward">#REF!</definedName>
    <definedName name="NewCPGACM" localSheetId="4">#REF!</definedName>
    <definedName name="NewCPGACM" localSheetId="5">#REF!</definedName>
    <definedName name="NewCPGACM" localSheetId="6">#REF!</definedName>
    <definedName name="NewCPGACM" localSheetId="7">#REF!</definedName>
    <definedName name="NewCPGACM" localSheetId="2">#REF!</definedName>
    <definedName name="NewCPGACM">#REF!</definedName>
    <definedName name="NewCPGAYTD" localSheetId="4">#REF!</definedName>
    <definedName name="NewCPGAYTD" localSheetId="5">#REF!</definedName>
    <definedName name="NewCPGAYTD" localSheetId="6">#REF!</definedName>
    <definedName name="NewCPGAYTD" localSheetId="7">#REF!</definedName>
    <definedName name="NewCPGAYTD" localSheetId="2">#REF!</definedName>
    <definedName name="NewCPGAYTD">#REF!</definedName>
    <definedName name="NewReplace" localSheetId="10">'[33]Data Validation'!$J$2:$J$3</definedName>
    <definedName name="NewReplace" localSheetId="8">'[33]Data Validation'!$J$2:$J$3</definedName>
    <definedName name="NewReplace" localSheetId="9">'[33]Data Validation'!$J$2:$J$3</definedName>
    <definedName name="NewReplace">'[34]Data Validation'!$J$2:$J$3</definedName>
    <definedName name="nfirst">18335</definedName>
    <definedName name="NFO" localSheetId="4">'[66]1Q ACTIVITY BY NETWORK'!#REF!</definedName>
    <definedName name="NFO" localSheetId="5">'[66]1Q ACTIVITY BY NETWORK'!#REF!</definedName>
    <definedName name="NFO" localSheetId="6">'[66]1Q ACTIVITY BY NETWORK'!#REF!</definedName>
    <definedName name="NFO" localSheetId="10">'[67]1Q ACTIVITY BY NETWORK'!#REF!</definedName>
    <definedName name="NFO" localSheetId="8">'[67]1Q ACTIVITY BY NETWORK'!#REF!</definedName>
    <definedName name="NFO" localSheetId="9">'[67]1Q ACTIVITY BY NETWORK'!#REF!</definedName>
    <definedName name="NFO" localSheetId="7">'[66]1Q ACTIVITY BY NETWORK'!#REF!</definedName>
    <definedName name="NFO" localSheetId="2">'[66]1Q ACTIVITY BY NETWORK'!#REF!</definedName>
    <definedName name="NFO">'[66]1Q ACTIVITY BY NETWORK'!#REF!</definedName>
    <definedName name="ngoo">[135]fashkey!$C$8:$F$2531</definedName>
    <definedName name="ninedelete" localSheetId="4">#REF!</definedName>
    <definedName name="ninedelete" localSheetId="5">#REF!</definedName>
    <definedName name="ninedelete" localSheetId="6">#REF!</definedName>
    <definedName name="ninedelete" localSheetId="7">#REF!</definedName>
    <definedName name="ninedelete" localSheetId="2">#REF!</definedName>
    <definedName name="ninedelete">#REF!</definedName>
    <definedName name="nmfashion" localSheetId="4">#REF!</definedName>
    <definedName name="nmfashion" localSheetId="5">#REF!</definedName>
    <definedName name="nmfashion" localSheetId="6">#REF!</definedName>
    <definedName name="nmfashion" localSheetId="7">#REF!</definedName>
    <definedName name="nmfashion" localSheetId="2">#REF!</definedName>
    <definedName name="nmfashion">#REF!</definedName>
    <definedName name="NMG" localSheetId="4">#REF!</definedName>
    <definedName name="NMG" localSheetId="5">#REF!</definedName>
    <definedName name="NMG" localSheetId="6">#REF!</definedName>
    <definedName name="NMG" localSheetId="7">#REF!</definedName>
    <definedName name="NMG" localSheetId="2">#REF!</definedName>
    <definedName name="NMG">#REF!</definedName>
    <definedName name="NMO" localSheetId="4">#REF!</definedName>
    <definedName name="NMO" localSheetId="5">#REF!</definedName>
    <definedName name="NMO" localSheetId="6">#REF!</definedName>
    <definedName name="NMO" localSheetId="7">#REF!</definedName>
    <definedName name="NMO" localSheetId="2">#REF!</definedName>
    <definedName name="NMO">#REF!</definedName>
    <definedName name="nmocpc" localSheetId="10">[136]nmo!$A$1:$F$265</definedName>
    <definedName name="nmocpc" localSheetId="8">[136]nmo!$A$1:$F$265</definedName>
    <definedName name="nmocpc" localSheetId="9">[136]nmo!$A$1:$F$265</definedName>
    <definedName name="nmocpc">[137]nmo!$A$1:$F$265</definedName>
    <definedName name="nmocpm" localSheetId="10">'[136]nmo 8.4-8.7 google'!$B$10:$C$186</definedName>
    <definedName name="nmocpm" localSheetId="8">'[136]nmo 8.4-8.7 google'!$B$10:$C$186</definedName>
    <definedName name="nmocpm" localSheetId="9">'[136]nmo 8.4-8.7 google'!$B$10:$C$186</definedName>
    <definedName name="nmocpm">'[137]nmo 8.4-8.7 google'!$B$10:$C$186</definedName>
    <definedName name="NMOHOME" localSheetId="4">#REF!</definedName>
    <definedName name="NMOHOME" localSheetId="5">#REF!</definedName>
    <definedName name="NMOHOME" localSheetId="6">#REF!</definedName>
    <definedName name="NMOHOME" localSheetId="7">#REF!</definedName>
    <definedName name="NMOHOME" localSheetId="2">#REF!</definedName>
    <definedName name="NMOHOME">#REF!</definedName>
    <definedName name="nmotest" localSheetId="10">[136]nmo!$A$2:$F$265</definedName>
    <definedName name="nmotest" localSheetId="8">[136]nmo!$A$2:$F$265</definedName>
    <definedName name="nmotest" localSheetId="9">[136]nmo!$A$2:$F$265</definedName>
    <definedName name="nmotest">[137]nmo!$A$2:$F$265</definedName>
    <definedName name="nnnn" localSheetId="4">#REF!</definedName>
    <definedName name="nnnn" localSheetId="5">#REF!</definedName>
    <definedName name="nnnn" localSheetId="6">#REF!</definedName>
    <definedName name="nnnn" localSheetId="7">#REF!</definedName>
    <definedName name="nnnn" localSheetId="2">#REF!</definedName>
    <definedName name="nnnn">#REF!</definedName>
    <definedName name="NOMO">'[94]Loan Data'!$F$20</definedName>
    <definedName name="NOTSURE" localSheetId="5">[13]!NOTSURE</definedName>
    <definedName name="NOTSURE" localSheetId="6">[13]!NOTSURE</definedName>
    <definedName name="NOTSURE" localSheetId="10">[14]!NOTSURE</definedName>
    <definedName name="NOTSURE" localSheetId="8">[14]!NOTSURE</definedName>
    <definedName name="NOTSURE" localSheetId="9">[14]!NOTSURE</definedName>
    <definedName name="NOTSURE" localSheetId="2">[13]!NOTSURE</definedName>
    <definedName name="NOTSURE">[13]!NOTSURE</definedName>
    <definedName name="nover" localSheetId="4">#REF!</definedName>
    <definedName name="nover" localSheetId="5">#REF!</definedName>
    <definedName name="nover" localSheetId="6">#REF!</definedName>
    <definedName name="nover" localSheetId="7">#REF!</definedName>
    <definedName name="nover" localSheetId="2">#REF!</definedName>
    <definedName name="nover">#REF!</definedName>
    <definedName name="NPV" localSheetId="4">#REF!</definedName>
    <definedName name="NPV" localSheetId="5">#REF!</definedName>
    <definedName name="NPV" localSheetId="6">#REF!</definedName>
    <definedName name="NPV" localSheetId="7">#REF!</definedName>
    <definedName name="NPV" localSheetId="2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4">'[56]Loan Amortization Table'!#REF!</definedName>
    <definedName name="NUMENTRIES" localSheetId="5">'[56]Loan Amortization Table'!#REF!</definedName>
    <definedName name="NUMENTRIES" localSheetId="6">'[56]Loan Amortization Table'!#REF!</definedName>
    <definedName name="NUMENTRIES" localSheetId="10">'[56]Loan Amortization Table'!#REF!</definedName>
    <definedName name="NUMENTRIES" localSheetId="8">'[56]Loan Amortization Table'!#REF!</definedName>
    <definedName name="NUMENTRIES" localSheetId="9">'[56]Loan Amortization Table'!#REF!</definedName>
    <definedName name="NUMENTRIES" localSheetId="7">'[56]Loan Amortization Table'!#REF!</definedName>
    <definedName name="NUMENTRIES" localSheetId="2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4">#REF!</definedName>
    <definedName name="nyc" localSheetId="5">#REF!</definedName>
    <definedName name="nyc" localSheetId="6">#REF!</definedName>
    <definedName name="nyc" localSheetId="7">#REF!</definedName>
    <definedName name="nyc" localSheetId="2">#REF!</definedName>
    <definedName name="nyc">#REF!</definedName>
    <definedName name="o" localSheetId="4">#REF!</definedName>
    <definedName name="o" localSheetId="5">#REF!</definedName>
    <definedName name="o" localSheetId="6">#REF!</definedName>
    <definedName name="o" localSheetId="7">#REF!</definedName>
    <definedName name="o" localSheetId="2">#REF!</definedName>
    <definedName name="o">#REF!</definedName>
    <definedName name="obi" localSheetId="4">#REF!</definedName>
    <definedName name="obi" localSheetId="5">#REF!</definedName>
    <definedName name="obi" localSheetId="6">#REF!</definedName>
    <definedName name="obi" localSheetId="7">#REF!</definedName>
    <definedName name="obi" localSheetId="2">#REF!</definedName>
    <definedName name="obi">#REF!</definedName>
    <definedName name="ObjectiveLookup">INDIRECT("'objectives lookup'!A2:A"&amp;(1 + COUNTA(INDIRECT("'objectives lookup'!a2:a100",1))),1)</definedName>
    <definedName name="ocat" localSheetId="4">#REF!</definedName>
    <definedName name="ocat" localSheetId="5">#REF!</definedName>
    <definedName name="ocat" localSheetId="6">#REF!</definedName>
    <definedName name="ocat" localSheetId="7">#REF!</definedName>
    <definedName name="ocat" localSheetId="2">#REF!</definedName>
    <definedName name="ocat">#REF!</definedName>
    <definedName name="October_Telephony_Summary" localSheetId="4">#REF!</definedName>
    <definedName name="October_Telephony_Summary" localSheetId="5">#REF!</definedName>
    <definedName name="October_Telephony_Summary" localSheetId="6">#REF!</definedName>
    <definedName name="October_Telephony_Summary" localSheetId="7">#REF!</definedName>
    <definedName name="October_Telephony_Summary" localSheetId="2">#REF!</definedName>
    <definedName name="October_Telephony_Summary">#REF!</definedName>
    <definedName name="ocum" localSheetId="4">#REF!</definedName>
    <definedName name="ocum" localSheetId="5">#REF!</definedName>
    <definedName name="ocum" localSheetId="6">#REF!</definedName>
    <definedName name="ocum" localSheetId="7">#REF!</definedName>
    <definedName name="ocum" localSheetId="2">#REF!</definedName>
    <definedName name="ocum">#REF!</definedName>
    <definedName name="ocume" localSheetId="4">#REF!</definedName>
    <definedName name="ocume" localSheetId="5">#REF!</definedName>
    <definedName name="ocume" localSheetId="6">#REF!</definedName>
    <definedName name="ocume" localSheetId="7">#REF!</definedName>
    <definedName name="ocume" localSheetId="2">#REF!</definedName>
    <definedName name="ocume">#REF!</definedName>
    <definedName name="odata" localSheetId="4">#REF!</definedName>
    <definedName name="odata" localSheetId="5">#REF!</definedName>
    <definedName name="odata" localSheetId="6">#REF!</definedName>
    <definedName name="odata" localSheetId="7">#REF!</definedName>
    <definedName name="odata" localSheetId="2">#REF!</definedName>
    <definedName name="odata">#REF!</definedName>
    <definedName name="odelete" localSheetId="4">#REF!</definedName>
    <definedName name="odelete" localSheetId="5">#REF!</definedName>
    <definedName name="odelete" localSheetId="6">#REF!</definedName>
    <definedName name="odelete" localSheetId="7">#REF!</definedName>
    <definedName name="odelete" localSheetId="2">#REF!</definedName>
    <definedName name="odelete">#REF!</definedName>
    <definedName name="of" localSheetId="4">#REF!</definedName>
    <definedName name="of" localSheetId="5">#REF!</definedName>
    <definedName name="of" localSheetId="6">#REF!</definedName>
    <definedName name="of" localSheetId="7">#REF!</definedName>
    <definedName name="of" localSheetId="2">#REF!</definedName>
    <definedName name="of">#REF!</definedName>
    <definedName name="ofashion" localSheetId="4">#REF!</definedName>
    <definedName name="ofashion" localSheetId="5">#REF!</definedName>
    <definedName name="ofashion" localSheetId="6">#REF!</definedName>
    <definedName name="ofashion" localSheetId="7">#REF!</definedName>
    <definedName name="ofashion" localSheetId="2">#REF!</definedName>
    <definedName name="ofashion">#REF!</definedName>
    <definedName name="ofbi" localSheetId="4">#REF!</definedName>
    <definedName name="ofbi" localSheetId="5">#REF!</definedName>
    <definedName name="ofbi" localSheetId="6">#REF!</definedName>
    <definedName name="ofbi" localSheetId="7">#REF!</definedName>
    <definedName name="ofbi" localSheetId="2">#REF!</definedName>
    <definedName name="ofbi">#REF!</definedName>
    <definedName name="ofeb" localSheetId="4">#REF!</definedName>
    <definedName name="ofeb" localSheetId="5">#REF!</definedName>
    <definedName name="ofeb" localSheetId="6">#REF!</definedName>
    <definedName name="ofeb" localSheetId="7">#REF!</definedName>
    <definedName name="ofeb" localSheetId="2">#REF!</definedName>
    <definedName name="ofeb">#REF!</definedName>
    <definedName name="off" localSheetId="4">#REF!</definedName>
    <definedName name="off" localSheetId="5">#REF!</definedName>
    <definedName name="off" localSheetId="6">#REF!</definedName>
    <definedName name="off" localSheetId="7">#REF!</definedName>
    <definedName name="off" localSheetId="2">#REF!</definedName>
    <definedName name="off">#REF!</definedName>
    <definedName name="Office_Location" localSheetId="4">#REF!</definedName>
    <definedName name="Office_Location" localSheetId="5">#REF!</definedName>
    <definedName name="Office_Location" localSheetId="6">#REF!</definedName>
    <definedName name="Office_Location" localSheetId="7">#REF!</definedName>
    <definedName name="Office_Location" localSheetId="2">#REF!</definedName>
    <definedName name="Office_Location">#REF!</definedName>
    <definedName name="Office_Name" localSheetId="4">#REF!</definedName>
    <definedName name="Office_Name" localSheetId="5">#REF!</definedName>
    <definedName name="Office_Name" localSheetId="6">#REF!</definedName>
    <definedName name="Office_Name" localSheetId="7">#REF!</definedName>
    <definedName name="Office_Name" localSheetId="2">#REF!</definedName>
    <definedName name="Office_Name">#REF!</definedName>
    <definedName name="OFi" localSheetId="4">#REF!</definedName>
    <definedName name="OFi" localSheetId="5">#REF!</definedName>
    <definedName name="OFi" localSheetId="6">#REF!</definedName>
    <definedName name="OFi" localSheetId="7">#REF!</definedName>
    <definedName name="OFi" localSheetId="2">#REF!</definedName>
    <definedName name="OFi">#REF!</definedName>
    <definedName name="ofiscal" localSheetId="4">#REF!</definedName>
    <definedName name="ofiscal" localSheetId="5">#REF!</definedName>
    <definedName name="ofiscal" localSheetId="6">#REF!</definedName>
    <definedName name="ofiscal" localSheetId="7">#REF!</definedName>
    <definedName name="ofiscal" localSheetId="2">#REF!</definedName>
    <definedName name="ofiscal">#REF!</definedName>
    <definedName name="ofwk1" localSheetId="4">#REF!</definedName>
    <definedName name="ofwk1" localSheetId="5">#REF!</definedName>
    <definedName name="ofwk1" localSheetId="6">#REF!</definedName>
    <definedName name="ofwk1" localSheetId="7">#REF!</definedName>
    <definedName name="ofwk1" localSheetId="2">#REF!</definedName>
    <definedName name="ofwk1">#REF!</definedName>
    <definedName name="ofwk3" localSheetId="4">#REF!</definedName>
    <definedName name="ofwk3" localSheetId="5">#REF!</definedName>
    <definedName name="ofwk3" localSheetId="6">#REF!</definedName>
    <definedName name="ofwk3" localSheetId="7">#REF!</definedName>
    <definedName name="ofwk3" localSheetId="2">#REF!</definedName>
    <definedName name="ofwk3">#REF!</definedName>
    <definedName name="ofwk4" localSheetId="4">#REF!</definedName>
    <definedName name="ofwk4" localSheetId="5">#REF!</definedName>
    <definedName name="ofwk4" localSheetId="6">#REF!</definedName>
    <definedName name="ofwk4" localSheetId="7">#REF!</definedName>
    <definedName name="ofwk4" localSheetId="2">#REF!</definedName>
    <definedName name="ofwk4">#REF!</definedName>
    <definedName name="ofwk5" localSheetId="4">#REF!</definedName>
    <definedName name="ofwk5" localSheetId="5">#REF!</definedName>
    <definedName name="ofwk5" localSheetId="6">#REF!</definedName>
    <definedName name="ofwk5" localSheetId="7">#REF!</definedName>
    <definedName name="ofwk5" localSheetId="2">#REF!</definedName>
    <definedName name="ofwk5">#REF!</definedName>
    <definedName name="oh" localSheetId="4">#REF!</definedName>
    <definedName name="oh" localSheetId="5">#REF!</definedName>
    <definedName name="oh" localSheetId="6">#REF!</definedName>
    <definedName name="oh" localSheetId="7">#REF!</definedName>
    <definedName name="oh" localSheetId="2">#REF!</definedName>
    <definedName name="oh">#REF!</definedName>
    <definedName name="ohbi" localSheetId="4">#REF!</definedName>
    <definedName name="ohbi" localSheetId="5">#REF!</definedName>
    <definedName name="ohbi" localSheetId="6">#REF!</definedName>
    <definedName name="ohbi" localSheetId="7">#REF!</definedName>
    <definedName name="ohbi" localSheetId="2">#REF!</definedName>
    <definedName name="ohbi">#REF!</definedName>
    <definedName name="ohf" localSheetId="4">#REF!</definedName>
    <definedName name="ohf" localSheetId="5">#REF!</definedName>
    <definedName name="ohf" localSheetId="6">#REF!</definedName>
    <definedName name="ohf" localSheetId="7">#REF!</definedName>
    <definedName name="ohf" localSheetId="2">#REF!</definedName>
    <definedName name="ohf">#REF!</definedName>
    <definedName name="ohome" localSheetId="4">#REF!</definedName>
    <definedName name="ohome" localSheetId="5">#REF!</definedName>
    <definedName name="ohome" localSheetId="6">#REF!</definedName>
    <definedName name="ohome" localSheetId="7">#REF!</definedName>
    <definedName name="ohome" localSheetId="2">#REF!</definedName>
    <definedName name="ohome">#REF!</definedName>
    <definedName name="ohwk1" localSheetId="4">#REF!</definedName>
    <definedName name="ohwk1" localSheetId="5">#REF!</definedName>
    <definedName name="ohwk1" localSheetId="6">#REF!</definedName>
    <definedName name="ohwk1" localSheetId="7">#REF!</definedName>
    <definedName name="ohwk1" localSheetId="2">#REF!</definedName>
    <definedName name="ohwk1">#REF!</definedName>
    <definedName name="ohwk3" localSheetId="4">#REF!</definedName>
    <definedName name="ohwk3" localSheetId="5">#REF!</definedName>
    <definedName name="ohwk3" localSheetId="6">#REF!</definedName>
    <definedName name="ohwk3" localSheetId="7">#REF!</definedName>
    <definedName name="ohwk3" localSheetId="2">#REF!</definedName>
    <definedName name="ohwk3">#REF!</definedName>
    <definedName name="ohwk4" localSheetId="4">#REF!</definedName>
    <definedName name="ohwk4" localSheetId="5">#REF!</definedName>
    <definedName name="ohwk4" localSheetId="6">#REF!</definedName>
    <definedName name="ohwk4" localSheetId="7">#REF!</definedName>
    <definedName name="ohwk4" localSheetId="2">#REF!</definedName>
    <definedName name="ohwk4">#REF!</definedName>
    <definedName name="ohwk5" localSheetId="4">#REF!</definedName>
    <definedName name="ohwk5" localSheetId="5">#REF!</definedName>
    <definedName name="ohwk5" localSheetId="6">#REF!</definedName>
    <definedName name="ohwk5" localSheetId="7">#REF!</definedName>
    <definedName name="ohwk5" localSheetId="2">#REF!</definedName>
    <definedName name="ohwk5">#REF!</definedName>
    <definedName name="ok" localSheetId="4">#REF!</definedName>
    <definedName name="ok" localSheetId="5">#REF!</definedName>
    <definedName name="ok" localSheetId="6">#REF!</definedName>
    <definedName name="ok" localSheetId="7">#REF!</definedName>
    <definedName name="ok" localSheetId="2">#REF!</definedName>
    <definedName name="ok">#REF!</definedName>
    <definedName name="olist" localSheetId="4">#REF!</definedName>
    <definedName name="olist" localSheetId="5">#REF!</definedName>
    <definedName name="olist" localSheetId="6">#REF!</definedName>
    <definedName name="olist" localSheetId="7">#REF!</definedName>
    <definedName name="olist" localSheetId="2">#REF!</definedName>
    <definedName name="olist">#REF!</definedName>
    <definedName name="omaster" localSheetId="4">#REF!</definedName>
    <definedName name="omaster" localSheetId="5">#REF!</definedName>
    <definedName name="omaster" localSheetId="6">#REF!</definedName>
    <definedName name="omaster" localSheetId="7">#REF!</definedName>
    <definedName name="omaster" localSheetId="2">#REF!</definedName>
    <definedName name="omaster">#REF!</definedName>
    <definedName name="ond">'[110]Delete Revise'!$D$138:$X$156</definedName>
    <definedName name="oo" localSheetId="4">#REF!</definedName>
    <definedName name="oo" localSheetId="5">#REF!</definedName>
    <definedName name="oo" localSheetId="6">#REF!</definedName>
    <definedName name="oo" localSheetId="7">#REF!</definedName>
    <definedName name="oo" localSheetId="2">#REF!</definedName>
    <definedName name="oo">#REF!</definedName>
    <definedName name="ooct" localSheetId="4">#REF!</definedName>
    <definedName name="ooct" localSheetId="5">#REF!</definedName>
    <definedName name="ooct" localSheetId="6">#REF!</definedName>
    <definedName name="ooct" localSheetId="7">#REF!</definedName>
    <definedName name="ooct" localSheetId="2">#REF!</definedName>
    <definedName name="ooct">#REF!</definedName>
    <definedName name="oogle" localSheetId="4">#REF!</definedName>
    <definedName name="oogle" localSheetId="5">#REF!</definedName>
    <definedName name="oogle" localSheetId="6">#REF!</definedName>
    <definedName name="oogle" localSheetId="7">#REF!</definedName>
    <definedName name="oogle" localSheetId="2">#REF!</definedName>
    <definedName name="oogle">#REF!</definedName>
    <definedName name="oompa" localSheetId="4">#REF!</definedName>
    <definedName name="oompa" localSheetId="5">#REF!</definedName>
    <definedName name="oompa" localSheetId="6">#REF!</definedName>
    <definedName name="oompa" localSheetId="7">#REF!</definedName>
    <definedName name="oompa" localSheetId="2">#REF!</definedName>
    <definedName name="oompa">#REF!</definedName>
    <definedName name="op.time">[45]Inputs!$B$76:$C$79</definedName>
    <definedName name="Op_Exp_drvrs" localSheetId="4">#REF!</definedName>
    <definedName name="Op_Exp_drvrs" localSheetId="5">#REF!</definedName>
    <definedName name="Op_Exp_drvrs" localSheetId="6">#REF!</definedName>
    <definedName name="Op_Exp_drvrs" localSheetId="7">#REF!</definedName>
    <definedName name="Op_Exp_drvrs" localSheetId="2">#REF!</definedName>
    <definedName name="Op_Exp_drvrs">#REF!</definedName>
    <definedName name="Op_Expense" localSheetId="4">#REF!</definedName>
    <definedName name="Op_Expense" localSheetId="5">#REF!</definedName>
    <definedName name="Op_Expense" localSheetId="6">#REF!</definedName>
    <definedName name="Op_Expense" localSheetId="7">#REF!</definedName>
    <definedName name="Op_Expense" localSheetId="2">#REF!</definedName>
    <definedName name="Op_Expense">#REF!</definedName>
    <definedName name="Op_Sys" localSheetId="10">'[138]Data List'!$E$2:$E$39</definedName>
    <definedName name="Op_Sys" localSheetId="8">'[138]Data List'!$E$2:$E$39</definedName>
    <definedName name="Op_Sys" localSheetId="9">'[138]Data List'!$E$2:$E$39</definedName>
    <definedName name="Op_Sys">'[139]Data List'!$E$2:$E$39</definedName>
    <definedName name="OP1__Total_By_Channel" localSheetId="4">#REF!</definedName>
    <definedName name="OP1__Total_By_Channel" localSheetId="5">#REF!</definedName>
    <definedName name="OP1__Total_By_Channel" localSheetId="6">#REF!</definedName>
    <definedName name="OP1__Total_By_Channel" localSheetId="7">#REF!</definedName>
    <definedName name="OP1__Total_By_Channel" localSheetId="2">#REF!</definedName>
    <definedName name="OP1__Total_By_Channel">#REF!</definedName>
    <definedName name="ORDERED_ADS" localSheetId="4">'[78]Dreams Come True'!#REF!</definedName>
    <definedName name="ORDERED_ADS" localSheetId="5">'[78]Dreams Come True'!#REF!</definedName>
    <definedName name="ORDERED_ADS" localSheetId="6">'[78]Dreams Come True'!#REF!</definedName>
    <definedName name="ORDERED_ADS" localSheetId="10">'[79]Dreams Come True'!#REF!</definedName>
    <definedName name="ORDERED_ADS" localSheetId="8">'[79]Dreams Come True'!#REF!</definedName>
    <definedName name="ORDERED_ADS" localSheetId="9">'[79]Dreams Come True'!#REF!</definedName>
    <definedName name="ORDERED_ADS" localSheetId="7">'[78]Dreams Come True'!#REF!</definedName>
    <definedName name="ORDERED_ADS" localSheetId="2">'[78]Dreams Come True'!#REF!</definedName>
    <definedName name="ORDERED_ADS">'[78]Dreams Come True'!#REF!</definedName>
    <definedName name="ORDERED_SEARCH" localSheetId="4">'[78]Dreams Come True'!#REF!</definedName>
    <definedName name="ORDERED_SEARCH" localSheetId="5">'[78]Dreams Come True'!#REF!</definedName>
    <definedName name="ORDERED_SEARCH" localSheetId="6">'[78]Dreams Come True'!#REF!</definedName>
    <definedName name="ORDERED_SEARCH" localSheetId="10">'[79]Dreams Come True'!#REF!</definedName>
    <definedName name="ORDERED_SEARCH" localSheetId="8">'[79]Dreams Come True'!#REF!</definedName>
    <definedName name="ORDERED_SEARCH" localSheetId="9">'[79]Dreams Come True'!#REF!</definedName>
    <definedName name="ORDERED_SEARCH" localSheetId="7">'[78]Dreams Come True'!#REF!</definedName>
    <definedName name="ORDERED_SEARCH" localSheetId="2">'[78]Dreams Come True'!#REF!</definedName>
    <definedName name="ORDERED_SEARCH">'[78]Dreams Come True'!#REF!</definedName>
    <definedName name="ORDS" localSheetId="5">'[66]1Q ACTIVITY BY NETWORK'!#REF!</definedName>
    <definedName name="ORDS" localSheetId="6">'[66]1Q ACTIVITY BY NETWORK'!#REF!</definedName>
    <definedName name="ORDS" localSheetId="10">'[67]1Q ACTIVITY BY NETWORK'!#REF!</definedName>
    <definedName name="ORDS" localSheetId="8">'[67]1Q ACTIVITY BY NETWORK'!#REF!</definedName>
    <definedName name="ORDS" localSheetId="9">'[67]1Q ACTIVITY BY NETWORK'!#REF!</definedName>
    <definedName name="ORDS">'[66]1Q ACTIVITY BY NETWORK'!#REF!</definedName>
    <definedName name="Organization">[19]Parameters!$O$21:$O$3373</definedName>
    <definedName name="oro" localSheetId="4">#REF!</definedName>
    <definedName name="oro" localSheetId="5">#REF!</definedName>
    <definedName name="oro" localSheetId="6">#REF!</definedName>
    <definedName name="oro" localSheetId="7">#REF!</definedName>
    <definedName name="oro" localSheetId="2">#REF!</definedName>
    <definedName name="oro">#REF!</definedName>
    <definedName name="osept" localSheetId="4">#REF!</definedName>
    <definedName name="osept" localSheetId="5">#REF!</definedName>
    <definedName name="osept" localSheetId="6">#REF!</definedName>
    <definedName name="osept" localSheetId="7">#REF!</definedName>
    <definedName name="osept" localSheetId="2">#REF!</definedName>
    <definedName name="osept">#REF!</definedName>
    <definedName name="Other_Creative_Information" localSheetId="4">#REF!</definedName>
    <definedName name="Other_Creative_Information" localSheetId="5">#REF!</definedName>
    <definedName name="Other_Creative_Information" localSheetId="6">#REF!</definedName>
    <definedName name="Other_Creative_Information" localSheetId="7">#REF!</definedName>
    <definedName name="Other_Creative_Information" localSheetId="2">#REF!</definedName>
    <definedName name="Other_Creative_Information">#REF!</definedName>
    <definedName name="other_deprec" localSheetId="4">#REF!</definedName>
    <definedName name="other_deprec" localSheetId="5">#REF!</definedName>
    <definedName name="other_deprec" localSheetId="6">#REF!</definedName>
    <definedName name="other_deprec" localSheetId="7">#REF!</definedName>
    <definedName name="other_deprec" localSheetId="2">#REF!</definedName>
    <definedName name="other_deprec">#REF!</definedName>
    <definedName name="Other_expdrv" localSheetId="4">#REF!</definedName>
    <definedName name="Other_expdrv" localSheetId="5">#REF!</definedName>
    <definedName name="Other_expdrv" localSheetId="6">#REF!</definedName>
    <definedName name="Other_expdrv" localSheetId="7">#REF!</definedName>
    <definedName name="Other_expdrv" localSheetId="2">#REF!</definedName>
    <definedName name="Other_expdrv">#REF!</definedName>
    <definedName name="OtherCostMethodPlacementRow" localSheetId="4">#REF!</definedName>
    <definedName name="OtherCostMethodPlacementRow" localSheetId="5">#REF!</definedName>
    <definedName name="OtherCostMethodPlacementRow" localSheetId="6">#REF!</definedName>
    <definedName name="OtherCostMethodPlacementRow" localSheetId="7">#REF!</definedName>
    <definedName name="OtherCostMethodPlacementRow" localSheetId="2">#REF!</definedName>
    <definedName name="OtherCostMethodPlacementRow">#REF!</definedName>
    <definedName name="OtherCostMethodRows" localSheetId="4">#REF!</definedName>
    <definedName name="OtherCostMethodRows" localSheetId="5">#REF!</definedName>
    <definedName name="OtherCostMethodRows" localSheetId="6">#REF!</definedName>
    <definedName name="OtherCostMethodRows" localSheetId="7">#REF!</definedName>
    <definedName name="OtherCostMethodRows" localSheetId="2">#REF!</definedName>
    <definedName name="OtherCostMethodRows">#REF!</definedName>
    <definedName name="OtherCostMethodSubTotalRow" localSheetId="4">#REF!</definedName>
    <definedName name="OtherCostMethodSubTotalRow" localSheetId="5">#REF!</definedName>
    <definedName name="OtherCostMethodSubTotalRow" localSheetId="6">#REF!</definedName>
    <definedName name="OtherCostMethodSubTotalRow" localSheetId="7">#REF!</definedName>
    <definedName name="OtherCostMethodSubTotalRow" localSheetId="2">#REF!</definedName>
    <definedName name="OtherCostMethodSubTotalRow">#REF!</definedName>
    <definedName name="otherpress" localSheetId="4">[59]lists!#REF!</definedName>
    <definedName name="otherpress" localSheetId="5">[59]lists!#REF!</definedName>
    <definedName name="otherpress" localSheetId="6">[59]lists!#REF!</definedName>
    <definedName name="otherpress" localSheetId="10">[59]lists!#REF!</definedName>
    <definedName name="otherpress" localSheetId="8">[59]lists!#REF!</definedName>
    <definedName name="otherpress" localSheetId="9">[59]lists!#REF!</definedName>
    <definedName name="otherpress" localSheetId="7">[59]lists!#REF!</definedName>
    <definedName name="otherpress" localSheetId="2">[59]lists!#REF!</definedName>
    <definedName name="otherpress">[59]lists!#REF!</definedName>
    <definedName name="OutClause" localSheetId="4">#REF!</definedName>
    <definedName name="OutClause" localSheetId="5">#REF!</definedName>
    <definedName name="OutClause" localSheetId="6">#REF!</definedName>
    <definedName name="OutClause" localSheetId="7">#REF!</definedName>
    <definedName name="OutClause" localSheetId="2">#REF!</definedName>
    <definedName name="OutClause">#REF!</definedName>
    <definedName name="outclearing">[45]Inputs!$F$81:$G$82</definedName>
    <definedName name="outdoor" localSheetId="4">[59]lists!#REF!</definedName>
    <definedName name="outdoor" localSheetId="5">[59]lists!#REF!</definedName>
    <definedName name="outdoor" localSheetId="6">[59]lists!#REF!</definedName>
    <definedName name="outdoor" localSheetId="10">[59]lists!#REF!</definedName>
    <definedName name="outdoor" localSheetId="8">[59]lists!#REF!</definedName>
    <definedName name="outdoor" localSheetId="9">[59]lists!#REF!</definedName>
    <definedName name="outdoor" localSheetId="7">[59]lists!#REF!</definedName>
    <definedName name="outdoor" localSheetId="2">[59]lists!#REF!</definedName>
    <definedName name="outdoor">[59]lists!#REF!</definedName>
    <definedName name="outdoorplacement" localSheetId="4">[59]lists!#REF!</definedName>
    <definedName name="outdoorplacement" localSheetId="5">[59]lists!#REF!</definedName>
    <definedName name="outdoorplacement" localSheetId="6">[59]lists!#REF!</definedName>
    <definedName name="outdoorplacement" localSheetId="7">[59]lists!#REF!</definedName>
    <definedName name="outdoorplacement" localSheetId="2">[59]lists!#REF!</definedName>
    <definedName name="outdoorplacement">[59]lists!#REF!</definedName>
    <definedName name="OutsideContractor" localSheetId="4">#REF!</definedName>
    <definedName name="OutsideContractor" localSheetId="5">#REF!</definedName>
    <definedName name="OutsideContractor" localSheetId="6">#REF!</definedName>
    <definedName name="OutsideContractor" localSheetId="7">#REF!</definedName>
    <definedName name="OutsideContractor" localSheetId="2">#REF!</definedName>
    <definedName name="OutsideContractor">#REF!</definedName>
    <definedName name="over" localSheetId="4">#REF!</definedName>
    <definedName name="over" localSheetId="5">#REF!</definedName>
    <definedName name="over" localSheetId="6">#REF!</definedName>
    <definedName name="over" localSheetId="7">#REF!</definedName>
    <definedName name="over" localSheetId="2">#REF!</definedName>
    <definedName name="over">#REF!</definedName>
    <definedName name="over1" localSheetId="4">#REF!</definedName>
    <definedName name="over1" localSheetId="5">#REF!</definedName>
    <definedName name="over1" localSheetId="6">#REF!</definedName>
    <definedName name="over1" localSheetId="7">#REF!</definedName>
    <definedName name="over1" localSheetId="2">#REF!</definedName>
    <definedName name="over1">#REF!</definedName>
    <definedName name="over2" localSheetId="4">#REF!</definedName>
    <definedName name="over2" localSheetId="5">#REF!</definedName>
    <definedName name="over2" localSheetId="6">#REF!</definedName>
    <definedName name="over2" localSheetId="7">#REF!</definedName>
    <definedName name="over2" localSheetId="2">#REF!</definedName>
    <definedName name="over2">#REF!</definedName>
    <definedName name="overbi" localSheetId="4">#REF!</definedName>
    <definedName name="overbi" localSheetId="5">#REF!</definedName>
    <definedName name="overbi" localSheetId="6">#REF!</definedName>
    <definedName name="overbi" localSheetId="7">#REF!</definedName>
    <definedName name="overbi" localSheetId="2">#REF!</definedName>
    <definedName name="overbi">#REF!</definedName>
    <definedName name="overc" localSheetId="4">#REF!</definedName>
    <definedName name="overc" localSheetId="5">#REF!</definedName>
    <definedName name="overc" localSheetId="6">#REF!</definedName>
    <definedName name="overc" localSheetId="7">#REF!</definedName>
    <definedName name="overc" localSheetId="2">#REF!</definedName>
    <definedName name="overc">#REF!</definedName>
    <definedName name="overcum" localSheetId="4">#REF!</definedName>
    <definedName name="overcum" localSheetId="5">#REF!</definedName>
    <definedName name="overcum" localSheetId="6">#REF!</definedName>
    <definedName name="overcum" localSheetId="7">#REF!</definedName>
    <definedName name="overcum" localSheetId="2">#REF!</definedName>
    <definedName name="overcum">#REF!</definedName>
    <definedName name="overcume">[140]overcume!$I$3:$L$1046</definedName>
    <definedName name="overdelete" localSheetId="4">#REF!</definedName>
    <definedName name="overdelete" localSheetId="5">#REF!</definedName>
    <definedName name="overdelete" localSheetId="6">#REF!</definedName>
    <definedName name="overdelete" localSheetId="7">#REF!</definedName>
    <definedName name="overdelete" localSheetId="2">#REF!</definedName>
    <definedName name="overdelete">#REF!</definedName>
    <definedName name="overdelete2" localSheetId="4">#REF!</definedName>
    <definedName name="overdelete2" localSheetId="5">#REF!</definedName>
    <definedName name="overdelete2" localSheetId="6">#REF!</definedName>
    <definedName name="overdelete2" localSheetId="7">#REF!</definedName>
    <definedName name="overdelete2" localSheetId="2">#REF!</definedName>
    <definedName name="overdelete2">#REF!</definedName>
    <definedName name="overf" localSheetId="4">#REF!</definedName>
    <definedName name="overf" localSheetId="5">#REF!</definedName>
    <definedName name="overf" localSheetId="6">#REF!</definedName>
    <definedName name="overf" localSheetId="7">#REF!</definedName>
    <definedName name="overf" localSheetId="2">#REF!</definedName>
    <definedName name="overf">#REF!</definedName>
    <definedName name="overh" localSheetId="4">#REF!</definedName>
    <definedName name="overh" localSheetId="5">#REF!</definedName>
    <definedName name="overh" localSheetId="6">#REF!</definedName>
    <definedName name="overh" localSheetId="7">#REF!</definedName>
    <definedName name="overh" localSheetId="2">#REF!</definedName>
    <definedName name="overh">#REF!</definedName>
    <definedName name="overhorcum" localSheetId="4">#REF!</definedName>
    <definedName name="overhorcum" localSheetId="5">#REF!</definedName>
    <definedName name="overhorcum" localSheetId="6">#REF!</definedName>
    <definedName name="overhorcum" localSheetId="7">#REF!</definedName>
    <definedName name="overhorcum" localSheetId="2">#REF!</definedName>
    <definedName name="overhorcum">#REF!</definedName>
    <definedName name="overmaster" localSheetId="4">#REF!</definedName>
    <definedName name="overmaster" localSheetId="5">#REF!</definedName>
    <definedName name="overmaster" localSheetId="6">#REF!</definedName>
    <definedName name="overmaster" localSheetId="7">#REF!</definedName>
    <definedName name="overmaster" localSheetId="2">#REF!</definedName>
    <definedName name="overmaster">#REF!</definedName>
    <definedName name="overnov" localSheetId="4">#REF!</definedName>
    <definedName name="overnov" localSheetId="5">#REF!</definedName>
    <definedName name="overnov" localSheetId="6">#REF!</definedName>
    <definedName name="overnov" localSheetId="7">#REF!</definedName>
    <definedName name="overnov" localSheetId="2">#REF!</definedName>
    <definedName name="overnov">#REF!</definedName>
    <definedName name="overtre" localSheetId="4">#REF!</definedName>
    <definedName name="overtre" localSheetId="5">#REF!</definedName>
    <definedName name="overtre" localSheetId="6">#REF!</definedName>
    <definedName name="overtre" localSheetId="7">#REF!</definedName>
    <definedName name="overtre" localSheetId="2">#REF!</definedName>
    <definedName name="overtre">#REF!</definedName>
    <definedName name="overture" localSheetId="4">#REF!</definedName>
    <definedName name="overture" localSheetId="5">#REF!</definedName>
    <definedName name="overture" localSheetId="6">#REF!</definedName>
    <definedName name="overture" localSheetId="7">#REF!</definedName>
    <definedName name="overture" localSheetId="2">#REF!</definedName>
    <definedName name="overture">#REF!</definedName>
    <definedName name="Overture1" localSheetId="4">#REF!</definedName>
    <definedName name="Overture1" localSheetId="5">#REF!</definedName>
    <definedName name="Overture1" localSheetId="6">#REF!</definedName>
    <definedName name="Overture1" localSheetId="7">#REF!</definedName>
    <definedName name="Overture1" localSheetId="2">#REF!</definedName>
    <definedName name="Overture1">#REF!</definedName>
    <definedName name="overturecat" localSheetId="4">#REF!</definedName>
    <definedName name="overturecat" localSheetId="5">#REF!</definedName>
    <definedName name="overturecat" localSheetId="6">#REF!</definedName>
    <definedName name="overturecat" localSheetId="7">#REF!</definedName>
    <definedName name="overturecat" localSheetId="2">#REF!</definedName>
    <definedName name="overturecat">#REF!</definedName>
    <definedName name="overturef" localSheetId="4">#REF!</definedName>
    <definedName name="overturef" localSheetId="5">#REF!</definedName>
    <definedName name="overturef" localSheetId="6">#REF!</definedName>
    <definedName name="overturef" localSheetId="7">#REF!</definedName>
    <definedName name="overturef" localSheetId="2">#REF!</definedName>
    <definedName name="overturef">#REF!</definedName>
    <definedName name="overtureh" localSheetId="4">#REF!</definedName>
    <definedName name="overtureh" localSheetId="5">#REF!</definedName>
    <definedName name="overtureh" localSheetId="6">#REF!</definedName>
    <definedName name="overtureh" localSheetId="7">#REF!</definedName>
    <definedName name="overtureh" localSheetId="2">#REF!</definedName>
    <definedName name="overtureh">#REF!</definedName>
    <definedName name="owl" localSheetId="4">#REF!</definedName>
    <definedName name="owl" localSheetId="5">#REF!</definedName>
    <definedName name="owl" localSheetId="6">#REF!</definedName>
    <definedName name="owl" localSheetId="7">#REF!</definedName>
    <definedName name="owl" localSheetId="2">#REF!</definedName>
    <definedName name="owl">#REF!</definedName>
    <definedName name="p" localSheetId="4">#REF!</definedName>
    <definedName name="p" localSheetId="5">#REF!</definedName>
    <definedName name="p" localSheetId="6">#REF!</definedName>
    <definedName name="p" localSheetId="7">#REF!</definedName>
    <definedName name="p" localSheetId="2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4">#REF!</definedName>
    <definedName name="Package" localSheetId="5">#REF!</definedName>
    <definedName name="Package" localSheetId="6">#REF!</definedName>
    <definedName name="Package" localSheetId="7">#REF!</definedName>
    <definedName name="Package" localSheetId="2">#REF!</definedName>
    <definedName name="Package">#REF!</definedName>
    <definedName name="Package_Name" localSheetId="4">#REF!</definedName>
    <definedName name="Package_Name" localSheetId="5">#REF!</definedName>
    <definedName name="Package_Name" localSheetId="6">#REF!</definedName>
    <definedName name="Package_Name" localSheetId="7">#REF!</definedName>
    <definedName name="Package_Name" localSheetId="2">#REF!</definedName>
    <definedName name="Package_Name">#REF!</definedName>
    <definedName name="packagecode">[59]lists!$Z$3:$Z$35</definedName>
    <definedName name="Page_Placement" localSheetId="4">#REF!</definedName>
    <definedName name="Page_Placement" localSheetId="5">#REF!</definedName>
    <definedName name="Page_Placement" localSheetId="6">#REF!</definedName>
    <definedName name="Page_Placement" localSheetId="7">#REF!</definedName>
    <definedName name="Page_Placement" localSheetId="2">#REF!</definedName>
    <definedName name="Page_Placement">#REF!</definedName>
    <definedName name="Page_Placmenet" localSheetId="4">#REF!</definedName>
    <definedName name="Page_Placmenet" localSheetId="5">#REF!</definedName>
    <definedName name="Page_Placmenet" localSheetId="6">#REF!</definedName>
    <definedName name="Page_Placmenet" localSheetId="7">#REF!</definedName>
    <definedName name="Page_Placmenet" localSheetId="2">#REF!</definedName>
    <definedName name="Page_Placmenet">#REF!</definedName>
    <definedName name="Page_Placment" localSheetId="4">#REF!</definedName>
    <definedName name="Page_Placment" localSheetId="5">#REF!</definedName>
    <definedName name="Page_Placment" localSheetId="6">#REF!</definedName>
    <definedName name="Page_Placment" localSheetId="7">#REF!</definedName>
    <definedName name="Page_Placment" localSheetId="2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4">#REF!</definedName>
    <definedName name="painintheass" localSheetId="5">#REF!</definedName>
    <definedName name="painintheass" localSheetId="6">#REF!</definedName>
    <definedName name="painintheass" localSheetId="7">#REF!</definedName>
    <definedName name="painintheass" localSheetId="2">#REF!</definedName>
    <definedName name="painintheass">#REF!</definedName>
    <definedName name="PANTENE" localSheetId="4">#REF!</definedName>
    <definedName name="PANTENE" localSheetId="5">#REF!</definedName>
    <definedName name="PANTENE" localSheetId="6">#REF!</definedName>
    <definedName name="PANTENE" localSheetId="7">#REF!</definedName>
    <definedName name="PANTENE" localSheetId="2">#REF!</definedName>
    <definedName name="PANTENE">#REF!</definedName>
    <definedName name="pap_inc">1.04</definedName>
    <definedName name="Partners_Meeting" localSheetId="4">#REF!</definedName>
    <definedName name="Partners_Meeting" localSheetId="5">#REF!</definedName>
    <definedName name="Partners_Meeting" localSheetId="6">#REF!</definedName>
    <definedName name="Partners_Meeting" localSheetId="7">#REF!</definedName>
    <definedName name="Partners_Meeting" localSheetId="2">#REF!</definedName>
    <definedName name="Partners_Meeting">#REF!</definedName>
    <definedName name="PayrollTax" localSheetId="4">#REF!</definedName>
    <definedName name="PayrollTax" localSheetId="5">#REF!</definedName>
    <definedName name="PayrollTax" localSheetId="6">#REF!</definedName>
    <definedName name="PayrollTax" localSheetId="7">#REF!</definedName>
    <definedName name="PayrollTax" localSheetId="2">#REF!</definedName>
    <definedName name="PayrollTax">#REF!</definedName>
    <definedName name="PDOTZERO.1" localSheetId="4">#REF!</definedName>
    <definedName name="PDOTZERO.1" localSheetId="5">#REF!</definedName>
    <definedName name="PDOTZERO.1" localSheetId="6">#REF!</definedName>
    <definedName name="PDOTZERO.1" localSheetId="7">#REF!</definedName>
    <definedName name="PDOTZERO.1" localSheetId="2">#REF!</definedName>
    <definedName name="PDOTZERO.1">#REF!</definedName>
    <definedName name="PDOTZERO1" localSheetId="4">#REF!</definedName>
    <definedName name="PDOTZERO1" localSheetId="5">#REF!</definedName>
    <definedName name="PDOTZERO1" localSheetId="6">#REF!</definedName>
    <definedName name="PDOTZERO1" localSheetId="7">#REF!</definedName>
    <definedName name="PDOTZERO1" localSheetId="2">#REF!</definedName>
    <definedName name="PDOTZERO1">#REF!</definedName>
    <definedName name="PDOTZERO2" localSheetId="4">#REF!</definedName>
    <definedName name="PDOTZERO2" localSheetId="5">#REF!</definedName>
    <definedName name="PDOTZERO2" localSheetId="6">#REF!</definedName>
    <definedName name="PDOTZERO2" localSheetId="7">#REF!</definedName>
    <definedName name="PDOTZERO2" localSheetId="2">#REF!</definedName>
    <definedName name="PDOTZERO2">#REF!</definedName>
    <definedName name="PED" localSheetId="4">#REF!</definedName>
    <definedName name="PED" localSheetId="5">#REF!</definedName>
    <definedName name="PED" localSheetId="6">#REF!</definedName>
    <definedName name="PED" localSheetId="7">#REF!</definedName>
    <definedName name="PED" localSheetId="2">#REF!</definedName>
    <definedName name="PED">#REF!</definedName>
    <definedName name="pedo" localSheetId="4">#REF!</definedName>
    <definedName name="pedo" localSheetId="5">#REF!</definedName>
    <definedName name="pedo" localSheetId="6">#REF!</definedName>
    <definedName name="pedo" localSheetId="7">#REF!</definedName>
    <definedName name="pedo" localSheetId="2">#REF!</definedName>
    <definedName name="pedo">#REF!</definedName>
    <definedName name="penetration.adjustment" localSheetId="4">'[56]Mercer Subs'!#REF!</definedName>
    <definedName name="penetration.adjustment" localSheetId="5">'[56]Mercer Subs'!#REF!</definedName>
    <definedName name="penetration.adjustment" localSheetId="6">'[56]Mercer Subs'!#REF!</definedName>
    <definedName name="penetration.adjustment" localSheetId="10">'[56]Mercer Subs'!#REF!</definedName>
    <definedName name="penetration.adjustment" localSheetId="8">'[56]Mercer Subs'!#REF!</definedName>
    <definedName name="penetration.adjustment" localSheetId="9">'[56]Mercer Subs'!#REF!</definedName>
    <definedName name="penetration.adjustment" localSheetId="7">'[56]Mercer Subs'!#REF!</definedName>
    <definedName name="penetration.adjustment" localSheetId="2">'[56]Mercer Subs'!#REF!</definedName>
    <definedName name="penetration.adjustment">'[56]Mercer Subs'!#REF!</definedName>
    <definedName name="PERYR">'[94]Loan Data'!$I$18</definedName>
    <definedName name="PG.SIZE" localSheetId="4">#REF!</definedName>
    <definedName name="PG.SIZE" localSheetId="5">#REF!</definedName>
    <definedName name="PG.SIZE" localSheetId="6">#REF!</definedName>
    <definedName name="PG.SIZE" localSheetId="7">#REF!</definedName>
    <definedName name="PG.SIZE" localSheetId="2">#REF!</definedName>
    <definedName name="PG.SIZE">#REF!</definedName>
    <definedName name="Phillieco.toggle" localSheetId="10">'[141]Inputs &amp; Rev-Exp.'!$A$12</definedName>
    <definedName name="Phillieco.toggle" localSheetId="8">'[141]Inputs &amp; Rev-Exp.'!$A$12</definedName>
    <definedName name="Phillieco.toggle" localSheetId="9">'[141]Inputs &amp; Rev-Exp.'!$A$12</definedName>
    <definedName name="Phillieco.toggle">'[142]Inputs &amp; Rev-Exp.'!$A$12</definedName>
    <definedName name="pippo" localSheetId="4">#REF!</definedName>
    <definedName name="pippo" localSheetId="5">#REF!</definedName>
    <definedName name="pippo" localSheetId="6">#REF!</definedName>
    <definedName name="pippo" localSheetId="7">#REF!</definedName>
    <definedName name="pippo" localSheetId="2">#REF!</definedName>
    <definedName name="pippo">#REF!</definedName>
    <definedName name="PivotData" localSheetId="4">OFFSET(#REF!,0,0,COUNTA(#REF!),COUNTA(#REF!))</definedName>
    <definedName name="PivotData" localSheetId="5">OFFSET(#REF!,0,0,COUNTA(#REF!),COUNTA(#REF!))</definedName>
    <definedName name="PivotData" localSheetId="6">OFFSET(#REF!,0,0,COUNTA(#REF!),COUNTA(#REF!))</definedName>
    <definedName name="PivotData" localSheetId="7">OFFSET(#REF!,0,0,COUNTA(#REF!),COUNTA(#REF!))</definedName>
    <definedName name="PivotData" localSheetId="2">OFFSET(#REF!,0,0,COUNTA(#REF!),COUNTA(#REF!))</definedName>
    <definedName name="PivotData">OFFSET(#REF!,0,0,COUNTA(#REF!),COUNTA(#REF!))</definedName>
    <definedName name="Placement_GUID" localSheetId="4">#REF!</definedName>
    <definedName name="Placement_GUID" localSheetId="5">#REF!</definedName>
    <definedName name="Placement_GUID" localSheetId="6">#REF!</definedName>
    <definedName name="Placement_GUID" localSheetId="7">#REF!</definedName>
    <definedName name="Placement_GUID" localSheetId="2">#REF!</definedName>
    <definedName name="Placement_GUID">#REF!</definedName>
    <definedName name="Placement_Height" localSheetId="4">#REF!</definedName>
    <definedName name="Placement_Height" localSheetId="5">#REF!</definedName>
    <definedName name="Placement_Height" localSheetId="6">#REF!</definedName>
    <definedName name="Placement_Height" localSheetId="7">#REF!</definedName>
    <definedName name="Placement_Height" localSheetId="2">#REF!</definedName>
    <definedName name="Placement_Height">#REF!</definedName>
    <definedName name="Placement_Media_Code" localSheetId="4">#REF!</definedName>
    <definedName name="Placement_Media_Code" localSheetId="5">#REF!</definedName>
    <definedName name="Placement_Media_Code" localSheetId="6">#REF!</definedName>
    <definedName name="Placement_Media_Code" localSheetId="7">#REF!</definedName>
    <definedName name="Placement_Media_Code" localSheetId="2">#REF!</definedName>
    <definedName name="Placement_Media_Code">#REF!</definedName>
    <definedName name="Placement_Media_Code_Enabled" localSheetId="4">#REF!</definedName>
    <definedName name="Placement_Media_Code_Enabled" localSheetId="5">#REF!</definedName>
    <definedName name="Placement_Media_Code_Enabled" localSheetId="6">#REF!</definedName>
    <definedName name="Placement_Media_Code_Enabled" localSheetId="7">#REF!</definedName>
    <definedName name="Placement_Media_Code_Enabled" localSheetId="2">#REF!</definedName>
    <definedName name="Placement_Media_Code_Enabled">#REF!</definedName>
    <definedName name="Placement_Name" localSheetId="4">#REF!</definedName>
    <definedName name="Placement_Name" localSheetId="5">#REF!</definedName>
    <definedName name="Placement_Name" localSheetId="6">#REF!</definedName>
    <definedName name="Placement_Name" localSheetId="7">#REF!</definedName>
    <definedName name="Placement_Name" localSheetId="2">#REF!</definedName>
    <definedName name="Placement_Name">#REF!</definedName>
    <definedName name="Placement_Type" localSheetId="10">[26]Dropdown_Lists!$C$3:$C$7</definedName>
    <definedName name="Placement_Type" localSheetId="8">[26]Dropdown_Lists!$C$3:$C$7</definedName>
    <definedName name="Placement_Type" localSheetId="9">[26]Dropdown_Lists!$C$3:$C$7</definedName>
    <definedName name="Placement_Type">[27]Dropdown_Lists!$C$3:$C$7</definedName>
    <definedName name="Placement_Width" localSheetId="4">#REF!</definedName>
    <definedName name="Placement_Width" localSheetId="5">#REF!</definedName>
    <definedName name="Placement_Width" localSheetId="6">#REF!</definedName>
    <definedName name="Placement_Width" localSheetId="7">#REF!</definedName>
    <definedName name="Placement_Width" localSheetId="2">#REF!</definedName>
    <definedName name="Placement_Width">#REF!</definedName>
    <definedName name="placementdesc">[59]lists!$AS$2:$AS$14</definedName>
    <definedName name="PlacementName" localSheetId="4">#REF!</definedName>
    <definedName name="PlacementName" localSheetId="5">#REF!</definedName>
    <definedName name="PlacementName" localSheetId="6">#REF!</definedName>
    <definedName name="PlacementName" localSheetId="7">#REF!</definedName>
    <definedName name="PlacementName" localSheetId="2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4">#REF!</definedName>
    <definedName name="PlacementSubcategoryName" localSheetId="5">#REF!</definedName>
    <definedName name="PlacementSubcategoryName" localSheetId="6">#REF!</definedName>
    <definedName name="PlacementSubcategoryName" localSheetId="7">#REF!</definedName>
    <definedName name="PlacementSubcategoryName" localSheetId="2">#REF!</definedName>
    <definedName name="PlacementSubcategoryName">#REF!</definedName>
    <definedName name="PlacementType">OFFSET([143]DropDowns!$C$4,0,0,COUNTA([143]DropDowns!$C$1:$C$65536)-1,1)</definedName>
    <definedName name="PlacementTypeName" localSheetId="4">#REF!</definedName>
    <definedName name="PlacementTypeName" localSheetId="5">#REF!</definedName>
    <definedName name="PlacementTypeName" localSheetId="6">#REF!</definedName>
    <definedName name="PlacementTypeName" localSheetId="7">#REF!</definedName>
    <definedName name="PlacementTypeName" localSheetId="2">#REF!</definedName>
    <definedName name="PlacementTypeName">#REF!</definedName>
    <definedName name="PlacementURL" localSheetId="4">#REF!</definedName>
    <definedName name="PlacementURL" localSheetId="5">#REF!</definedName>
    <definedName name="PlacementURL" localSheetId="6">#REF!</definedName>
    <definedName name="PlacementURL" localSheetId="7">#REF!</definedName>
    <definedName name="PlacementURL" localSheetId="2">#REF!</definedName>
    <definedName name="PlacementURL">#REF!</definedName>
    <definedName name="PLAN_BRANDFX" localSheetId="4">#REF!</definedName>
    <definedName name="PLAN_BRANDFX" localSheetId="5">#REF!</definedName>
    <definedName name="PLAN_BRANDFX" localSheetId="6">#REF!</definedName>
    <definedName name="PLAN_BRANDFX" localSheetId="7">#REF!</definedName>
    <definedName name="PLAN_BRANDFX" localSheetId="2">#REF!</definedName>
    <definedName name="PLAN_BRANDFX">#REF!</definedName>
    <definedName name="PlanningCycle" localSheetId="10">[112]wksPreferences!$B$20</definedName>
    <definedName name="PlanningCycle" localSheetId="8">[112]wksPreferences!$B$20</definedName>
    <definedName name="PlanningCycle" localSheetId="9">[112]wksPreferences!$B$20</definedName>
    <definedName name="PlanningCycle">[113]wksPreferences!$B$20</definedName>
    <definedName name="PlanTopic1" localSheetId="4">#REF!</definedName>
    <definedName name="PlanTopic1" localSheetId="5">#REF!</definedName>
    <definedName name="PlanTopic1" localSheetId="6">#REF!</definedName>
    <definedName name="PlanTopic1" localSheetId="7">#REF!</definedName>
    <definedName name="PlanTopic1" localSheetId="2">#REF!</definedName>
    <definedName name="PlanTopic1">#REF!</definedName>
    <definedName name="PlanTopic2" localSheetId="4">#REF!</definedName>
    <definedName name="PlanTopic2" localSheetId="5">#REF!</definedName>
    <definedName name="PlanTopic2" localSheetId="6">#REF!</definedName>
    <definedName name="PlanTopic2" localSheetId="7">#REF!</definedName>
    <definedName name="PlanTopic2" localSheetId="2">#REF!</definedName>
    <definedName name="PlanTopic2">#REF!</definedName>
    <definedName name="pllll" localSheetId="4">'[1]00 LTD 1Q'!#REF!</definedName>
    <definedName name="pllll" localSheetId="5">'[1]00 LTD 1Q'!#REF!</definedName>
    <definedName name="pllll" localSheetId="6">'[1]00 LTD 1Q'!#REF!</definedName>
    <definedName name="pllll" localSheetId="10">'[1]00 LTD 1Q'!#REF!</definedName>
    <definedName name="pllll" localSheetId="8">'[1]00 LTD 1Q'!#REF!</definedName>
    <definedName name="pllll" localSheetId="9">'[1]00 LTD 1Q'!#REF!</definedName>
    <definedName name="pllll" localSheetId="7">'[1]00 LTD 1Q'!#REF!</definedName>
    <definedName name="pllll" localSheetId="2">'[1]00 LTD 1Q'!#REF!</definedName>
    <definedName name="pllll">'[1]00 LTD 1Q'!#REF!</definedName>
    <definedName name="PM_DATA" localSheetId="4">#REF!</definedName>
    <definedName name="PM_DATA" localSheetId="5">#REF!</definedName>
    <definedName name="PM_DATA" localSheetId="6">#REF!</definedName>
    <definedName name="PM_DATA" localSheetId="7">#REF!</definedName>
    <definedName name="PM_DATA" localSheetId="2">#REF!</definedName>
    <definedName name="PM_DATA">#REF!</definedName>
    <definedName name="poo" localSheetId="4">#REF!</definedName>
    <definedName name="poo" localSheetId="5">#REF!</definedName>
    <definedName name="poo" localSheetId="6">#REF!</definedName>
    <definedName name="poo" localSheetId="7">#REF!</definedName>
    <definedName name="poo" localSheetId="2">#REF!</definedName>
    <definedName name="poo">#REF!</definedName>
    <definedName name="POS" localSheetId="10">IF('[144]Combined Model'!$B$222=0,0,1)</definedName>
    <definedName name="POS" localSheetId="8">IF('[144]Combined Model'!$B$222=0,0,1)</definedName>
    <definedName name="POS" localSheetId="9">IF('[144]Combined Model'!$B$222=0,0,1)</definedName>
    <definedName name="POS">IF('[145]Combined Model'!$B$222=0,0,1)</definedName>
    <definedName name="Position" localSheetId="10">'[70]Buy Type'!$A$1:$A$3</definedName>
    <definedName name="Position" localSheetId="8">'[70]Buy Type'!$A$1:$A$3</definedName>
    <definedName name="Position" localSheetId="9">'[70]Buy Type'!$A$1:$A$3</definedName>
    <definedName name="Position">'[71]Buy Type'!$A$1:$A$3</definedName>
    <definedName name="Post" localSheetId="4">INDEX(#REF!,MATCH('[49]Everyday Feature Phones 24 Dec'!#REF!,#REF!,0))</definedName>
    <definedName name="Post" localSheetId="5">INDEX(#REF!,MATCH('[49]Everyday Feature Phones 24 Dec'!#REF!,#REF!,0))</definedName>
    <definedName name="Post" localSheetId="6">INDEX(#REF!,MATCH('[49]Everyday Feature Phones 24 Dec'!#REF!,#REF!,0))</definedName>
    <definedName name="Post" localSheetId="10">INDEX(#REF!,MATCH('[50]Everyday Feature Phones 24 Dec'!#REF!,#REF!,0))</definedName>
    <definedName name="Post" localSheetId="8">INDEX(#REF!,MATCH('[50]Everyday Feature Phones 24 Dec'!#REF!,#REF!,0))</definedName>
    <definedName name="Post" localSheetId="9">INDEX(#REF!,MATCH('[50]Everyday Feature Phones 24 Dec'!#REF!,#REF!,0))</definedName>
    <definedName name="Post" localSheetId="7">INDEX(#REF!,MATCH('[49]Everyday Feature Phones 24 Dec'!#REF!,#REF!,0))</definedName>
    <definedName name="Post" localSheetId="2">INDEX(#REF!,MATCH('[49]Everyday Feature Phones 24 Dec'!#REF!,#REF!,0))</definedName>
    <definedName name="Post">INDEX(#REF!,MATCH('[49]Everyday Feature Phones 24 Dec'!#REF!,#REF!,0))</definedName>
    <definedName name="pp" localSheetId="4">#REF!</definedName>
    <definedName name="pp" localSheetId="5">#REF!</definedName>
    <definedName name="pp" localSheetId="6">#REF!</definedName>
    <definedName name="pp" localSheetId="7">#REF!</definedName>
    <definedName name="pp" localSheetId="2">#REF!</definedName>
    <definedName name="pp">#REF!</definedName>
    <definedName name="PPAs" localSheetId="4">#REF!</definedName>
    <definedName name="PPAs" localSheetId="5">#REF!</definedName>
    <definedName name="PPAs" localSheetId="6">#REF!</definedName>
    <definedName name="PPAs" localSheetId="7">#REF!</definedName>
    <definedName name="PPAs" localSheetId="2">#REF!</definedName>
    <definedName name="PPAs">#REF!</definedName>
    <definedName name="price_chart" localSheetId="4">#REF!</definedName>
    <definedName name="price_chart" localSheetId="5">#REF!</definedName>
    <definedName name="price_chart" localSheetId="6">#REF!</definedName>
    <definedName name="price_chart" localSheetId="7">#REF!</definedName>
    <definedName name="price_chart" localSheetId="2">#REF!</definedName>
    <definedName name="price_chart">#REF!</definedName>
    <definedName name="Price_Pie" localSheetId="4">#REF!</definedName>
    <definedName name="Price_Pie" localSheetId="5">#REF!</definedName>
    <definedName name="Price_Pie" localSheetId="6">#REF!</definedName>
    <definedName name="Price_Pie" localSheetId="7">#REF!</definedName>
    <definedName name="Price_Pie" localSheetId="2">#REF!</definedName>
    <definedName name="Price_Pie">#REF!</definedName>
    <definedName name="Pricing_Summary" localSheetId="4">#REF!</definedName>
    <definedName name="Pricing_Summary" localSheetId="5">#REF!</definedName>
    <definedName name="Pricing_Summary" localSheetId="6">#REF!</definedName>
    <definedName name="Pricing_Summary" localSheetId="7">#REF!</definedName>
    <definedName name="Pricing_Summary" localSheetId="2">#REF!</definedName>
    <definedName name="Pricing_Summary">#REF!</definedName>
    <definedName name="Principal" localSheetId="4">#REF!</definedName>
    <definedName name="Principal" localSheetId="5">#REF!</definedName>
    <definedName name="Principal" localSheetId="6">#REF!</definedName>
    <definedName name="Principal" localSheetId="7">#REF!</definedName>
    <definedName name="Principal" localSheetId="2">#REF!</definedName>
    <definedName name="Principal">#REF!</definedName>
    <definedName name="PRINT">#N/A</definedName>
    <definedName name="PRINT.SUMMARY" localSheetId="4">'[134]Cap-Depr-Sales Tax'!#REF!</definedName>
    <definedName name="PRINT.SUMMARY" localSheetId="5">'[134]Cap-Depr-Sales Tax'!#REF!</definedName>
    <definedName name="PRINT.SUMMARY" localSheetId="6">'[134]Cap-Depr-Sales Tax'!#REF!</definedName>
    <definedName name="PRINT.SUMMARY" localSheetId="10">'[134]Cap-Depr-Sales Tax'!#REF!</definedName>
    <definedName name="PRINT.SUMMARY" localSheetId="8">'[134]Cap-Depr-Sales Tax'!#REF!</definedName>
    <definedName name="PRINT.SUMMARY" localSheetId="9">'[134]Cap-Depr-Sales Tax'!#REF!</definedName>
    <definedName name="PRINT.SUMMARY" localSheetId="7">'[134]Cap-Depr-Sales Tax'!#REF!</definedName>
    <definedName name="PRINT.SUMMARY" localSheetId="2">'[134]Cap-Depr-Sales Tax'!#REF!</definedName>
    <definedName name="PRINT.SUMMARY">'[134]Cap-Depr-Sales Tax'!#REF!</definedName>
    <definedName name="Print_1999" localSheetId="4">'[146]3Q01 Unadjusted Fcst'!#REF!</definedName>
    <definedName name="Print_1999" localSheetId="5">'[146]3Q01 Unadjusted Fcst'!#REF!</definedName>
    <definedName name="Print_1999" localSheetId="6">'[146]3Q01 Unadjusted Fcst'!#REF!</definedName>
    <definedName name="Print_1999" localSheetId="7">'[146]3Q01 Unadjusted Fcst'!#REF!</definedName>
    <definedName name="Print_1999" localSheetId="2">'[146]3Q01 Unadjusted Fcst'!#REF!</definedName>
    <definedName name="Print_1999">'[146]3Q01 Unadjusted Fcst'!#REF!</definedName>
    <definedName name="Print_2000" localSheetId="4">'[146]3Q01 Unadjusted Fcst'!#REF!</definedName>
    <definedName name="Print_2000" localSheetId="5">'[146]3Q01 Unadjusted Fcst'!#REF!</definedName>
    <definedName name="Print_2000" localSheetId="6">'[146]3Q01 Unadjusted Fcst'!#REF!</definedName>
    <definedName name="Print_2000" localSheetId="7">'[146]3Q01 Unadjusted Fcst'!#REF!</definedName>
    <definedName name="Print_2000" localSheetId="2">'[146]3Q01 Unadjusted Fcst'!#REF!</definedName>
    <definedName name="Print_2000">'[146]3Q01 Unadjusted Fcst'!#REF!</definedName>
    <definedName name="Print_2001" localSheetId="4">'[146]3Q01 Unadjusted Fcst'!#REF!</definedName>
    <definedName name="Print_2001" localSheetId="5">'[146]3Q01 Unadjusted Fcst'!#REF!</definedName>
    <definedName name="Print_2001" localSheetId="6">'[146]3Q01 Unadjusted Fcst'!#REF!</definedName>
    <definedName name="Print_2001" localSheetId="7">'[146]3Q01 Unadjusted Fcst'!#REF!</definedName>
    <definedName name="Print_2001" localSheetId="2">'[146]3Q01 Unadjusted Fcst'!#REF!</definedName>
    <definedName name="Print_2001">'[146]3Q01 Unadjusted Fcst'!#REF!</definedName>
    <definedName name="_xlnm.Print_Area">#N/A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2">#REF!</definedName>
    <definedName name="Print_Area_MI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7">#REF!</definedName>
    <definedName name="_xlnm.Print_Titles" localSheetId="2">#REF!</definedName>
    <definedName name="_xlnm.Print_Titles">#REF!</definedName>
    <definedName name="Print_Titles_MI" localSheetId="4">#REF!</definedName>
    <definedName name="Print_Titles_MI" localSheetId="5">#REF!</definedName>
    <definedName name="Print_Titles_MI" localSheetId="6">#REF!</definedName>
    <definedName name="Print_Titles_MI" localSheetId="7">#REF!</definedName>
    <definedName name="Print_Titles_MI" localSheetId="2">#REF!</definedName>
    <definedName name="Print_Titles_MI">#REF!</definedName>
    <definedName name="Print1" localSheetId="4">#REF!</definedName>
    <definedName name="Print1" localSheetId="5">#REF!</definedName>
    <definedName name="Print1" localSheetId="6">#REF!</definedName>
    <definedName name="Print1" localSheetId="7">#REF!</definedName>
    <definedName name="Print1" localSheetId="2">#REF!</definedName>
    <definedName name="Print1">#REF!</definedName>
    <definedName name="Print2" localSheetId="4">#REF!</definedName>
    <definedName name="Print2" localSheetId="5">#REF!</definedName>
    <definedName name="Print2" localSheetId="6">#REF!</definedName>
    <definedName name="Print2" localSheetId="7">#REF!</definedName>
    <definedName name="Print2" localSheetId="2">#REF!</definedName>
    <definedName name="Print2">#REF!</definedName>
    <definedName name="PrintCPM" localSheetId="4">#REF!</definedName>
    <definedName name="PrintCPM" localSheetId="5">#REF!</definedName>
    <definedName name="PrintCPM" localSheetId="6">#REF!</definedName>
    <definedName name="PrintCPM" localSheetId="7">#REF!</definedName>
    <definedName name="PrintCPM" localSheetId="2">#REF!</definedName>
    <definedName name="PrintCPM">#REF!</definedName>
    <definedName name="PRINTDISCOUNT" localSheetId="4">#REF!</definedName>
    <definedName name="PRINTDISCOUNT" localSheetId="5">#REF!</definedName>
    <definedName name="PRINTDISCOUNT" localSheetId="6">#REF!</definedName>
    <definedName name="PRINTDISCOUNT" localSheetId="7">#REF!</definedName>
    <definedName name="PRINTDISCOUNT" localSheetId="2">#REF!</definedName>
    <definedName name="PRINTDISCOUNT">#REF!</definedName>
    <definedName name="prnyc" localSheetId="4">#REF!</definedName>
    <definedName name="prnyc" localSheetId="5">#REF!</definedName>
    <definedName name="prnyc" localSheetId="6">#REF!</definedName>
    <definedName name="prnyc" localSheetId="7">#REF!</definedName>
    <definedName name="prnyc" localSheetId="2">#REF!</definedName>
    <definedName name="prnyc">#REF!</definedName>
    <definedName name="prod_factors" localSheetId="4">#REF!</definedName>
    <definedName name="prod_factors" localSheetId="5">#REF!</definedName>
    <definedName name="prod_factors" localSheetId="6">#REF!</definedName>
    <definedName name="prod_factors" localSheetId="7">#REF!</definedName>
    <definedName name="prod_factors" localSheetId="2">#REF!</definedName>
    <definedName name="prod_factors">#REF!</definedName>
    <definedName name="ProdDescript" localSheetId="4">#REF!</definedName>
    <definedName name="ProdDescript" localSheetId="5">#REF!</definedName>
    <definedName name="ProdDescript" localSheetId="6">#REF!</definedName>
    <definedName name="ProdDescript" localSheetId="7">#REF!</definedName>
    <definedName name="ProdDescript" localSheetId="2">#REF!</definedName>
    <definedName name="ProdDescript">#REF!</definedName>
    <definedName name="product">[59]lists!$C$3:$C$29</definedName>
    <definedName name="Product_Sub_Account" localSheetId="4">#REF!</definedName>
    <definedName name="Product_Sub_Account" localSheetId="5">#REF!</definedName>
    <definedName name="Product_Sub_Account" localSheetId="6">#REF!</definedName>
    <definedName name="Product_Sub_Account" localSheetId="7">#REF!</definedName>
    <definedName name="Product_Sub_Account" localSheetId="2">#REF!</definedName>
    <definedName name="Product_Sub_Account">#REF!</definedName>
    <definedName name="Production_Email" localSheetId="4">#REF!</definedName>
    <definedName name="Production_Email" localSheetId="5">#REF!</definedName>
    <definedName name="Production_Email" localSheetId="6">#REF!</definedName>
    <definedName name="Production_Email" localSheetId="7">#REF!</definedName>
    <definedName name="Production_Email" localSheetId="2">#REF!</definedName>
    <definedName name="Production_Email">#REF!</definedName>
    <definedName name="Production_Items_2" localSheetId="10">[147]Data!$AC$5:$AC$85</definedName>
    <definedName name="Production_Items_2" localSheetId="8">[147]Data!$AC$5:$AC$85</definedName>
    <definedName name="Production_Items_2" localSheetId="9">[147]Data!$AC$5:$AC$85</definedName>
    <definedName name="Production_Items_2">[148]Data!$AC$5:$AC$85</definedName>
    <definedName name="Production_Name" localSheetId="4">#REF!</definedName>
    <definedName name="Production_Name" localSheetId="5">#REF!</definedName>
    <definedName name="Production_Name" localSheetId="6">#REF!</definedName>
    <definedName name="Production_Name" localSheetId="7">#REF!</definedName>
    <definedName name="Production_Name" localSheetId="2">#REF!</definedName>
    <definedName name="Production_Name">#REF!</definedName>
    <definedName name="products">[59]lists!$C:$C</definedName>
    <definedName name="ProductType" localSheetId="10">'[33]Data Validation'!$K$2:$K$16</definedName>
    <definedName name="ProductType" localSheetId="8">'[33]Data Validation'!$K$2:$K$16</definedName>
    <definedName name="ProductType" localSheetId="9">'[33]Data Validation'!$K$2:$K$16</definedName>
    <definedName name="ProductType">'[34]Data Validation'!$K$2:$K$16</definedName>
    <definedName name="ProductTypeCodeLookup" localSheetId="10">'[33]Data Validation'!$K$2:$L$16</definedName>
    <definedName name="ProductTypeCodeLookup" localSheetId="8">'[33]Data Validation'!$K$2:$L$16</definedName>
    <definedName name="ProductTypeCodeLookup" localSheetId="9">'[33]Data Validation'!$K$2:$L$16</definedName>
    <definedName name="ProductTypeCodeLookup">'[34]Data Validation'!$K$2:$L$16</definedName>
    <definedName name="Prog_Lang" localSheetId="10">'[149]Data List'!$B$2:$B$92</definedName>
    <definedName name="Prog_Lang" localSheetId="8">'[149]Data List'!$B$2:$B$92</definedName>
    <definedName name="Prog_Lang" localSheetId="9">'[149]Data List'!$B$2:$B$92</definedName>
    <definedName name="Prog_Lang">'[150]Data List'!$B$2:$B$92</definedName>
    <definedName name="proj1_5a" localSheetId="4">#REF!</definedName>
    <definedName name="proj1_5a" localSheetId="5">#REF!</definedName>
    <definedName name="proj1_5a" localSheetId="6">#REF!</definedName>
    <definedName name="proj1_5a" localSheetId="7">#REF!</definedName>
    <definedName name="proj1_5a" localSheetId="2">#REF!</definedName>
    <definedName name="proj1_5a">#REF!</definedName>
    <definedName name="proj1_5b" localSheetId="4">#REF!</definedName>
    <definedName name="proj1_5b" localSheetId="5">#REF!</definedName>
    <definedName name="proj1_5b" localSheetId="6">#REF!</definedName>
    <definedName name="proj1_5b" localSheetId="7">#REF!</definedName>
    <definedName name="proj1_5b" localSheetId="2">#REF!</definedName>
    <definedName name="proj1_5b">#REF!</definedName>
    <definedName name="proj1_5c" localSheetId="4">#REF!</definedName>
    <definedName name="proj1_5c" localSheetId="5">#REF!</definedName>
    <definedName name="proj1_5c" localSheetId="6">#REF!</definedName>
    <definedName name="proj1_5c" localSheetId="7">#REF!</definedName>
    <definedName name="proj1_5c" localSheetId="2">#REF!</definedName>
    <definedName name="proj1_5c">#REF!</definedName>
    <definedName name="Property_Tax_Table" localSheetId="4">#REF!</definedName>
    <definedName name="Property_Tax_Table" localSheetId="5">#REF!</definedName>
    <definedName name="Property_Tax_Table" localSheetId="6">#REF!</definedName>
    <definedName name="Property_Tax_Table" localSheetId="7">#REF!</definedName>
    <definedName name="Property_Tax_Table" localSheetId="2">#REF!</definedName>
    <definedName name="Property_Tax_Table">#REF!</definedName>
    <definedName name="PropertyTax" localSheetId="4">#REF!</definedName>
    <definedName name="PropertyTax" localSheetId="5">#REF!</definedName>
    <definedName name="PropertyTax" localSheetId="6">#REF!</definedName>
    <definedName name="PropertyTax" localSheetId="7">#REF!</definedName>
    <definedName name="PropertyTax" localSheetId="2">#REF!</definedName>
    <definedName name="PropertyTax">#REF!</definedName>
    <definedName name="Protocols" localSheetId="10">'[124]Data List'!$G$2:$G$35</definedName>
    <definedName name="Protocols" localSheetId="8">'[124]Data List'!$G$2:$G$35</definedName>
    <definedName name="Protocols" localSheetId="9">'[124]Data List'!$G$2:$G$35</definedName>
    <definedName name="Protocols">'[125]Data List'!$G$2:$G$35</definedName>
    <definedName name="prynyc" localSheetId="4">#REF!</definedName>
    <definedName name="prynyc" localSheetId="5">#REF!</definedName>
    <definedName name="prynyc" localSheetId="6">#REF!</definedName>
    <definedName name="prynyc" localSheetId="7">#REF!</definedName>
    <definedName name="prynyc" localSheetId="2">#REF!</definedName>
    <definedName name="prynyc">#REF!</definedName>
    <definedName name="PUB">#N/A</definedName>
    <definedName name="pubAdConion_Inc" localSheetId="4">#REF!</definedName>
    <definedName name="pubAdConion_Inc" localSheetId="5">#REF!</definedName>
    <definedName name="pubAdConion_Inc" localSheetId="6">#REF!</definedName>
    <definedName name="pubAdConion_Inc" localSheetId="7">#REF!</definedName>
    <definedName name="pubAdConion_Inc" localSheetId="2">#REF!</definedName>
    <definedName name="pubAdConion_Inc">#REF!</definedName>
    <definedName name="pubAdKnowledge" localSheetId="4">#REF!</definedName>
    <definedName name="pubAdKnowledge" localSheetId="5">#REF!</definedName>
    <definedName name="pubAdKnowledge" localSheetId="6">#REF!</definedName>
    <definedName name="pubAdKnowledge" localSheetId="7">#REF!</definedName>
    <definedName name="pubAdKnowledge" localSheetId="2">#REF!</definedName>
    <definedName name="pubAdKnowledge">#REF!</definedName>
    <definedName name="pubCNET_Australia" localSheetId="4">#REF!</definedName>
    <definedName name="pubCNET_Australia" localSheetId="5">#REF!</definedName>
    <definedName name="pubCNET_Australia" localSheetId="6">#REF!</definedName>
    <definedName name="pubCNET_Australia" localSheetId="7">#REF!</definedName>
    <definedName name="pubCNET_Australia" localSheetId="2">#REF!</definedName>
    <definedName name="pubCNET_Australia">#REF!</definedName>
    <definedName name="pubDrivePM" localSheetId="4">#REF!</definedName>
    <definedName name="pubDrivePM" localSheetId="5">#REF!</definedName>
    <definedName name="pubDrivePM" localSheetId="6">#REF!</definedName>
    <definedName name="pubDrivePM" localSheetId="7">#REF!</definedName>
    <definedName name="pubDrivePM" localSheetId="2">#REF!</definedName>
    <definedName name="pubDrivePM">#REF!</definedName>
    <definedName name="pubFairfax" localSheetId="4">#REF!</definedName>
    <definedName name="pubFairfax" localSheetId="5">#REF!</definedName>
    <definedName name="pubFairfax" localSheetId="6">#REF!</definedName>
    <definedName name="pubFairfax" localSheetId="7">#REF!</definedName>
    <definedName name="pubFairfax" localSheetId="2">#REF!</definedName>
    <definedName name="pubFairfax">#REF!</definedName>
    <definedName name="pubHaymarket_Media" localSheetId="4">#REF!</definedName>
    <definedName name="pubHaymarket_Media" localSheetId="5">#REF!</definedName>
    <definedName name="pubHaymarket_Media" localSheetId="6">#REF!</definedName>
    <definedName name="pubHaymarket_Media" localSheetId="7">#REF!</definedName>
    <definedName name="pubHaymarket_Media" localSheetId="2">#REF!</definedName>
    <definedName name="pubHaymarket_Media">#REF!</definedName>
    <definedName name="pubHeavy" localSheetId="4">#REF!</definedName>
    <definedName name="pubHeavy" localSheetId="5">#REF!</definedName>
    <definedName name="pubHeavy" localSheetId="6">#REF!</definedName>
    <definedName name="pubHeavy" localSheetId="7">#REF!</definedName>
    <definedName name="pubHeavy" localSheetId="2">#REF!</definedName>
    <definedName name="pubHeavy">#REF!</definedName>
    <definedName name="pubIDG" localSheetId="4">#REF!</definedName>
    <definedName name="pubIDG" localSheetId="5">#REF!</definedName>
    <definedName name="pubIDG" localSheetId="6">#REF!</definedName>
    <definedName name="pubIDG" localSheetId="7">#REF!</definedName>
    <definedName name="pubIDG" localSheetId="2">#REF!</definedName>
    <definedName name="pubIDG">#REF!</definedName>
    <definedName name="Publisher" localSheetId="4">#REF!</definedName>
    <definedName name="Publisher" localSheetId="5">#REF!</definedName>
    <definedName name="Publisher" localSheetId="6">#REF!</definedName>
    <definedName name="Publisher" localSheetId="7">#REF!</definedName>
    <definedName name="Publisher" localSheetId="2">#REF!</definedName>
    <definedName name="Publisher">#REF!</definedName>
    <definedName name="Publisher_Name" localSheetId="4">#REF!</definedName>
    <definedName name="Publisher_Name" localSheetId="5">#REF!</definedName>
    <definedName name="Publisher_Name" localSheetId="6">#REF!</definedName>
    <definedName name="Publisher_Name" localSheetId="7">#REF!</definedName>
    <definedName name="Publisher_Name" localSheetId="2">#REF!</definedName>
    <definedName name="Publisher_Name">#REF!</definedName>
    <definedName name="publishers" localSheetId="4">#REF!</definedName>
    <definedName name="publishers" localSheetId="5">#REF!</definedName>
    <definedName name="publishers" localSheetId="6">#REF!</definedName>
    <definedName name="publishers" localSheetId="7">#REF!</definedName>
    <definedName name="publishers" localSheetId="2">#REF!</definedName>
    <definedName name="publishers">#REF!</definedName>
    <definedName name="PublishingSiteName" localSheetId="4">#REF!</definedName>
    <definedName name="PublishingSiteName" localSheetId="5">#REF!</definedName>
    <definedName name="PublishingSiteName" localSheetId="6">#REF!</definedName>
    <definedName name="PublishingSiteName" localSheetId="7">#REF!</definedName>
    <definedName name="PublishingSiteName" localSheetId="2">#REF!</definedName>
    <definedName name="PublishingSiteName">#REF!</definedName>
    <definedName name="pubMax_Interactive" localSheetId="4">#REF!</definedName>
    <definedName name="pubMax_Interactive" localSheetId="5">#REF!</definedName>
    <definedName name="pubMax_Interactive" localSheetId="6">#REF!</definedName>
    <definedName name="pubMax_Interactive" localSheetId="7">#REF!</definedName>
    <definedName name="pubMax_Interactive" localSheetId="2">#REF!</definedName>
    <definedName name="pubMax_Interactive">#REF!</definedName>
    <definedName name="pubNews_Interactive" localSheetId="4">#REF!</definedName>
    <definedName name="pubNews_Interactive" localSheetId="5">#REF!</definedName>
    <definedName name="pubNews_Interactive" localSheetId="6">#REF!</definedName>
    <definedName name="pubNews_Interactive" localSheetId="7">#REF!</definedName>
    <definedName name="pubNews_Interactive" localSheetId="2">#REF!</definedName>
    <definedName name="pubNews_Interactive">#REF!</definedName>
    <definedName name="pubNineMSN" localSheetId="4">#REF!</definedName>
    <definedName name="pubNineMSN" localSheetId="5">#REF!</definedName>
    <definedName name="pubNineMSN" localSheetId="6">#REF!</definedName>
    <definedName name="pubNineMSN" localSheetId="7">#REF!</definedName>
    <definedName name="pubNineMSN" localSheetId="2">#REF!</definedName>
    <definedName name="pubNineMSN">#REF!</definedName>
    <definedName name="pubSensis" localSheetId="4">#REF!</definedName>
    <definedName name="pubSensis" localSheetId="5">#REF!</definedName>
    <definedName name="pubSensis" localSheetId="6">#REF!</definedName>
    <definedName name="pubSensis" localSheetId="7">#REF!</definedName>
    <definedName name="pubSensis" localSheetId="2">#REF!</definedName>
    <definedName name="pubSensis">#REF!</definedName>
    <definedName name="pubYahoo_Australia" localSheetId="4">#REF!</definedName>
    <definedName name="pubYahoo_Australia" localSheetId="5">#REF!</definedName>
    <definedName name="pubYahoo_Australia" localSheetId="6">#REF!</definedName>
    <definedName name="pubYahoo_Australia" localSheetId="7">#REF!</definedName>
    <definedName name="pubYahoo_Australia" localSheetId="2">#REF!</definedName>
    <definedName name="pubYahoo_Australia">#REF!</definedName>
    <definedName name="PurchasingCriteria">OFFSET([143]DropDowns!$E$4,0,0,COUNTA([143]DropDowns!$E$1:$E$65536)-1,1)</definedName>
    <definedName name="q" localSheetId="4">#REF!</definedName>
    <definedName name="q" localSheetId="5">#REF!</definedName>
    <definedName name="q" localSheetId="6">#REF!</definedName>
    <definedName name="q" localSheetId="7">#REF!</definedName>
    <definedName name="q" localSheetId="2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4">#REF!</definedName>
    <definedName name="QDcpm" localSheetId="5">#REF!</definedName>
    <definedName name="QDcpm" localSheetId="6">#REF!</definedName>
    <definedName name="QDcpm" localSheetId="7">#REF!</definedName>
    <definedName name="QDcpm" localSheetId="2">#REF!</definedName>
    <definedName name="QDcpm">#REF!</definedName>
    <definedName name="qryBrinks" localSheetId="4">#REF!</definedName>
    <definedName name="qryBrinks" localSheetId="5">#REF!</definedName>
    <definedName name="qryBrinks" localSheetId="6">#REF!</definedName>
    <definedName name="qryBrinks" localSheetId="7">#REF!</definedName>
    <definedName name="qryBrinks" localSheetId="2">#REF!</definedName>
    <definedName name="qryBrinks">#REF!</definedName>
    <definedName name="QScpm" localSheetId="4">#REF!</definedName>
    <definedName name="QScpm" localSheetId="5">#REF!</definedName>
    <definedName name="QScpm" localSheetId="6">#REF!</definedName>
    <definedName name="QScpm" localSheetId="7">#REF!</definedName>
    <definedName name="QScpm" localSheetId="2">#REF!</definedName>
    <definedName name="QScpm">#REF!</definedName>
    <definedName name="QTR" localSheetId="4">#REF!</definedName>
    <definedName name="QTR" localSheetId="5">#REF!</definedName>
    <definedName name="QTR" localSheetId="6">#REF!</definedName>
    <definedName name="QTR" localSheetId="7">#REF!</definedName>
    <definedName name="QTR" localSheetId="2">#REF!</definedName>
    <definedName name="QTR">#REF!</definedName>
    <definedName name="Quadrant" localSheetId="5">[13]!Quadrant</definedName>
    <definedName name="Quadrant" localSheetId="6">[13]!Quadrant</definedName>
    <definedName name="Quadrant" localSheetId="10">[14]!Quadrant</definedName>
    <definedName name="Quadrant" localSheetId="8">[14]!Quadrant</definedName>
    <definedName name="Quadrant" localSheetId="9">[14]!Quadrant</definedName>
    <definedName name="Quadrant" localSheetId="2">[13]!Quadrant</definedName>
    <definedName name="Quadrant">[13]!Quadrant</definedName>
    <definedName name="Quantity" localSheetId="4">#REF!</definedName>
    <definedName name="Quantity" localSheetId="5">#REF!</definedName>
    <definedName name="Quantity" localSheetId="6">#REF!</definedName>
    <definedName name="Quantity" localSheetId="7">#REF!</definedName>
    <definedName name="Quantity" localSheetId="2">#REF!</definedName>
    <definedName name="Quantity">#REF!</definedName>
    <definedName name="Query1" localSheetId="4">#REF!</definedName>
    <definedName name="Query1" localSheetId="5">#REF!</definedName>
    <definedName name="Query1" localSheetId="6">#REF!</definedName>
    <definedName name="Query1" localSheetId="7">#REF!</definedName>
    <definedName name="Query1" localSheetId="2">#REF!</definedName>
    <definedName name="Query1">#REF!</definedName>
    <definedName name="Query4" localSheetId="4">#REF!</definedName>
    <definedName name="Query4" localSheetId="5">#REF!</definedName>
    <definedName name="Query4" localSheetId="6">#REF!</definedName>
    <definedName name="Query4" localSheetId="7">#REF!</definedName>
    <definedName name="Query4" localSheetId="2">#REF!</definedName>
    <definedName name="Query4">#REF!</definedName>
    <definedName name="Query7" localSheetId="4">#REF!</definedName>
    <definedName name="Query7" localSheetId="5">#REF!</definedName>
    <definedName name="Query7" localSheetId="6">#REF!</definedName>
    <definedName name="Query7" localSheetId="7">#REF!</definedName>
    <definedName name="Query7" localSheetId="2">#REF!</definedName>
    <definedName name="Query7">#REF!</definedName>
    <definedName name="Radioshack" localSheetId="4">#REF!</definedName>
    <definedName name="Radioshack" localSheetId="5">#REF!</definedName>
    <definedName name="Radioshack" localSheetId="6">#REF!</definedName>
    <definedName name="Radioshack" localSheetId="7">#REF!</definedName>
    <definedName name="Radioshack" localSheetId="2">#REF!</definedName>
    <definedName name="Radioshack">#REF!</definedName>
    <definedName name="RAI">#N/A</definedName>
    <definedName name="ran" localSheetId="4">#REF!</definedName>
    <definedName name="ran" localSheetId="5">#REF!</definedName>
    <definedName name="ran" localSheetId="6">#REF!</definedName>
    <definedName name="ran" localSheetId="7">#REF!</definedName>
    <definedName name="ran" localSheetId="2">#REF!</definedName>
    <definedName name="ran">#REF!</definedName>
    <definedName name="range_anchor" localSheetId="10">[62]Sites!$A$1</definedName>
    <definedName name="range_anchor" localSheetId="8">[62]Sites!$A$1</definedName>
    <definedName name="range_anchor" localSheetId="9">[62]Sites!$A$1</definedName>
    <definedName name="range_anchor">[63]Sites!$A$1</definedName>
    <definedName name="range_anchor2" localSheetId="10">'[80]Client Product'!$M$1</definedName>
    <definedName name="range_anchor2" localSheetId="8">'[80]Client Product'!$M$1</definedName>
    <definedName name="range_anchor2" localSheetId="9">'[80]Client Product'!$M$1</definedName>
    <definedName name="range_anchor2">'[81]Client Product'!$M$1</definedName>
    <definedName name="rate" localSheetId="4">#REF!</definedName>
    <definedName name="rate" localSheetId="5">#REF!</definedName>
    <definedName name="rate" localSheetId="6">#REF!</definedName>
    <definedName name="rate" localSheetId="7">#REF!</definedName>
    <definedName name="rate" localSheetId="2">#REF!</definedName>
    <definedName name="rate">#REF!</definedName>
    <definedName name="RateCard" localSheetId="4">#REF!</definedName>
    <definedName name="RateCard" localSheetId="5">#REF!</definedName>
    <definedName name="RateCard" localSheetId="6">#REF!</definedName>
    <definedName name="RateCard" localSheetId="7">#REF!</definedName>
    <definedName name="RateCard" localSheetId="2">#REF!</definedName>
    <definedName name="RateCard">#REF!</definedName>
    <definedName name="RateTable">'[117]July Master Pivot Data'!$A$1:$E$19</definedName>
    <definedName name="rating">[45]Inputs!$F$76:$G$77</definedName>
    <definedName name="ratio" localSheetId="4">#REF!</definedName>
    <definedName name="ratio" localSheetId="5">#REF!</definedName>
    <definedName name="ratio" localSheetId="6">#REF!</definedName>
    <definedName name="ratio" localSheetId="7">#REF!</definedName>
    <definedName name="ratio" localSheetId="2">#REF!</definedName>
    <definedName name="ratio">#REF!</definedName>
    <definedName name="RBN" localSheetId="4">[51]Budgets!#REF!</definedName>
    <definedName name="RBN" localSheetId="5">[51]Budgets!#REF!</definedName>
    <definedName name="RBN" localSheetId="6">[51]Budgets!#REF!</definedName>
    <definedName name="RBN" localSheetId="10">[52]Budgets!#REF!</definedName>
    <definedName name="RBN" localSheetId="8">[52]Budgets!#REF!</definedName>
    <definedName name="RBN" localSheetId="9">[52]Budgets!#REF!</definedName>
    <definedName name="RBN" localSheetId="7">[51]Budgets!#REF!</definedName>
    <definedName name="RBN" localSheetId="2">[51]Budgets!#REF!</definedName>
    <definedName name="RBN">[51]Budgets!#REF!</definedName>
    <definedName name="RBU" localSheetId="4">#REF!</definedName>
    <definedName name="RBU" localSheetId="5">#REF!</definedName>
    <definedName name="RBU" localSheetId="6">#REF!</definedName>
    <definedName name="RBU" localSheetId="7">#REF!</definedName>
    <definedName name="RBU" localSheetId="2">#REF!</definedName>
    <definedName name="RBU">#REF!</definedName>
    <definedName name="recency" localSheetId="4">[8]Sheet3!#REF!</definedName>
    <definedName name="recency" localSheetId="5">[8]Sheet3!#REF!</definedName>
    <definedName name="recency" localSheetId="6">[8]Sheet3!#REF!</definedName>
    <definedName name="recency" localSheetId="10">[7]Sheet3!#REF!</definedName>
    <definedName name="recency" localSheetId="8">[7]Sheet3!#REF!</definedName>
    <definedName name="recency" localSheetId="9">[7]Sheet3!#REF!</definedName>
    <definedName name="recency" localSheetId="7">[8]Sheet3!#REF!</definedName>
    <definedName name="recency" localSheetId="2">[8]Sheet3!#REF!</definedName>
    <definedName name="recency">[8]Sheet3!#REF!</definedName>
    <definedName name="Recover" localSheetId="4">#REF!</definedName>
    <definedName name="Recover" localSheetId="5">#REF!</definedName>
    <definedName name="Recover" localSheetId="6">#REF!</definedName>
    <definedName name="Recover" localSheetId="7">#REF!</definedName>
    <definedName name="Recover" localSheetId="2">#REF!</definedName>
    <definedName name="Recover">#REF!</definedName>
    <definedName name="ree" localSheetId="4">#REF!</definedName>
    <definedName name="ree" localSheetId="5">#REF!</definedName>
    <definedName name="ree" localSheetId="6">#REF!</definedName>
    <definedName name="ree" localSheetId="7">#REF!</definedName>
    <definedName name="ree" localSheetId="2">#REF!</definedName>
    <definedName name="ree">#REF!</definedName>
    <definedName name="reebok" localSheetId="4">[151]TREND!#REF!</definedName>
    <definedName name="reebok" localSheetId="5">[151]TREND!#REF!</definedName>
    <definedName name="reebok" localSheetId="6">[151]TREND!#REF!</definedName>
    <definedName name="reebok" localSheetId="10">[152]TREND!#REF!</definedName>
    <definedName name="reebok" localSheetId="8">[152]TREND!#REF!</definedName>
    <definedName name="reebok" localSheetId="9">[152]TREND!#REF!</definedName>
    <definedName name="reebok" localSheetId="7">[151]TREND!#REF!</definedName>
    <definedName name="reebok" localSheetId="2">[151]TREND!#REF!</definedName>
    <definedName name="reebok">[151]TREND!#REF!</definedName>
    <definedName name="RefreshArea" localSheetId="4">#REF!</definedName>
    <definedName name="RefreshArea" localSheetId="5">#REF!</definedName>
    <definedName name="RefreshArea" localSheetId="6">#REF!</definedName>
    <definedName name="RefreshArea" localSheetId="7">#REF!</definedName>
    <definedName name="RefreshArea" localSheetId="2">#REF!</definedName>
    <definedName name="RefreshArea">#REF!</definedName>
    <definedName name="RegCPGA_YTD" localSheetId="4">#REF!</definedName>
    <definedName name="RegCPGA_YTD" localSheetId="5">#REF!</definedName>
    <definedName name="RegCPGA_YTD" localSheetId="6">#REF!</definedName>
    <definedName name="RegCPGA_YTD" localSheetId="7">#REF!</definedName>
    <definedName name="RegCPGA_YTD" localSheetId="2">#REF!</definedName>
    <definedName name="RegCPGA_YTD">#REF!</definedName>
    <definedName name="RegCPGACM" localSheetId="4">#REF!</definedName>
    <definedName name="RegCPGACM" localSheetId="5">#REF!</definedName>
    <definedName name="RegCPGACM" localSheetId="6">#REF!</definedName>
    <definedName name="RegCPGACM" localSheetId="7">#REF!</definedName>
    <definedName name="RegCPGACM" localSheetId="2">#REF!</definedName>
    <definedName name="RegCPGACM">#REF!</definedName>
    <definedName name="RegCPGAMth" localSheetId="4">#REF!</definedName>
    <definedName name="RegCPGAMth" localSheetId="5">#REF!</definedName>
    <definedName name="RegCPGAMth" localSheetId="6">#REF!</definedName>
    <definedName name="RegCPGAMth" localSheetId="7">#REF!</definedName>
    <definedName name="RegCPGAMth" localSheetId="2">#REF!</definedName>
    <definedName name="RegCPGAMth">#REF!</definedName>
    <definedName name="RegCPGAYTD" localSheetId="4">#REF!</definedName>
    <definedName name="RegCPGAYTD" localSheetId="5">#REF!</definedName>
    <definedName name="RegCPGAYTD" localSheetId="6">#REF!</definedName>
    <definedName name="RegCPGAYTD" localSheetId="7">#REF!</definedName>
    <definedName name="RegCPGAYTD" localSheetId="2">#REF!</definedName>
    <definedName name="RegCPGAYTD">#REF!</definedName>
    <definedName name="regionalpress" localSheetId="4">[59]lists!#REF!</definedName>
    <definedName name="regionalpress" localSheetId="5">[59]lists!#REF!</definedName>
    <definedName name="regionalpress" localSheetId="6">[59]lists!#REF!</definedName>
    <definedName name="regionalpress" localSheetId="10">[59]lists!#REF!</definedName>
    <definedName name="regionalpress" localSheetId="8">[59]lists!#REF!</definedName>
    <definedName name="regionalpress" localSheetId="9">[59]lists!#REF!</definedName>
    <definedName name="regionalpress" localSheetId="7">[59]lists!#REF!</definedName>
    <definedName name="regionalpress" localSheetId="2">[59]lists!#REF!</definedName>
    <definedName name="regionalpress">[59]lists!#REF!</definedName>
    <definedName name="Regions" localSheetId="4">#REF!</definedName>
    <definedName name="Regions" localSheetId="5">#REF!</definedName>
    <definedName name="Regions" localSheetId="6">#REF!</definedName>
    <definedName name="Regions" localSheetId="7">#REF!</definedName>
    <definedName name="Regions" localSheetId="2">#REF!</definedName>
    <definedName name="Regions">#REF!</definedName>
    <definedName name="regradio" localSheetId="4">[59]lists!#REF!</definedName>
    <definedName name="regradio" localSheetId="5">[59]lists!#REF!</definedName>
    <definedName name="regradio" localSheetId="6">[59]lists!#REF!</definedName>
    <definedName name="regradio" localSheetId="10">[59]lists!#REF!</definedName>
    <definedName name="regradio" localSheetId="8">[59]lists!#REF!</definedName>
    <definedName name="regradio" localSheetId="9">[59]lists!#REF!</definedName>
    <definedName name="regradio" localSheetId="7">[59]lists!#REF!</definedName>
    <definedName name="regradio" localSheetId="2">[59]lists!#REF!</definedName>
    <definedName name="regradio">[59]lists!#REF!</definedName>
    <definedName name="release.date" localSheetId="4">#REF!</definedName>
    <definedName name="release.date" localSheetId="5">#REF!</definedName>
    <definedName name="release.date" localSheetId="6">#REF!</definedName>
    <definedName name="release.date" localSheetId="7">#REF!</definedName>
    <definedName name="release.date" localSheetId="2">#REF!</definedName>
    <definedName name="release.date">#REF!</definedName>
    <definedName name="remain">8</definedName>
    <definedName name="Report_Freq" localSheetId="10">[35]Menu!$B$1:$B$4</definedName>
    <definedName name="Report_Freq" localSheetId="8">[35]Menu!$B$1:$B$4</definedName>
    <definedName name="Report_Freq" localSheetId="9">[35]Menu!$B$1:$B$4</definedName>
    <definedName name="Report_Freq">[36]Menu!$B$1:$B$4</definedName>
    <definedName name="Reportid" localSheetId="4">#REF!</definedName>
    <definedName name="Reportid" localSheetId="5">#REF!</definedName>
    <definedName name="Reportid" localSheetId="6">#REF!</definedName>
    <definedName name="Reportid" localSheetId="7">#REF!</definedName>
    <definedName name="Reportid" localSheetId="2">#REF!</definedName>
    <definedName name="Reportid">#REF!</definedName>
    <definedName name="ReportName">[4]MediaMetrix!$C$1</definedName>
    <definedName name="Research" localSheetId="10">[35]Menu!$B$45:$B$48</definedName>
    <definedName name="Research" localSheetId="8">[35]Menu!$B$45:$B$48</definedName>
    <definedName name="Research" localSheetId="9">[35]Menu!$B$45:$B$48</definedName>
    <definedName name="Research">[36]Menu!$B$45:$B$48</definedName>
    <definedName name="ResponseType" localSheetId="10">'[33]Data Validation'!$T$2:$T$4</definedName>
    <definedName name="ResponseType" localSheetId="8">'[33]Data Validation'!$T$2:$T$4</definedName>
    <definedName name="ResponseType" localSheetId="9">'[33]Data Validation'!$T$2:$T$4</definedName>
    <definedName name="ResponseType">'[34]Data Validation'!$T$2:$T$4</definedName>
    <definedName name="ret" localSheetId="4">#REF!</definedName>
    <definedName name="ret" localSheetId="5">#REF!</definedName>
    <definedName name="ret" localSheetId="6">#REF!</definedName>
    <definedName name="ret" localSheetId="7">#REF!</definedName>
    <definedName name="ret" localSheetId="2">#REF!</definedName>
    <definedName name="ret">#REF!</definedName>
    <definedName name="Retained_Assumed" localSheetId="4">#REF!</definedName>
    <definedName name="Retained_Assumed" localSheetId="5">#REF!</definedName>
    <definedName name="Retained_Assumed" localSheetId="6">#REF!</definedName>
    <definedName name="Retained_Assumed" localSheetId="7">#REF!</definedName>
    <definedName name="Retained_Assumed" localSheetId="2">#REF!</definedName>
    <definedName name="Retained_Assumed">#REF!</definedName>
    <definedName name="rete4" localSheetId="4">#REF!,#REF!,#REF!,#REF!,#REF!,#REF!,#REF!,#REF!,#REF!,#REF!,#REF!,#REF!</definedName>
    <definedName name="rete4" localSheetId="5">#REF!,#REF!,#REF!,#REF!,#REF!,#REF!,#REF!,#REF!,#REF!,#REF!,#REF!,#REF!</definedName>
    <definedName name="rete4" localSheetId="6">#REF!,#REF!,#REF!,#REF!,#REF!,#REF!,#REF!,#REF!,#REF!,#REF!,#REF!,#REF!</definedName>
    <definedName name="rete4" localSheetId="7">#REF!,#REF!,#REF!,#REF!,#REF!,#REF!,#REF!,#REF!,#REF!,#REF!,#REF!,#REF!</definedName>
    <definedName name="rete4" localSheetId="2">#REF!,#REF!,#REF!,#REF!,#REF!,#REF!,#REF!,#REF!,#REF!,#REF!,#REF!,#REF!</definedName>
    <definedName name="rete4">#REF!,#REF!,#REF!,#REF!,#REF!,#REF!,#REF!,#REF!,#REF!,#REF!,#REF!,#REF!</definedName>
    <definedName name="RetrieveExpense" localSheetId="5">[153]!RetrieveExpense</definedName>
    <definedName name="RetrieveExpense" localSheetId="6">[153]!RetrieveExpense</definedName>
    <definedName name="RetrieveExpense" localSheetId="2">[153]!RetrieveExpense</definedName>
    <definedName name="RetrieveExpense">[153]!RetrieveExpense</definedName>
    <definedName name="RetrieveHC" localSheetId="5">[153]!RetrieveHC</definedName>
    <definedName name="RetrieveHC" localSheetId="6">[153]!RetrieveHC</definedName>
    <definedName name="RetrieveHC" localSheetId="2">[153]!RetrieveHC</definedName>
    <definedName name="RetrieveHC">[153]!RetrieveHC</definedName>
    <definedName name="rev" localSheetId="4">#REF!</definedName>
    <definedName name="rev" localSheetId="5">#REF!</definedName>
    <definedName name="rev" localSheetId="6">#REF!</definedName>
    <definedName name="rev" localSheetId="7">#REF!</definedName>
    <definedName name="rev" localSheetId="2">#REF!</definedName>
    <definedName name="rev">#REF!</definedName>
    <definedName name="Rev_drivers" localSheetId="4">#REF!</definedName>
    <definedName name="Rev_drivers" localSheetId="5">#REF!</definedName>
    <definedName name="Rev_drivers" localSheetId="6">#REF!</definedName>
    <definedName name="Rev_drivers" localSheetId="7">#REF!</definedName>
    <definedName name="Rev_drivers" localSheetId="2">#REF!</definedName>
    <definedName name="Rev_drivers">#REF!</definedName>
    <definedName name="Revenue">'[101]Subs Data'!$B$2:$AX$18</definedName>
    <definedName name="revenue_comp" localSheetId="4">#REF!</definedName>
    <definedName name="revenue_comp" localSheetId="5">#REF!</definedName>
    <definedName name="revenue_comp" localSheetId="6">#REF!</definedName>
    <definedName name="revenue_comp" localSheetId="7">#REF!</definedName>
    <definedName name="revenue_comp" localSheetId="2">#REF!</definedName>
    <definedName name="revenue_comp">#REF!</definedName>
    <definedName name="Revenue_Type" localSheetId="4">#REF!</definedName>
    <definedName name="Revenue_Type" localSheetId="5">#REF!</definedName>
    <definedName name="Revenue_Type" localSheetId="6">#REF!</definedName>
    <definedName name="Revenue_Type" localSheetId="7">#REF!</definedName>
    <definedName name="Revenue_Type" localSheetId="2">#REF!</definedName>
    <definedName name="Revenue_Type">#REF!</definedName>
    <definedName name="REVISE_ATZ_CTS_REPORT" localSheetId="4">#REF!</definedName>
    <definedName name="REVISE_ATZ_CTS_REPORT" localSheetId="5">#REF!</definedName>
    <definedName name="REVISE_ATZ_CTS_REPORT" localSheetId="6">#REF!</definedName>
    <definedName name="REVISE_ATZ_CTS_REPORT" localSheetId="7">#REF!</definedName>
    <definedName name="REVISE_ATZ_CTS_REPORT" localSheetId="2">#REF!</definedName>
    <definedName name="REVISE_ATZ_CTS_REPORT">#REF!</definedName>
    <definedName name="RFP_6591_Chevy_s_Paper_Summary_1_25_06_lms" localSheetId="4">#REF!</definedName>
    <definedName name="RFP_6591_Chevy_s_Paper_Summary_1_25_06_lms" localSheetId="5">#REF!</definedName>
    <definedName name="RFP_6591_Chevy_s_Paper_Summary_1_25_06_lms" localSheetId="6">#REF!</definedName>
    <definedName name="RFP_6591_Chevy_s_Paper_Summary_1_25_06_lms" localSheetId="7">#REF!</definedName>
    <definedName name="RFP_6591_Chevy_s_Paper_Summary_1_25_06_lms" localSheetId="2">#REF!</definedName>
    <definedName name="RFP_6591_Chevy_s_Paper_Summary_1_25_06_lms">#REF!</definedName>
    <definedName name="Rich_Media">[55]Validations!$C$2:$C$4</definedName>
    <definedName name="Rich_Media_Billing" localSheetId="10">[28]Dropdown!$E$4:$E$5</definedName>
    <definedName name="Rich_Media_Billing" localSheetId="8">[28]Dropdown!$E$4:$E$5</definedName>
    <definedName name="Rich_Media_Billing" localSheetId="9">[28]Dropdown!$E$4:$E$5</definedName>
    <definedName name="Rich_Media_Billing">[29]Dropdown!$E$4:$E$5</definedName>
    <definedName name="Rich_Media_Products" localSheetId="4">#REF!</definedName>
    <definedName name="Rich_Media_Products" localSheetId="5">#REF!</definedName>
    <definedName name="Rich_Media_Products" localSheetId="6">#REF!</definedName>
    <definedName name="Rich_Media_Products" localSheetId="7">#REF!</definedName>
    <definedName name="Rich_Media_Products" localSheetId="2">#REF!</definedName>
    <definedName name="Rich_Media_Products">#REF!</definedName>
    <definedName name="RID" localSheetId="4">#REF!</definedName>
    <definedName name="RID" localSheetId="5">#REF!</definedName>
    <definedName name="RID" localSheetId="6">#REF!</definedName>
    <definedName name="RID" localSheetId="7">#REF!</definedName>
    <definedName name="RID" localSheetId="2">#REF!</definedName>
    <definedName name="RID">#REF!</definedName>
    <definedName name="RM" localSheetId="10">[35]Menu!$B$20:$B$35</definedName>
    <definedName name="RM" localSheetId="8">[35]Menu!$B$20:$B$35</definedName>
    <definedName name="RM" localSheetId="9">[35]Menu!$B$20:$B$35</definedName>
    <definedName name="RM">[36]Menu!$B$20:$B$35</definedName>
    <definedName name="RMC" localSheetId="10">[97]Specs!$D$79:$D$80</definedName>
    <definedName name="RMC" localSheetId="8">[97]Specs!$D$79:$D$80</definedName>
    <definedName name="RMC" localSheetId="9">[97]Specs!$D$79:$D$80</definedName>
    <definedName name="RMC">[98]Specs!$D$79:$D$80</definedName>
    <definedName name="rngCirc" localSheetId="4">#REF!</definedName>
    <definedName name="rngCirc" localSheetId="5">#REF!</definedName>
    <definedName name="rngCirc" localSheetId="6">#REF!</definedName>
    <definedName name="rngCirc" localSheetId="7">#REF!</definedName>
    <definedName name="rngCirc" localSheetId="2">#REF!</definedName>
    <definedName name="rngCirc">#REF!</definedName>
    <definedName name="rngCommentsBlank" localSheetId="4">#REF!</definedName>
    <definedName name="rngCommentsBlank" localSheetId="5">#REF!</definedName>
    <definedName name="rngCommentsBlank" localSheetId="6">#REF!</definedName>
    <definedName name="rngCommentsBlank" localSheetId="7">#REF!</definedName>
    <definedName name="rngCommentsBlank" localSheetId="2">#REF!</definedName>
    <definedName name="rngCommentsBlank">#REF!</definedName>
    <definedName name="rngDescription" localSheetId="4">'[154]Search Terms'!#REF!</definedName>
    <definedName name="rngDescription" localSheetId="5">'[154]Search Terms'!#REF!</definedName>
    <definedName name="rngDescription" localSheetId="6">'[154]Search Terms'!#REF!</definedName>
    <definedName name="rngDescription" localSheetId="10">'[155]Search Terms'!#REF!</definedName>
    <definedName name="rngDescription" localSheetId="8">'[155]Search Terms'!#REF!</definedName>
    <definedName name="rngDescription" localSheetId="9">'[155]Search Terms'!#REF!</definedName>
    <definedName name="rngDescription" localSheetId="7">'[154]Search Terms'!#REF!</definedName>
    <definedName name="rngDescription" localSheetId="2">'[154]Search Terms'!#REF!</definedName>
    <definedName name="rngDescription">'[154]Search Terms'!#REF!</definedName>
    <definedName name="rngEarned" localSheetId="4">'[156]Performance Report'!#REF!</definedName>
    <definedName name="rngEarned" localSheetId="5">'[156]Performance Report'!#REF!</definedName>
    <definedName name="rngEarned" localSheetId="6">'[156]Performance Report'!#REF!</definedName>
    <definedName name="rngEarned" localSheetId="10">'[157]Performance Report'!#REF!</definedName>
    <definedName name="rngEarned" localSheetId="8">'[157]Performance Report'!#REF!</definedName>
    <definedName name="rngEarned" localSheetId="9">'[157]Performance Report'!#REF!</definedName>
    <definedName name="rngEarned" localSheetId="7">'[156]Performance Report'!#REF!</definedName>
    <definedName name="rngEarned" localSheetId="2">'[156]Performance Report'!#REF!</definedName>
    <definedName name="rngEarned">'[156]Performance Report'!#REF!</definedName>
    <definedName name="rngIOyourcontact" localSheetId="4">#REF!</definedName>
    <definedName name="rngIOyourcontact" localSheetId="5">#REF!</definedName>
    <definedName name="rngIOyourcontact" localSheetId="6">#REF!</definedName>
    <definedName name="rngIOyourcontact" localSheetId="7">#REF!</definedName>
    <definedName name="rngIOyourcontact" localSheetId="2">#REF!</definedName>
    <definedName name="rngIOyourcontact">#REF!</definedName>
    <definedName name="rngNxtEarned" localSheetId="4">'[156]Performance Report'!#REF!</definedName>
    <definedName name="rngNxtEarned" localSheetId="5">'[156]Performance Report'!#REF!</definedName>
    <definedName name="rngNxtEarned" localSheetId="6">'[156]Performance Report'!#REF!</definedName>
    <definedName name="rngNxtEarned" localSheetId="10">'[157]Performance Report'!#REF!</definedName>
    <definedName name="rngNxtEarned" localSheetId="8">'[157]Performance Report'!#REF!</definedName>
    <definedName name="rngNxtEarned" localSheetId="9">'[157]Performance Report'!#REF!</definedName>
    <definedName name="rngNxtEarned" localSheetId="7">'[156]Performance Report'!#REF!</definedName>
    <definedName name="rngNxtEarned" localSheetId="2">'[156]Performance Report'!#REF!</definedName>
    <definedName name="rngNxtEarned">'[156]Performance Report'!#REF!</definedName>
    <definedName name="rngSavings" localSheetId="4">'[156]Performance Report'!#REF!</definedName>
    <definedName name="rngSavings" localSheetId="5">'[156]Performance Report'!#REF!</definedName>
    <definedName name="rngSavings" localSheetId="6">'[156]Performance Report'!#REF!</definedName>
    <definedName name="rngSavings" localSheetId="10">'[157]Performance Report'!#REF!</definedName>
    <definedName name="rngSavings" localSheetId="8">'[157]Performance Report'!#REF!</definedName>
    <definedName name="rngSavings" localSheetId="9">'[157]Performance Report'!#REF!</definedName>
    <definedName name="rngSavings" localSheetId="7">'[156]Performance Report'!#REF!</definedName>
    <definedName name="rngSavings" localSheetId="2">'[156]Performance Report'!#REF!</definedName>
    <definedName name="rngSavings">'[156]Performance Report'!#REF!</definedName>
    <definedName name="rngSell" localSheetId="4">'[156]Performance Report'!#REF!</definedName>
    <definedName name="rngSell" localSheetId="5">'[156]Performance Report'!#REF!</definedName>
    <definedName name="rngSell" localSheetId="6">'[156]Performance Report'!#REF!</definedName>
    <definedName name="rngSell" localSheetId="10">'[157]Performance Report'!#REF!</definedName>
    <definedName name="rngSell" localSheetId="8">'[157]Performance Report'!#REF!</definedName>
    <definedName name="rngSell" localSheetId="9">'[157]Performance Report'!#REF!</definedName>
    <definedName name="rngSell" localSheetId="7">'[156]Performance Report'!#REF!</definedName>
    <definedName name="rngSell" localSheetId="2">'[156]Performance Report'!#REF!</definedName>
    <definedName name="rngSell">'[156]Performance Report'!#REF!</definedName>
    <definedName name="rngSellCost" localSheetId="4">#REF!</definedName>
    <definedName name="rngSellCost" localSheetId="5">#REF!</definedName>
    <definedName name="rngSellCost" localSheetId="6">#REF!</definedName>
    <definedName name="rngSellCost" localSheetId="7">#REF!</definedName>
    <definedName name="rngSellCost" localSheetId="2">#REF!</definedName>
    <definedName name="rngSellCost">#REF!</definedName>
    <definedName name="rngSumCirc" localSheetId="4">#REF!</definedName>
    <definedName name="rngSumCirc" localSheetId="5">#REF!</definedName>
    <definedName name="rngSumCirc" localSheetId="6">#REF!</definedName>
    <definedName name="rngSumCirc" localSheetId="7">#REF!</definedName>
    <definedName name="rngSumCirc" localSheetId="2">#REF!</definedName>
    <definedName name="rngSumCirc">#REF!</definedName>
    <definedName name="rngSumEarned" localSheetId="4">'[156]Performance Report'!#REF!</definedName>
    <definedName name="rngSumEarned" localSheetId="5">'[156]Performance Report'!#REF!</definedName>
    <definedName name="rngSumEarned" localSheetId="6">'[156]Performance Report'!#REF!</definedName>
    <definedName name="rngSumEarned" localSheetId="10">'[157]Performance Report'!#REF!</definedName>
    <definedName name="rngSumEarned" localSheetId="8">'[157]Performance Report'!#REF!</definedName>
    <definedName name="rngSumEarned" localSheetId="9">'[157]Performance Report'!#REF!</definedName>
    <definedName name="rngSumEarned" localSheetId="7">'[156]Performance Report'!#REF!</definedName>
    <definedName name="rngSumEarned" localSheetId="2">'[156]Performance Report'!#REF!</definedName>
    <definedName name="rngSumEarned">'[156]Performance Report'!#REF!</definedName>
    <definedName name="rngSumNxtEarned" localSheetId="4">'[156]Performance Report'!#REF!</definedName>
    <definedName name="rngSumNxtEarned" localSheetId="5">'[156]Performance Report'!#REF!</definedName>
    <definedName name="rngSumNxtEarned" localSheetId="6">'[156]Performance Report'!#REF!</definedName>
    <definedName name="rngSumNxtEarned" localSheetId="10">'[157]Performance Report'!#REF!</definedName>
    <definedName name="rngSumNxtEarned" localSheetId="8">'[157]Performance Report'!#REF!</definedName>
    <definedName name="rngSumNxtEarned" localSheetId="9">'[157]Performance Report'!#REF!</definedName>
    <definedName name="rngSumNxtEarned" localSheetId="7">'[156]Performance Report'!#REF!</definedName>
    <definedName name="rngSumNxtEarned" localSheetId="2">'[156]Performance Report'!#REF!</definedName>
    <definedName name="rngSumNxtEarned">'[156]Performance Report'!#REF!</definedName>
    <definedName name="rngSumSell" localSheetId="4">'[156]Performance Report'!#REF!</definedName>
    <definedName name="rngSumSell" localSheetId="5">'[156]Performance Report'!#REF!</definedName>
    <definedName name="rngSumSell" localSheetId="6">'[156]Performance Report'!#REF!</definedName>
    <definedName name="rngSumSell" localSheetId="10">'[157]Performance Report'!#REF!</definedName>
    <definedName name="rngSumSell" localSheetId="8">'[157]Performance Report'!#REF!</definedName>
    <definedName name="rngSumSell" localSheetId="9">'[157]Performance Report'!#REF!</definedName>
    <definedName name="rngSumSell" localSheetId="7">'[156]Performance Report'!#REF!</definedName>
    <definedName name="rngSumSell" localSheetId="2">'[156]Performance Report'!#REF!</definedName>
    <definedName name="rngSumSell">'[156]Performance Report'!#REF!</definedName>
    <definedName name="rngSumSellCost" localSheetId="4">#REF!</definedName>
    <definedName name="rngSumSellCost" localSheetId="5">#REF!</definedName>
    <definedName name="rngSumSellCost" localSheetId="6">#REF!</definedName>
    <definedName name="rngSumSellCost" localSheetId="7">#REF!</definedName>
    <definedName name="rngSumSellCost" localSheetId="2">#REF!</definedName>
    <definedName name="rngSumSellCost">#REF!</definedName>
    <definedName name="rngTitle" localSheetId="4">'[154]Search Terms'!#REF!</definedName>
    <definedName name="rngTitle" localSheetId="5">'[154]Search Terms'!#REF!</definedName>
    <definedName name="rngTitle" localSheetId="6">'[154]Search Terms'!#REF!</definedName>
    <definedName name="rngTitle" localSheetId="10">'[155]Search Terms'!#REF!</definedName>
    <definedName name="rngTitle" localSheetId="8">'[155]Search Terms'!#REF!</definedName>
    <definedName name="rngTitle" localSheetId="9">'[155]Search Terms'!#REF!</definedName>
    <definedName name="rngTitle" localSheetId="7">'[154]Search Terms'!#REF!</definedName>
    <definedName name="rngTitle" localSheetId="2">'[154]Search Terms'!#REF!</definedName>
    <definedName name="rngTitle">'[154]Search Terms'!#REF!</definedName>
    <definedName name="Rollup">[4]MediaMetrix!$A$7</definedName>
    <definedName name="RPT_BRANDFX" localSheetId="4">#REF!</definedName>
    <definedName name="RPT_BRANDFX" localSheetId="5">#REF!</definedName>
    <definedName name="RPT_BRANDFX" localSheetId="6">#REF!</definedName>
    <definedName name="RPT_BRANDFX" localSheetId="7">#REF!</definedName>
    <definedName name="RPT_BRANDFX" localSheetId="2">#REF!</definedName>
    <definedName name="RPT_BRANDFX">#REF!</definedName>
    <definedName name="rr" localSheetId="4">#REF!</definedName>
    <definedName name="rr" localSheetId="5">#REF!</definedName>
    <definedName name="rr" localSheetId="6">#REF!</definedName>
    <definedName name="rr" localSheetId="7">#REF!</definedName>
    <definedName name="rr" localSheetId="2">#REF!</definedName>
    <definedName name="rr">#REF!</definedName>
    <definedName name="rt" localSheetId="4">'[17]Store Report'!#REF!</definedName>
    <definedName name="rt" localSheetId="5">'[17]Store Report'!#REF!</definedName>
    <definedName name="rt" localSheetId="6">'[17]Store Report'!#REF!</definedName>
    <definedName name="rt" localSheetId="10">'[18]Store Report'!#REF!</definedName>
    <definedName name="rt" localSheetId="8">'[18]Store Report'!#REF!</definedName>
    <definedName name="rt" localSheetId="9">'[18]Store Report'!#REF!</definedName>
    <definedName name="rt" localSheetId="7">'[17]Store Report'!#REF!</definedName>
    <definedName name="rt" localSheetId="2">'[17]Store Report'!#REF!</definedName>
    <definedName name="rt">'[17]Store Report'!#REF!</definedName>
    <definedName name="RTT" localSheetId="4">#REF!</definedName>
    <definedName name="RTT" localSheetId="5">#REF!</definedName>
    <definedName name="RTT" localSheetId="6">#REF!</definedName>
    <definedName name="RTT" localSheetId="7">#REF!</definedName>
    <definedName name="RTT" localSheetId="2">#REF!</definedName>
    <definedName name="RTT">#REF!</definedName>
    <definedName name="s" localSheetId="4">#REF!</definedName>
    <definedName name="s" localSheetId="5">#REF!</definedName>
    <definedName name="s" localSheetId="6">#REF!</definedName>
    <definedName name="s" localSheetId="7">#REF!</definedName>
    <definedName name="s" localSheetId="2">#REF!</definedName>
    <definedName name="s">#REF!</definedName>
    <definedName name="S.Circ" localSheetId="4">#REF!</definedName>
    <definedName name="S.Circ" localSheetId="5">#REF!</definedName>
    <definedName name="S.Circ" localSheetId="6">#REF!</definedName>
    <definedName name="S.Circ" localSheetId="7">#REF!</definedName>
    <definedName name="S.Circ" localSheetId="2">#REF!</definedName>
    <definedName name="S.Circ">#REF!</definedName>
    <definedName name="s108_" localSheetId="4">#REF!</definedName>
    <definedName name="s108_" localSheetId="5">#REF!</definedName>
    <definedName name="s108_" localSheetId="6">#REF!</definedName>
    <definedName name="s108_" localSheetId="7">#REF!</definedName>
    <definedName name="s108_" localSheetId="2">#REF!</definedName>
    <definedName name="s108_">#REF!</definedName>
    <definedName name="S123_keyword_1" localSheetId="4">#REF!</definedName>
    <definedName name="S123_keyword_1" localSheetId="5">#REF!</definedName>
    <definedName name="S123_keyword_1" localSheetId="6">#REF!</definedName>
    <definedName name="S123_keyword_1" localSheetId="7">#REF!</definedName>
    <definedName name="S123_keyword_1" localSheetId="2">#REF!</definedName>
    <definedName name="S123_keyword_1">#REF!</definedName>
    <definedName name="s3rd" localSheetId="4">#REF!</definedName>
    <definedName name="s3rd" localSheetId="5">#REF!</definedName>
    <definedName name="s3rd" localSheetId="6">#REF!</definedName>
    <definedName name="s3rd" localSheetId="7">#REF!</definedName>
    <definedName name="s3rd" localSheetId="2">#REF!</definedName>
    <definedName name="s3rd">#REF!</definedName>
    <definedName name="S4.C_PREM" localSheetId="4">#REF!</definedName>
    <definedName name="S4.C_PREM" localSheetId="5">#REF!</definedName>
    <definedName name="S4.C_PREM" localSheetId="6">#REF!</definedName>
    <definedName name="S4.C_PREM" localSheetId="7">#REF!</definedName>
    <definedName name="S4.C_PREM" localSheetId="2">#REF!</definedName>
    <definedName name="S4.C_PREM">#REF!</definedName>
    <definedName name="s56_" localSheetId="4">#REF!</definedName>
    <definedName name="s56_" localSheetId="5">#REF!</definedName>
    <definedName name="s56_" localSheetId="6">#REF!</definedName>
    <definedName name="s56_" localSheetId="7">#REF!</definedName>
    <definedName name="s56_" localSheetId="2">#REF!</definedName>
    <definedName name="s56_">#REF!</definedName>
    <definedName name="s90_" localSheetId="4">#REF!</definedName>
    <definedName name="s90_" localSheetId="5">#REF!</definedName>
    <definedName name="s90_" localSheetId="6">#REF!</definedName>
    <definedName name="s90_" localSheetId="7">#REF!</definedName>
    <definedName name="s90_" localSheetId="2">#REF!</definedName>
    <definedName name="s90_">#REF!</definedName>
    <definedName name="Salary" localSheetId="4">#REF!</definedName>
    <definedName name="Salary" localSheetId="5">#REF!</definedName>
    <definedName name="Salary" localSheetId="6">#REF!</definedName>
    <definedName name="Salary" localSheetId="7">#REF!</definedName>
    <definedName name="Salary" localSheetId="2">#REF!</definedName>
    <definedName name="Salary">#REF!</definedName>
    <definedName name="Sales_Email" localSheetId="4">#REF!</definedName>
    <definedName name="Sales_Email" localSheetId="5">#REF!</definedName>
    <definedName name="Sales_Email" localSheetId="6">#REF!</definedName>
    <definedName name="Sales_Email" localSheetId="7">#REF!</definedName>
    <definedName name="Sales_Email" localSheetId="2">#REF!</definedName>
    <definedName name="Sales_Email">#REF!</definedName>
    <definedName name="Sales_Name" localSheetId="4">#REF!</definedName>
    <definedName name="Sales_Name" localSheetId="5">#REF!</definedName>
    <definedName name="Sales_Name" localSheetId="6">#REF!</definedName>
    <definedName name="Sales_Name" localSheetId="7">#REF!</definedName>
    <definedName name="Sales_Name" localSheetId="2">#REF!</definedName>
    <definedName name="Sales_Name">#REF!</definedName>
    <definedName name="SalesStaff" localSheetId="4">#REF!</definedName>
    <definedName name="SalesStaff" localSheetId="5">#REF!</definedName>
    <definedName name="SalesStaff" localSheetId="6">#REF!</definedName>
    <definedName name="SalesStaff" localSheetId="7">#REF!</definedName>
    <definedName name="SalesStaff" localSheetId="2">#REF!</definedName>
    <definedName name="SalesStaff">#REF!</definedName>
    <definedName name="SALUTE">#N/A</definedName>
    <definedName name="sandip" localSheetId="4">#REF!</definedName>
    <definedName name="sandip" localSheetId="5">#REF!</definedName>
    <definedName name="sandip" localSheetId="6">#REF!</definedName>
    <definedName name="sandip" localSheetId="7">#REF!</definedName>
    <definedName name="sandip" localSheetId="2">#REF!</definedName>
    <definedName name="sandip">#REF!</definedName>
    <definedName name="SAPBEXsysID" hidden="1">"BP1"</definedName>
    <definedName name="SAU31.5" localSheetId="4">#REF!</definedName>
    <definedName name="SAU31.5" localSheetId="5">#REF!</definedName>
    <definedName name="SAU31.5" localSheetId="6">#REF!</definedName>
    <definedName name="SAU31.5" localSheetId="7">#REF!</definedName>
    <definedName name="SAU31.5" localSheetId="2">#REF!</definedName>
    <definedName name="SAU31.5">#REF!</definedName>
    <definedName name="Savings_Graph" localSheetId="4">#REF!</definedName>
    <definedName name="Savings_Graph" localSheetId="5">#REF!</definedName>
    <definedName name="Savings_Graph" localSheetId="6">#REF!</definedName>
    <definedName name="Savings_Graph" localSheetId="7">#REF!</definedName>
    <definedName name="Savings_Graph" localSheetId="2">#REF!</definedName>
    <definedName name="Savings_Graph">#REF!</definedName>
    <definedName name="Scenario">[19]Parameters!$B$5</definedName>
    <definedName name="Scirc" localSheetId="4">#REF!</definedName>
    <definedName name="Scirc" localSheetId="5">#REF!</definedName>
    <definedName name="Scirc" localSheetId="6">#REF!</definedName>
    <definedName name="Scirc" localSheetId="7">#REF!</definedName>
    <definedName name="Scirc" localSheetId="2">#REF!</definedName>
    <definedName name="Scirc">#REF!</definedName>
    <definedName name="SCN" localSheetId="4">#REF!</definedName>
    <definedName name="SCN" localSheetId="5">#REF!</definedName>
    <definedName name="SCN" localSheetId="6">#REF!</definedName>
    <definedName name="SCN" localSheetId="7">#REF!</definedName>
    <definedName name="SCN" localSheetId="2">#REF!</definedName>
    <definedName name="SCN">#REF!</definedName>
    <definedName name="sd" localSheetId="4">#REF!</definedName>
    <definedName name="sd" localSheetId="5">#REF!</definedName>
    <definedName name="sd" localSheetId="6">#REF!</definedName>
    <definedName name="sd" localSheetId="7">#REF!</definedName>
    <definedName name="sd" localSheetId="2">#REF!</definedName>
    <definedName name="sd">#REF!</definedName>
    <definedName name="SD_From_Welcome" localSheetId="4">#REF!</definedName>
    <definedName name="SD_From_Welcome" localSheetId="5">#REF!</definedName>
    <definedName name="SD_From_Welcome" localSheetId="6">#REF!</definedName>
    <definedName name="SD_From_Welcome" localSheetId="7">#REF!</definedName>
    <definedName name="SD_From_Welcome" localSheetId="2">#REF!</definedName>
    <definedName name="SD_From_Welcome">#REF!</definedName>
    <definedName name="SD_to_Welcome" localSheetId="4">#REF!</definedName>
    <definedName name="SD_to_Welcome" localSheetId="5">#REF!</definedName>
    <definedName name="SD_to_Welcome" localSheetId="6">#REF!</definedName>
    <definedName name="SD_to_Welcome" localSheetId="7">#REF!</definedName>
    <definedName name="SD_to_Welcome" localSheetId="2">#REF!</definedName>
    <definedName name="SD_to_Welcome">#REF!</definedName>
    <definedName name="SDesc1" localSheetId="4">#REF!</definedName>
    <definedName name="SDesc1" localSheetId="5">#REF!</definedName>
    <definedName name="SDesc1" localSheetId="6">#REF!</definedName>
    <definedName name="SDesc1" localSheetId="7">#REF!</definedName>
    <definedName name="SDesc1" localSheetId="2">#REF!</definedName>
    <definedName name="SDesc1">#REF!</definedName>
    <definedName name="Sdesc2" localSheetId="4">#REF!</definedName>
    <definedName name="Sdesc2" localSheetId="5">#REF!</definedName>
    <definedName name="Sdesc2" localSheetId="6">#REF!</definedName>
    <definedName name="Sdesc2" localSheetId="7">#REF!</definedName>
    <definedName name="Sdesc2" localSheetId="2">#REF!</definedName>
    <definedName name="Sdesc2">#REF!</definedName>
    <definedName name="sdf" localSheetId="4">#REF!</definedName>
    <definedName name="sdf" localSheetId="5">#REF!</definedName>
    <definedName name="sdf" localSheetId="6">#REF!</definedName>
    <definedName name="sdf" localSheetId="7">#REF!</definedName>
    <definedName name="sdf" localSheetId="2">#REF!</definedName>
    <definedName name="sdf">#REF!</definedName>
    <definedName name="sdfsdff" localSheetId="4">#REF!</definedName>
    <definedName name="sdfsdff" localSheetId="5">#REF!</definedName>
    <definedName name="sdfsdff" localSheetId="6">#REF!</definedName>
    <definedName name="sdfsdff" localSheetId="7">#REF!</definedName>
    <definedName name="sdfsdff" localSheetId="2">#REF!</definedName>
    <definedName name="sdfsdff">#REF!</definedName>
    <definedName name="se" localSheetId="4">'[17]Store Report'!#REF!</definedName>
    <definedName name="se" localSheetId="5">'[17]Store Report'!#REF!</definedName>
    <definedName name="se" localSheetId="6">'[17]Store Report'!#REF!</definedName>
    <definedName name="se" localSheetId="10">'[18]Store Report'!#REF!</definedName>
    <definedName name="se" localSheetId="8">'[18]Store Report'!#REF!</definedName>
    <definedName name="se" localSheetId="9">'[18]Store Report'!#REF!</definedName>
    <definedName name="se" localSheetId="7">'[17]Store Report'!#REF!</definedName>
    <definedName name="se" localSheetId="2">'[17]Store Report'!#REF!</definedName>
    <definedName name="se">'[17]Store Report'!#REF!</definedName>
    <definedName name="search">'[158]NMO Overture'!$A$6:$A$340</definedName>
    <definedName name="SEBU_Link" localSheetId="4">#REF!</definedName>
    <definedName name="SEBU_Link" localSheetId="5">#REF!</definedName>
    <definedName name="SEBU_Link" localSheetId="6">#REF!</definedName>
    <definedName name="SEBU_Link" localSheetId="7">#REF!</definedName>
    <definedName name="SEBU_Link" localSheetId="2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10">[160]wksResults!$A$2</definedName>
    <definedName name="SelectedScenario" localSheetId="8">[160]wksResults!$A$2</definedName>
    <definedName name="SelectedScenario" localSheetId="9">[160]wksResults!$A$2</definedName>
    <definedName name="SelectedScenario">[161]wksResults!$A$2</definedName>
    <definedName name="SelectedScenario2" localSheetId="10">[162]wksResults!$A$2</definedName>
    <definedName name="SelectedScenario2" localSheetId="8">[162]wksResults!$A$2</definedName>
    <definedName name="SelectedScenario2" localSheetId="9">[162]wksResults!$A$2</definedName>
    <definedName name="SelectedScenario2">[163]wksResults!$A$2</definedName>
    <definedName name="sens">'[1]00 LTD 1Q'!#REF!</definedName>
    <definedName name="Sept" localSheetId="4">#REF!</definedName>
    <definedName name="Sept" localSheetId="5">#REF!</definedName>
    <definedName name="Sept" localSheetId="6">#REF!</definedName>
    <definedName name="Sept" localSheetId="7">#REF!</definedName>
    <definedName name="Sept" localSheetId="2">#REF!</definedName>
    <definedName name="Sept">#REF!</definedName>
    <definedName name="Sequence" localSheetId="4">#REF!</definedName>
    <definedName name="Sequence" localSheetId="5">#REF!</definedName>
    <definedName name="Sequence" localSheetId="6">#REF!</definedName>
    <definedName name="Sequence" localSheetId="7">#REF!</definedName>
    <definedName name="Sequence" localSheetId="2">#REF!</definedName>
    <definedName name="Sequence">#REF!</definedName>
    <definedName name="Served">OFFSET([143]DropDowns!$G$4,0,0,COUNTA([143]DropDowns!$G$1:$G$65536)-1,1)</definedName>
    <definedName name="SERVED_ADS" localSheetId="4">'[78]Dreams Come True'!#REF!</definedName>
    <definedName name="SERVED_ADS" localSheetId="5">'[78]Dreams Come True'!#REF!</definedName>
    <definedName name="SERVED_ADS" localSheetId="6">'[78]Dreams Come True'!#REF!</definedName>
    <definedName name="SERVED_ADS" localSheetId="10">'[79]Dreams Come True'!#REF!</definedName>
    <definedName name="SERVED_ADS" localSheetId="8">'[79]Dreams Come True'!#REF!</definedName>
    <definedName name="SERVED_ADS" localSheetId="9">'[79]Dreams Come True'!#REF!</definedName>
    <definedName name="SERVED_ADS" localSheetId="7">'[78]Dreams Come True'!#REF!</definedName>
    <definedName name="SERVED_ADS" localSheetId="2">'[78]Dreams Come True'!#REF!</definedName>
    <definedName name="SERVED_ADS">'[78]Dreams Come True'!#REF!</definedName>
    <definedName name="SERVED_SEARCH" localSheetId="4">'[78]Dreams Come True'!#REF!</definedName>
    <definedName name="SERVED_SEARCH" localSheetId="5">'[78]Dreams Come True'!#REF!</definedName>
    <definedName name="SERVED_SEARCH" localSheetId="6">'[78]Dreams Come True'!#REF!</definedName>
    <definedName name="SERVED_SEARCH" localSheetId="10">'[79]Dreams Come True'!#REF!</definedName>
    <definedName name="SERVED_SEARCH" localSheetId="8">'[79]Dreams Come True'!#REF!</definedName>
    <definedName name="SERVED_SEARCH" localSheetId="9">'[79]Dreams Come True'!#REF!</definedName>
    <definedName name="SERVED_SEARCH" localSheetId="7">'[78]Dreams Come True'!#REF!</definedName>
    <definedName name="SERVED_SEARCH" localSheetId="2">'[78]Dreams Come True'!#REF!</definedName>
    <definedName name="SERVED_SEARCH">'[78]Dreams Come True'!#REF!</definedName>
    <definedName name="Server">[46]wksPreferences!$B$2</definedName>
    <definedName name="ServerCost" localSheetId="4">#REF!</definedName>
    <definedName name="ServerCost" localSheetId="5">#REF!</definedName>
    <definedName name="ServerCost" localSheetId="6">#REF!</definedName>
    <definedName name="ServerCost" localSheetId="7">#REF!</definedName>
    <definedName name="ServerCost" localSheetId="2">#REF!</definedName>
    <definedName name="ServerCost">#REF!</definedName>
    <definedName name="ServerTotal" localSheetId="4">#REF!</definedName>
    <definedName name="ServerTotal" localSheetId="5">#REF!</definedName>
    <definedName name="ServerTotal" localSheetId="6">#REF!</definedName>
    <definedName name="ServerTotal" localSheetId="7">#REF!</definedName>
    <definedName name="ServerTotal" localSheetId="2">#REF!</definedName>
    <definedName name="ServerTotal">#REF!</definedName>
    <definedName name="ServiceCenters" localSheetId="4">#REF!</definedName>
    <definedName name="ServiceCenters" localSheetId="5">#REF!</definedName>
    <definedName name="ServiceCenters" localSheetId="6">#REF!</definedName>
    <definedName name="ServiceCenters" localSheetId="7">#REF!</definedName>
    <definedName name="ServiceCenters" localSheetId="2">#REF!</definedName>
    <definedName name="ServiceCenters">#REF!</definedName>
    <definedName name="Serving" localSheetId="4">[27]Dropdown_Lists!#REF!</definedName>
    <definedName name="Serving" localSheetId="5">[27]Dropdown_Lists!#REF!</definedName>
    <definedName name="Serving" localSheetId="6">[27]Dropdown_Lists!#REF!</definedName>
    <definedName name="Serving" localSheetId="10">[26]Dropdown_Lists!#REF!</definedName>
    <definedName name="Serving" localSheetId="8">[26]Dropdown_Lists!#REF!</definedName>
    <definedName name="Serving" localSheetId="9">[26]Dropdown_Lists!#REF!</definedName>
    <definedName name="Serving" localSheetId="7">[27]Dropdown_Lists!#REF!</definedName>
    <definedName name="Serving" localSheetId="2">[27]Dropdown_Lists!#REF!</definedName>
    <definedName name="Serving">[27]Dropdown_Lists!#REF!</definedName>
    <definedName name="Serving_Code" localSheetId="10">[164]dropdown_lists!$F$1:$F$3</definedName>
    <definedName name="Serving_Code" localSheetId="8">[164]dropdown_lists!$F$1:$F$3</definedName>
    <definedName name="Serving_Code" localSheetId="9">[164]dropdown_lists!$F$1:$F$3</definedName>
    <definedName name="Serving_Code">[165]dropdown_lists!$F$1:$F$3</definedName>
    <definedName name="Serving_Option" localSheetId="10">[26]Dropdown_Lists!$A$3:$A$5</definedName>
    <definedName name="Serving_Option" localSheetId="8">[26]Dropdown_Lists!$A$3:$A$5</definedName>
    <definedName name="Serving_Option" localSheetId="9">[26]Dropdown_Lists!$A$3:$A$5</definedName>
    <definedName name="Serving_Option">[27]Dropdown_Lists!$A$3:$A$5</definedName>
    <definedName name="SFD" localSheetId="4">#REF!</definedName>
    <definedName name="SFD" localSheetId="5">#REF!</definedName>
    <definedName name="SFD" localSheetId="6">#REF!</definedName>
    <definedName name="SFD" localSheetId="7">#REF!</definedName>
    <definedName name="SFD" localSheetId="2">#REF!</definedName>
    <definedName name="SFD">#REF!</definedName>
    <definedName name="SFV" localSheetId="4">#REF!</definedName>
    <definedName name="SFV" localSheetId="5">#REF!</definedName>
    <definedName name="SFV" localSheetId="6">#REF!</definedName>
    <definedName name="SFV" localSheetId="7">#REF!</definedName>
    <definedName name="SFV" localSheetId="2">#REF!</definedName>
    <definedName name="SFV">#REF!</definedName>
    <definedName name="sha" localSheetId="4">#REF!</definedName>
    <definedName name="sha" localSheetId="5">#REF!</definedName>
    <definedName name="sha" localSheetId="6">#REF!</definedName>
    <definedName name="sha" localSheetId="7">#REF!</definedName>
    <definedName name="sha" localSheetId="2">#REF!</definedName>
    <definedName name="sha">#REF!</definedName>
    <definedName name="shcomgrp">"Grafico 16"</definedName>
    <definedName name="SHEET" localSheetId="4">#REF!</definedName>
    <definedName name="SHEET" localSheetId="5">#REF!</definedName>
    <definedName name="SHEET" localSheetId="6">#REF!</definedName>
    <definedName name="SHEET" localSheetId="7">#REF!</definedName>
    <definedName name="SHEET" localSheetId="2">#REF!</definedName>
    <definedName name="SHEET">#REF!</definedName>
    <definedName name="shit" localSheetId="4">#REF!</definedName>
    <definedName name="shit" localSheetId="5">#REF!</definedName>
    <definedName name="shit" localSheetId="6">#REF!</definedName>
    <definedName name="shit" localSheetId="7">#REF!</definedName>
    <definedName name="shit" localSheetId="2">#REF!</definedName>
    <definedName name="shit">#REF!</definedName>
    <definedName name="shp" localSheetId="4">#REF!</definedName>
    <definedName name="shp" localSheetId="5">#REF!</definedName>
    <definedName name="shp" localSheetId="6">#REF!</definedName>
    <definedName name="shp" localSheetId="7">#REF!</definedName>
    <definedName name="shp" localSheetId="2">#REF!</definedName>
    <definedName name="shp">#REF!</definedName>
    <definedName name="sigh" localSheetId="4">#REF!</definedName>
    <definedName name="sigh" localSheetId="5">#REF!</definedName>
    <definedName name="sigh" localSheetId="6">#REF!</definedName>
    <definedName name="sigh" localSheetId="7">#REF!</definedName>
    <definedName name="sigh" localSheetId="2">#REF!</definedName>
    <definedName name="sigh">#REF!</definedName>
    <definedName name="SIGN" localSheetId="4">#REF!</definedName>
    <definedName name="SIGN" localSheetId="5">#REF!</definedName>
    <definedName name="SIGN" localSheetId="6">#REF!</definedName>
    <definedName name="SIGN" localSheetId="7">#REF!</definedName>
    <definedName name="SIGN" localSheetId="2">#REF!</definedName>
    <definedName name="SIGN">#REF!</definedName>
    <definedName name="SIGNEXP1" localSheetId="4">#REF!</definedName>
    <definedName name="SIGNEXP1" localSheetId="5">#REF!</definedName>
    <definedName name="SIGNEXP1" localSheetId="6">#REF!</definedName>
    <definedName name="SIGNEXP1" localSheetId="7">#REF!</definedName>
    <definedName name="SIGNEXP1" localSheetId="2">#REF!</definedName>
    <definedName name="SIGNEXP1">#REF!</definedName>
    <definedName name="simon" localSheetId="4">#REF!</definedName>
    <definedName name="simon" localSheetId="5">#REF!</definedName>
    <definedName name="simon" localSheetId="6">#REF!</definedName>
    <definedName name="simon" localSheetId="7">#REF!</definedName>
    <definedName name="simon" localSheetId="2">#REF!</definedName>
    <definedName name="simon">#REF!</definedName>
    <definedName name="SINGLE.MARKET.PROCESS" localSheetId="4">'[166]#REF'!#REF!</definedName>
    <definedName name="SINGLE.MARKET.PROCESS" localSheetId="5">'[166]#REF'!#REF!</definedName>
    <definedName name="SINGLE.MARKET.PROCESS" localSheetId="6">'[166]#REF'!#REF!</definedName>
    <definedName name="SINGLE.MARKET.PROCESS" localSheetId="10">'[166]#REF'!#REF!</definedName>
    <definedName name="SINGLE.MARKET.PROCESS" localSheetId="8">'[166]#REF'!#REF!</definedName>
    <definedName name="SINGLE.MARKET.PROCESS" localSheetId="9">'[166]#REF'!#REF!</definedName>
    <definedName name="SINGLE.MARKET.PROCESS" localSheetId="7">'[166]#REF'!#REF!</definedName>
    <definedName name="SINGLE.MARKET.PROCESS" localSheetId="2">'[166]#REF'!#REF!</definedName>
    <definedName name="SINGLE.MARKET.PROCESS">'[166]#REF'!#REF!</definedName>
    <definedName name="Sipra" localSheetId="4">#REF!,#REF!,#REF!,#REF!,#REF!,#REF!,#REF!,#REF!,#REF!,#REF!,#REF!,#REF!,#REF!,#REF!,#REF!,#REF!,#REF!,#REF!,#REF!,#REF!,#REF!,#REF!,#REF!</definedName>
    <definedName name="Sipra" localSheetId="5">#REF!,#REF!,#REF!,#REF!,#REF!,#REF!,#REF!,#REF!,#REF!,#REF!,#REF!,#REF!,#REF!,#REF!,#REF!,#REF!,#REF!,#REF!,#REF!,#REF!,#REF!,#REF!,#REF!</definedName>
    <definedName name="Sipra" localSheetId="6">#REF!,#REF!,#REF!,#REF!,#REF!,#REF!,#REF!,#REF!,#REF!,#REF!,#REF!,#REF!,#REF!,#REF!,#REF!,#REF!,#REF!,#REF!,#REF!,#REF!,#REF!,#REF!,#REF!</definedName>
    <definedName name="Sipra" localSheetId="7">#REF!,#REF!,#REF!,#REF!,#REF!,#REF!,#REF!,#REF!,#REF!,#REF!,#REF!,#REF!,#REF!,#REF!,#REF!,#REF!,#REF!,#REF!,#REF!,#REF!,#REF!,#REF!,#REF!</definedName>
    <definedName name="Sipra" localSheetId="2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4">#REF!</definedName>
    <definedName name="site" localSheetId="5">#REF!</definedName>
    <definedName name="site" localSheetId="6">#REF!</definedName>
    <definedName name="site" localSheetId="7">#REF!</definedName>
    <definedName name="site" localSheetId="2">#REF!</definedName>
    <definedName name="site">#REF!</definedName>
    <definedName name="Site_Alias" localSheetId="4">#REF!</definedName>
    <definedName name="Site_Alias" localSheetId="5">#REF!</definedName>
    <definedName name="Site_Alias" localSheetId="6">#REF!</definedName>
    <definedName name="Site_Alias" localSheetId="7">#REF!</definedName>
    <definedName name="Site_Alias" localSheetId="2">#REF!</definedName>
    <definedName name="Site_Alias">#REF!</definedName>
    <definedName name="Site_Name" localSheetId="4">#REF!</definedName>
    <definedName name="Site_Name" localSheetId="5">#REF!</definedName>
    <definedName name="Site_Name" localSheetId="6">#REF!</definedName>
    <definedName name="Site_Name" localSheetId="7">#REF!</definedName>
    <definedName name="Site_Name" localSheetId="2">#REF!</definedName>
    <definedName name="Site_Name">#REF!</definedName>
    <definedName name="site_names">#N/A</definedName>
    <definedName name="Site_Section" localSheetId="4">#REF!</definedName>
    <definedName name="Site_Section" localSheetId="5">#REF!</definedName>
    <definedName name="Site_Section" localSheetId="6">#REF!</definedName>
    <definedName name="Site_Section" localSheetId="7">#REF!</definedName>
    <definedName name="Site_Section" localSheetId="2">#REF!</definedName>
    <definedName name="Site_Section">#REF!</definedName>
    <definedName name="SiteCodeLookup" localSheetId="10">(([33]Site!$B$2):(INDEX([33]Site!$C$2:$C$301,MATCH("",[33]Site!$C$2:$C$301,-1),0)))</definedName>
    <definedName name="SiteCodeLookup" localSheetId="8">(([33]Site!$B$2):(INDEX([33]Site!$C$2:$C$301,MATCH("",[33]Site!$C$2:$C$301,-1),0)))</definedName>
    <definedName name="SiteCodeLookup" localSheetId="9">(([33]Site!$B$2):(INDEX([33]Site!$C$2:$C$301,MATCH("",[33]Site!$C$2:$C$301,-1),0)))</definedName>
    <definedName name="SiteCodeLookup">(([34]Site!$B$2):(INDEX([34]Site!$C$2:$C$301,MATCH("",[34]Site!$C$2:$C$301,-1),0)))</definedName>
    <definedName name="SiteList" localSheetId="10">'[33]Data Validation'!$P$2:$P$52</definedName>
    <definedName name="SiteList" localSheetId="8">'[33]Data Validation'!$P$2:$P$52</definedName>
    <definedName name="SiteList" localSheetId="9">'[33]Data Validation'!$P$2:$P$52</definedName>
    <definedName name="SiteList">'[34]Data Validation'!$P$2:$P$52</definedName>
    <definedName name="SiteName" localSheetId="4">#REF!</definedName>
    <definedName name="SiteName" localSheetId="5">#REF!</definedName>
    <definedName name="SiteName" localSheetId="6">#REF!</definedName>
    <definedName name="SiteName" localSheetId="7">#REF!</definedName>
    <definedName name="SiteName" localSheetId="2">#REF!</definedName>
    <definedName name="SiteName">#REF!</definedName>
    <definedName name="sites" localSheetId="4">'[81]Publisher_Site list'!#REF!</definedName>
    <definedName name="sites" localSheetId="5">'[81]Publisher_Site list'!#REF!</definedName>
    <definedName name="sites" localSheetId="6">'[81]Publisher_Site list'!#REF!</definedName>
    <definedName name="sites" localSheetId="10">'[80]Publisher_Site list'!#REF!</definedName>
    <definedName name="sites" localSheetId="8">'[80]Publisher_Site list'!#REF!</definedName>
    <definedName name="sites" localSheetId="9">'[80]Publisher_Site list'!#REF!</definedName>
    <definedName name="sites" localSheetId="7">'[81]Publisher_Site list'!#REF!</definedName>
    <definedName name="sites" localSheetId="2">'[81]Publisher_Site list'!#REF!</definedName>
    <definedName name="sites">'[81]Publisher_Site list'!#REF!</definedName>
    <definedName name="SiteSubcategoryName" localSheetId="4">#REF!</definedName>
    <definedName name="SiteSubcategoryName" localSheetId="5">#REF!</definedName>
    <definedName name="SiteSubcategoryName" localSheetId="6">#REF!</definedName>
    <definedName name="SiteSubcategoryName" localSheetId="7">#REF!</definedName>
    <definedName name="SiteSubcategoryName" localSheetId="2">#REF!</definedName>
    <definedName name="SiteSubcategoryName">#REF!</definedName>
    <definedName name="Size" localSheetId="4">#REF!</definedName>
    <definedName name="Size" localSheetId="5">#REF!</definedName>
    <definedName name="Size" localSheetId="6">#REF!</definedName>
    <definedName name="Size" localSheetId="7">#REF!</definedName>
    <definedName name="Size" localSheetId="2">#REF!</definedName>
    <definedName name="Size">#REF!</definedName>
    <definedName name="sk3rd" localSheetId="4">#REF!</definedName>
    <definedName name="sk3rd" localSheetId="5">#REF!</definedName>
    <definedName name="sk3rd" localSheetId="6">#REF!</definedName>
    <definedName name="sk3rd" localSheetId="7">#REF!</definedName>
    <definedName name="sk3rd" localSheetId="2">#REF!</definedName>
    <definedName name="sk3rd">#REF!</definedName>
    <definedName name="skt" localSheetId="4">#REF!</definedName>
    <definedName name="skt" localSheetId="5">#REF!</definedName>
    <definedName name="skt" localSheetId="6">#REF!</definedName>
    <definedName name="skt" localSheetId="7">#REF!</definedName>
    <definedName name="skt" localSheetId="2">#REF!</definedName>
    <definedName name="skt">#REF!</definedName>
    <definedName name="sky" localSheetId="4">#REF!</definedName>
    <definedName name="sky" localSheetId="5">#REF!</definedName>
    <definedName name="sky" localSheetId="6">#REF!</definedName>
    <definedName name="sky" localSheetId="7">#REF!</definedName>
    <definedName name="sky" localSheetId="2">#REF!</definedName>
    <definedName name="sky">#REF!</definedName>
    <definedName name="SLCL" localSheetId="4">[99]CM!#REF!</definedName>
    <definedName name="SLCL" localSheetId="5">[99]CM!#REF!</definedName>
    <definedName name="SLCL" localSheetId="6">[99]CM!#REF!</definedName>
    <definedName name="SLCL" localSheetId="10">[99]CM!#REF!</definedName>
    <definedName name="SLCL" localSheetId="8">[99]CM!#REF!</definedName>
    <definedName name="SLCL" localSheetId="9">[99]CM!#REF!</definedName>
    <definedName name="SLCL" localSheetId="7">[99]CM!#REF!</definedName>
    <definedName name="SLCL" localSheetId="2">[99]CM!#REF!</definedName>
    <definedName name="SLCL">[99]CM!#REF!</definedName>
    <definedName name="SlotsPerTerm" localSheetId="10">'[33]Data Validation'!$W$2:$W$101</definedName>
    <definedName name="SlotsPerTerm" localSheetId="8">'[33]Data Validation'!$W$2:$W$101</definedName>
    <definedName name="SlotsPerTerm" localSheetId="9">'[33]Data Validation'!$W$2:$W$101</definedName>
    <definedName name="SlotsPerTerm">'[34]Data Validation'!$W$2:$W$101</definedName>
    <definedName name="Small_App_Test" localSheetId="4">[103]Metrics!#REF!</definedName>
    <definedName name="Small_App_Test" localSheetId="5">[103]Metrics!#REF!</definedName>
    <definedName name="Small_App_Test" localSheetId="6">[103]Metrics!#REF!</definedName>
    <definedName name="Small_App_Test" localSheetId="10">[103]Metrics!#REF!</definedName>
    <definedName name="Small_App_Test" localSheetId="8">[103]Metrics!#REF!</definedName>
    <definedName name="Small_App_Test" localSheetId="9">[103]Metrics!#REF!</definedName>
    <definedName name="Small_App_Test" localSheetId="7">[103]Metrics!#REF!</definedName>
    <definedName name="Small_App_Test" localSheetId="2">[103]Metrics!#REF!</definedName>
    <definedName name="Small_App_Test">[103]Metrics!#REF!</definedName>
    <definedName name="SOAP">#N/A</definedName>
    <definedName name="Software" localSheetId="4">#REF!</definedName>
    <definedName name="Software" localSheetId="5">#REF!</definedName>
    <definedName name="Software" localSheetId="6">#REF!</definedName>
    <definedName name="Software" localSheetId="7">#REF!</definedName>
    <definedName name="Software" localSheetId="2">#REF!</definedName>
    <definedName name="Software">#REF!</definedName>
    <definedName name="SORT">[60]Cover!$B$5:$BB$19</definedName>
    <definedName name="SORT2">[60]Cover!$B$22:$BB$26</definedName>
    <definedName name="SORT3" localSheetId="4">[60]Cover!#REF!</definedName>
    <definedName name="SORT3" localSheetId="5">[60]Cover!#REF!</definedName>
    <definedName name="SORT3" localSheetId="6">[60]Cover!#REF!</definedName>
    <definedName name="SORT3" localSheetId="10">[60]Cover!#REF!</definedName>
    <definedName name="SORT3" localSheetId="8">[60]Cover!#REF!</definedName>
    <definedName name="SORT3" localSheetId="9">[60]Cover!#REF!</definedName>
    <definedName name="SORT3" localSheetId="7">[60]Cover!#REF!</definedName>
    <definedName name="SORT3" localSheetId="2">[60]Cover!#REF!</definedName>
    <definedName name="SORT3">[60]Cover!#REF!</definedName>
    <definedName name="Space" localSheetId="4">#REF!</definedName>
    <definedName name="Space" localSheetId="5">#REF!</definedName>
    <definedName name="Space" localSheetId="6">#REF!</definedName>
    <definedName name="Space" localSheetId="7">#REF!</definedName>
    <definedName name="Space" localSheetId="2">#REF!</definedName>
    <definedName name="Space">#REF!</definedName>
    <definedName name="SPcpm" localSheetId="4">#REF!</definedName>
    <definedName name="SPcpm" localSheetId="5">#REF!</definedName>
    <definedName name="SPcpm" localSheetId="6">#REF!</definedName>
    <definedName name="SPcpm" localSheetId="7">#REF!</definedName>
    <definedName name="SPcpm" localSheetId="2">#REF!</definedName>
    <definedName name="SPcpm">#REF!</definedName>
    <definedName name="spg" localSheetId="4">#REF!</definedName>
    <definedName name="spg" localSheetId="5">#REF!</definedName>
    <definedName name="spg" localSheetId="6">#REF!</definedName>
    <definedName name="spg" localSheetId="7">#REF!</definedName>
    <definedName name="spg" localSheetId="2">#REF!</definedName>
    <definedName name="spg">#REF!</definedName>
    <definedName name="Sponsorship" localSheetId="10">'[33]Data Validation'!$S$2:$S$3</definedName>
    <definedName name="Sponsorship" localSheetId="8">'[33]Data Validation'!$S$2:$S$3</definedName>
    <definedName name="Sponsorship" localSheetId="9">'[33]Data Validation'!$S$2:$S$3</definedName>
    <definedName name="Sponsorship">'[34]Data Validation'!$S$2:$S$3</definedName>
    <definedName name="spotcalculation">[59]lists!$L$3:$L$5</definedName>
    <definedName name="spottype">[59]lists!$AC$3:$AC$29</definedName>
    <definedName name="sqtr" localSheetId="4">#REF!</definedName>
    <definedName name="sqtr" localSheetId="5">#REF!</definedName>
    <definedName name="sqtr" localSheetId="6">#REF!</definedName>
    <definedName name="sqtr" localSheetId="7">#REF!</definedName>
    <definedName name="sqtr" localSheetId="2">#REF!</definedName>
    <definedName name="sqtr">#REF!</definedName>
    <definedName name="stan" localSheetId="4">#REF!</definedName>
    <definedName name="stan" localSheetId="5">#REF!</definedName>
    <definedName name="stan" localSheetId="6">#REF!</definedName>
    <definedName name="stan" localSheetId="7">#REF!</definedName>
    <definedName name="stan" localSheetId="2">#REF!</definedName>
    <definedName name="stan">#REF!</definedName>
    <definedName name="star" localSheetId="4">#REF!</definedName>
    <definedName name="star" localSheetId="5">#REF!</definedName>
    <definedName name="star" localSheetId="6">#REF!</definedName>
    <definedName name="star" localSheetId="7">#REF!</definedName>
    <definedName name="star" localSheetId="2">#REF!</definedName>
    <definedName name="star">#REF!</definedName>
    <definedName name="START" localSheetId="4">'[166]#REF'!#REF!</definedName>
    <definedName name="START" localSheetId="5">'[166]#REF'!#REF!</definedName>
    <definedName name="START" localSheetId="6">'[166]#REF'!#REF!</definedName>
    <definedName name="START" localSheetId="10">'[166]#REF'!#REF!</definedName>
    <definedName name="START" localSheetId="8">'[166]#REF'!#REF!</definedName>
    <definedName name="START" localSheetId="9">'[166]#REF'!#REF!</definedName>
    <definedName name="START" localSheetId="7">'[166]#REF'!#REF!</definedName>
    <definedName name="START" localSheetId="2">'[166]#REF'!#REF!</definedName>
    <definedName name="START">'[166]#REF'!#REF!</definedName>
    <definedName name="START_ADS" localSheetId="4">'[78]Dreams Come True'!#REF!</definedName>
    <definedName name="START_ADS" localSheetId="5">'[78]Dreams Come True'!#REF!</definedName>
    <definedName name="START_ADS" localSheetId="6">'[78]Dreams Come True'!#REF!</definedName>
    <definedName name="START_ADS" localSheetId="10">'[79]Dreams Come True'!#REF!</definedName>
    <definedName name="START_ADS" localSheetId="8">'[79]Dreams Come True'!#REF!</definedName>
    <definedName name="START_ADS" localSheetId="9">'[79]Dreams Come True'!#REF!</definedName>
    <definedName name="START_ADS" localSheetId="7">'[78]Dreams Come True'!#REF!</definedName>
    <definedName name="START_ADS" localSheetId="2">'[78]Dreams Come True'!#REF!</definedName>
    <definedName name="START_ADS">'[78]Dreams Come True'!#REF!</definedName>
    <definedName name="Start_Date" localSheetId="4">#REF!</definedName>
    <definedName name="Start_Date" localSheetId="5">#REF!</definedName>
    <definedName name="Start_Date" localSheetId="6">#REF!</definedName>
    <definedName name="Start_Date" localSheetId="7">#REF!</definedName>
    <definedName name="Start_Date" localSheetId="2">#REF!</definedName>
    <definedName name="Start_Date">#REF!</definedName>
    <definedName name="START_GRASS" localSheetId="4">'[78]Dreams Come True'!#REF!</definedName>
    <definedName name="START_GRASS" localSheetId="5">'[78]Dreams Come True'!#REF!</definedName>
    <definedName name="START_GRASS" localSheetId="6">'[78]Dreams Come True'!#REF!</definedName>
    <definedName name="START_GRASS" localSheetId="10">'[79]Dreams Come True'!#REF!</definedName>
    <definedName name="START_GRASS" localSheetId="8">'[79]Dreams Come True'!#REF!</definedName>
    <definedName name="START_GRASS" localSheetId="9">'[79]Dreams Come True'!#REF!</definedName>
    <definedName name="START_GRASS" localSheetId="7">'[78]Dreams Come True'!#REF!</definedName>
    <definedName name="START_GRASS" localSheetId="2">'[78]Dreams Come True'!#REF!</definedName>
    <definedName name="START_GRASS">'[78]Dreams Come True'!#REF!</definedName>
    <definedName name="START_SEARCH" localSheetId="4">'[78]Dreams Come True'!#REF!</definedName>
    <definedName name="START_SEARCH" localSheetId="5">'[78]Dreams Come True'!#REF!</definedName>
    <definedName name="START_SEARCH" localSheetId="6">'[78]Dreams Come True'!#REF!</definedName>
    <definedName name="START_SEARCH" localSheetId="10">'[79]Dreams Come True'!#REF!</definedName>
    <definedName name="START_SEARCH" localSheetId="8">'[79]Dreams Come True'!#REF!</definedName>
    <definedName name="START_SEARCH" localSheetId="9">'[79]Dreams Come True'!#REF!</definedName>
    <definedName name="START_SEARCH" localSheetId="7">'[78]Dreams Come True'!#REF!</definedName>
    <definedName name="START_SEARCH" localSheetId="2">'[78]Dreams Come True'!#REF!</definedName>
    <definedName name="START_SEARCH">'[78]Dreams Come True'!#REF!</definedName>
    <definedName name="StartDate" localSheetId="4">#REF!</definedName>
    <definedName name="StartDate" localSheetId="5">#REF!</definedName>
    <definedName name="StartDate" localSheetId="6">#REF!</definedName>
    <definedName name="StartDate" localSheetId="7">#REF!</definedName>
    <definedName name="StartDate" localSheetId="2">#REF!</definedName>
    <definedName name="StartDate">#REF!</definedName>
    <definedName name="StartingAwareness" localSheetId="4">#REF!</definedName>
    <definedName name="StartingAwareness" localSheetId="5">#REF!</definedName>
    <definedName name="StartingAwareness" localSheetId="6">#REF!</definedName>
    <definedName name="StartingAwareness" localSheetId="7">#REF!</definedName>
    <definedName name="StartingAwareness" localSheetId="2">#REF!</definedName>
    <definedName name="StartingAwareness">#REF!</definedName>
    <definedName name="StatAccountLookup">[22]Parameters!$D$20:$E$117</definedName>
    <definedName name="StatCountTypeName" localSheetId="4">#REF!</definedName>
    <definedName name="StatCountTypeName" localSheetId="5">#REF!</definedName>
    <definedName name="StatCountTypeName" localSheetId="6">#REF!</definedName>
    <definedName name="StatCountTypeName" localSheetId="7">#REF!</definedName>
    <definedName name="StatCountTypeName" localSheetId="2">#REF!</definedName>
    <definedName name="StatCountTypeName">#REF!</definedName>
    <definedName name="Static" localSheetId="4">#REF!</definedName>
    <definedName name="Static" localSheetId="5">#REF!</definedName>
    <definedName name="Static" localSheetId="6">#REF!</definedName>
    <definedName name="Static" localSheetId="7">#REF!</definedName>
    <definedName name="Static" localSheetId="2">#REF!</definedName>
    <definedName name="Static">#REF!</definedName>
    <definedName name="STATIONNAM" localSheetId="4">#REF!</definedName>
    <definedName name="STATIONNAM" localSheetId="5">#REF!</definedName>
    <definedName name="STATIONNAM" localSheetId="6">#REF!</definedName>
    <definedName name="STATIONNAM" localSheetId="7">#REF!</definedName>
    <definedName name="STATIONNAM" localSheetId="2">#REF!</definedName>
    <definedName name="STATIONNAM">#REF!</definedName>
    <definedName name="Status" localSheetId="10">'[70]Ad served by'!$A$1:$A$3</definedName>
    <definedName name="Status" localSheetId="8">'[70]Ad served by'!$A$1:$A$3</definedName>
    <definedName name="Status" localSheetId="9">'[70]Ad served by'!$A$1:$A$3</definedName>
    <definedName name="Status">'[71]Ad served by'!$A$1:$A$3</definedName>
    <definedName name="Step2Infra" localSheetId="4">#REF!</definedName>
    <definedName name="Step2Infra" localSheetId="5">#REF!</definedName>
    <definedName name="Step2Infra" localSheetId="6">#REF!</definedName>
    <definedName name="Step2Infra" localSheetId="7">#REF!</definedName>
    <definedName name="Step2Infra" localSheetId="2">#REF!</definedName>
    <definedName name="Step2Infra">#REF!</definedName>
    <definedName name="Step4DotCom" localSheetId="4">#REF!</definedName>
    <definedName name="Step4DotCom" localSheetId="5">#REF!</definedName>
    <definedName name="Step4DotCom" localSheetId="6">#REF!</definedName>
    <definedName name="Step4DotCom" localSheetId="7">#REF!</definedName>
    <definedName name="Step4DotCom" localSheetId="2">#REF!</definedName>
    <definedName name="Step4DotCom">#REF!</definedName>
    <definedName name="Step5TASD" localSheetId="4">#REF!</definedName>
    <definedName name="Step5TASD" localSheetId="5">#REF!</definedName>
    <definedName name="Step5TASD" localSheetId="6">#REF!</definedName>
    <definedName name="Step5TASD" localSheetId="7">#REF!</definedName>
    <definedName name="Step5TASD" localSheetId="2">#REF!</definedName>
    <definedName name="Step5TASD">#REF!</definedName>
    <definedName name="STitle" localSheetId="4">#REF!</definedName>
    <definedName name="STitle" localSheetId="5">#REF!</definedName>
    <definedName name="STitle" localSheetId="6">#REF!</definedName>
    <definedName name="STitle" localSheetId="7">#REF!</definedName>
    <definedName name="STitle" localSheetId="2">#REF!</definedName>
    <definedName name="STitle">#REF!</definedName>
    <definedName name="StorageTotal" localSheetId="4">#REF!</definedName>
    <definedName name="StorageTotal" localSheetId="5">#REF!</definedName>
    <definedName name="StorageTotal" localSheetId="6">#REF!</definedName>
    <definedName name="StorageTotal" localSheetId="7">#REF!</definedName>
    <definedName name="StorageTotal" localSheetId="2">#REF!</definedName>
    <definedName name="StorageTotal">#REF!</definedName>
    <definedName name="strategy" localSheetId="10">[62]Labels!$F$25:$F$32</definedName>
    <definedName name="strategy" localSheetId="8">[62]Labels!$F$25:$F$32</definedName>
    <definedName name="strategy" localSheetId="9">[62]Labels!$F$25:$F$32</definedName>
    <definedName name="strategy">[63]Labels!$F$25:$F$32</definedName>
    <definedName name="strategy_code_range" localSheetId="10">[62]Labels!$F$25:$G$32</definedName>
    <definedName name="strategy_code_range" localSheetId="8">[62]Labels!$F$25:$G$32</definedName>
    <definedName name="strategy_code_range" localSheetId="9">[62]Labels!$F$25:$G$32</definedName>
    <definedName name="strategy_code_range">[63]Labels!$F$25:$G$32</definedName>
    <definedName name="StrategyAbbrev">[108]DataFields!$M$5:$N$10</definedName>
    <definedName name="stu" localSheetId="4">#REF!</definedName>
    <definedName name="stu" localSheetId="5">#REF!</definedName>
    <definedName name="stu" localSheetId="6">#REF!</definedName>
    <definedName name="stu" localSheetId="7">#REF!</definedName>
    <definedName name="stu" localSheetId="2">#REF!</definedName>
    <definedName name="stu">#REF!</definedName>
    <definedName name="styweeks">"Grafico 17"</definedName>
    <definedName name="SubcategoryName" localSheetId="4">#REF!</definedName>
    <definedName name="SubcategoryName" localSheetId="5">#REF!</definedName>
    <definedName name="SubcategoryName" localSheetId="6">#REF!</definedName>
    <definedName name="SubcategoryName" localSheetId="7">#REF!</definedName>
    <definedName name="SubcategoryName" localSheetId="2">#REF!</definedName>
    <definedName name="SubcategoryName">#REF!</definedName>
    <definedName name="SUBS" localSheetId="4">#REF!</definedName>
    <definedName name="SUBS" localSheetId="5">#REF!</definedName>
    <definedName name="SUBS" localSheetId="6">#REF!</definedName>
    <definedName name="SUBS" localSheetId="7">#REF!</definedName>
    <definedName name="SUBS" localSheetId="2">#REF!</definedName>
    <definedName name="SUBS">#REF!</definedName>
    <definedName name="Subscribers" localSheetId="4">#REF!</definedName>
    <definedName name="Subscribers" localSheetId="5">#REF!</definedName>
    <definedName name="Subscribers" localSheetId="6">#REF!</definedName>
    <definedName name="Subscribers" localSheetId="7">#REF!</definedName>
    <definedName name="Subscribers" localSheetId="2">#REF!</definedName>
    <definedName name="Subscribers">#REF!</definedName>
    <definedName name="Subtotal_at_Each_Level" localSheetId="4">#REF!</definedName>
    <definedName name="Subtotal_at_Each_Level" localSheetId="5">#REF!</definedName>
    <definedName name="Subtotal_at_Each_Level" localSheetId="6">#REF!</definedName>
    <definedName name="Subtotal_at_Each_Level" localSheetId="7">#REF!</definedName>
    <definedName name="Subtotal_at_Each_Level" localSheetId="2">#REF!</definedName>
    <definedName name="Subtotal_at_Each_Level">#REF!</definedName>
    <definedName name="SUCL" localSheetId="4">[99]CM!#REF!</definedName>
    <definedName name="SUCL" localSheetId="5">[99]CM!#REF!</definedName>
    <definedName name="SUCL" localSheetId="6">[99]CM!#REF!</definedName>
    <definedName name="SUCL" localSheetId="10">[99]CM!#REF!</definedName>
    <definedName name="SUCL" localSheetId="8">[99]CM!#REF!</definedName>
    <definedName name="SUCL" localSheetId="9">[99]CM!#REF!</definedName>
    <definedName name="SUCL" localSheetId="7">[99]CM!#REF!</definedName>
    <definedName name="SUCL" localSheetId="2">[99]CM!#REF!</definedName>
    <definedName name="SUCL">[99]CM!#REF!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2">#REF!</definedName>
    <definedName name="sum">#REF!</definedName>
    <definedName name="SumEstImpressions" localSheetId="4">#REF!</definedName>
    <definedName name="SumEstImpressions" localSheetId="5">#REF!</definedName>
    <definedName name="SumEstImpressions" localSheetId="6">#REF!</definedName>
    <definedName name="SumEstImpressions" localSheetId="7">#REF!</definedName>
    <definedName name="SumEstImpressions" localSheetId="2">#REF!</definedName>
    <definedName name="SumEstImpressions">#REF!</definedName>
    <definedName name="SUMMARIZE_EFT_DAILY" localSheetId="4">#REF!</definedName>
    <definedName name="SUMMARIZE_EFT_DAILY" localSheetId="5">#REF!</definedName>
    <definedName name="SUMMARIZE_EFT_DAILY" localSheetId="6">#REF!</definedName>
    <definedName name="SUMMARIZE_EFT_DAILY" localSheetId="7">#REF!</definedName>
    <definedName name="SUMMARIZE_EFT_DAILY" localSheetId="2">#REF!</definedName>
    <definedName name="SUMMARIZE_EFT_DAILY">#REF!</definedName>
    <definedName name="Summary" localSheetId="4">#REF!</definedName>
    <definedName name="Summary" localSheetId="5">#REF!</definedName>
    <definedName name="Summary" localSheetId="6">#REF!</definedName>
    <definedName name="Summary" localSheetId="7">#REF!</definedName>
    <definedName name="Summary" localSheetId="2">#REF!</definedName>
    <definedName name="Summary">#REF!</definedName>
    <definedName name="SumQuantity" localSheetId="4">#REF!</definedName>
    <definedName name="SumQuantity" localSheetId="5">#REF!</definedName>
    <definedName name="SumQuantity" localSheetId="6">#REF!</definedName>
    <definedName name="SumQuantity" localSheetId="7">#REF!</definedName>
    <definedName name="SumQuantity" localSheetId="2">#REF!</definedName>
    <definedName name="SumQuantity">#REF!</definedName>
    <definedName name="SUN.BW" localSheetId="4">#REF!</definedName>
    <definedName name="SUN.BW" localSheetId="5">#REF!</definedName>
    <definedName name="SUN.BW" localSheetId="6">#REF!</definedName>
    <definedName name="SUN.BW" localSheetId="7">#REF!</definedName>
    <definedName name="SUN.BW" localSheetId="2">#REF!</definedName>
    <definedName name="SUN.BW">#REF!</definedName>
    <definedName name="sw" localSheetId="4">'[17]Store Report'!#REF!</definedName>
    <definedName name="sw" localSheetId="5">'[17]Store Report'!#REF!</definedName>
    <definedName name="sw" localSheetId="6">'[17]Store Report'!#REF!</definedName>
    <definedName name="sw" localSheetId="10">'[18]Store Report'!#REF!</definedName>
    <definedName name="sw" localSheetId="8">'[18]Store Report'!#REF!</definedName>
    <definedName name="sw" localSheetId="9">'[18]Store Report'!#REF!</definedName>
    <definedName name="sw" localSheetId="7">'[17]Store Report'!#REF!</definedName>
    <definedName name="sw" localSheetId="2">'[17]Store Report'!#REF!</definedName>
    <definedName name="sw">'[17]Store Report'!#REF!</definedName>
    <definedName name="sw_deprec" localSheetId="4">#REF!</definedName>
    <definedName name="sw_deprec" localSheetId="5">#REF!</definedName>
    <definedName name="sw_deprec" localSheetId="6">#REF!</definedName>
    <definedName name="sw_deprec" localSheetId="7">#REF!</definedName>
    <definedName name="sw_deprec" localSheetId="2">#REF!</definedName>
    <definedName name="sw_deprec">#REF!</definedName>
    <definedName name="sweeps" localSheetId="4">#REF!</definedName>
    <definedName name="sweeps" localSheetId="5">#REF!</definedName>
    <definedName name="sweeps" localSheetId="6">#REF!</definedName>
    <definedName name="sweeps" localSheetId="7">#REF!</definedName>
    <definedName name="sweeps" localSheetId="2">#REF!</definedName>
    <definedName name="sweeps">#REF!</definedName>
    <definedName name="switch" localSheetId="4">#REF!</definedName>
    <definedName name="switch" localSheetId="5">#REF!</definedName>
    <definedName name="switch" localSheetId="6">#REF!</definedName>
    <definedName name="switch" localSheetId="7">#REF!</definedName>
    <definedName name="switch" localSheetId="2">#REF!</definedName>
    <definedName name="switch">#REF!</definedName>
    <definedName name="switch.calc" localSheetId="4">#REF!</definedName>
    <definedName name="switch.calc" localSheetId="5">#REF!</definedName>
    <definedName name="switch.calc" localSheetId="6">#REF!</definedName>
    <definedName name="switch.calc" localSheetId="7">#REF!</definedName>
    <definedName name="switch.calc" localSheetId="2">#REF!</definedName>
    <definedName name="switch.calc">#REF!</definedName>
    <definedName name="switching.toggle" localSheetId="4">#REF!</definedName>
    <definedName name="switching.toggle" localSheetId="5">#REF!</definedName>
    <definedName name="switching.toggle" localSheetId="6">#REF!</definedName>
    <definedName name="switching.toggle" localSheetId="7">#REF!</definedName>
    <definedName name="switching.toggle" localSheetId="2">#REF!</definedName>
    <definedName name="switching.toggle">#REF!</definedName>
    <definedName name="sytem_cap" localSheetId="4">#REF!</definedName>
    <definedName name="sytem_cap" localSheetId="5">#REF!</definedName>
    <definedName name="sytem_cap" localSheetId="6">#REF!</definedName>
    <definedName name="sytem_cap" localSheetId="7">#REF!</definedName>
    <definedName name="sytem_cap" localSheetId="2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4">#REF!</definedName>
    <definedName name="Table" localSheetId="5">#REF!</definedName>
    <definedName name="Table" localSheetId="6">#REF!</definedName>
    <definedName name="Table" localSheetId="7">#REF!</definedName>
    <definedName name="Table" localSheetId="2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4">[170]Tables!#REF!</definedName>
    <definedName name="Table7" localSheetId="5">[170]Tables!#REF!</definedName>
    <definedName name="Table7" localSheetId="6">[170]Tables!#REF!</definedName>
    <definedName name="Table7" localSheetId="10">[170]Tables!#REF!</definedName>
    <definedName name="Table7" localSheetId="8">[170]Tables!#REF!</definedName>
    <definedName name="Table7" localSheetId="9">[170]Tables!#REF!</definedName>
    <definedName name="Table7" localSheetId="7">[170]Tables!#REF!</definedName>
    <definedName name="Table7" localSheetId="2">[170]Tables!#REF!</definedName>
    <definedName name="Table7">[170]Tables!#REF!</definedName>
    <definedName name="TableName">"Dummy"</definedName>
    <definedName name="tag_type">[85]Sheet1!$A$2:$A$4</definedName>
    <definedName name="TagList" localSheetId="10">'[33]Data Validation'!$R$2:$R$4</definedName>
    <definedName name="TagList" localSheetId="8">'[33]Data Validation'!$R$2:$R$4</definedName>
    <definedName name="TagList" localSheetId="9">'[33]Data Validation'!$R$2:$R$4</definedName>
    <definedName name="TagList">'[34]Data Validation'!$R$2:$R$4</definedName>
    <definedName name="TagNeeded">[108]DataFields!$J$5:$J$8</definedName>
    <definedName name="TagNeededAbbrev">[108]DataFields!$J$5:$K$8</definedName>
    <definedName name="Take_Rate" localSheetId="4">#REF!</definedName>
    <definedName name="Take_Rate" localSheetId="5">#REF!</definedName>
    <definedName name="Take_Rate" localSheetId="6">#REF!</definedName>
    <definedName name="Take_Rate" localSheetId="7">#REF!</definedName>
    <definedName name="Take_Rate" localSheetId="2">#REF!</definedName>
    <definedName name="Take_Rate">#REF!</definedName>
    <definedName name="TANYA" localSheetId="4">#REF!</definedName>
    <definedName name="TANYA" localSheetId="5">#REF!</definedName>
    <definedName name="TANYA" localSheetId="6">#REF!</definedName>
    <definedName name="TANYA" localSheetId="7">#REF!</definedName>
    <definedName name="TANYA" localSheetId="2">#REF!</definedName>
    <definedName name="TANYA">#REF!</definedName>
    <definedName name="tape" localSheetId="4">#REF!</definedName>
    <definedName name="tape" localSheetId="5">#REF!</definedName>
    <definedName name="tape" localSheetId="6">#REF!</definedName>
    <definedName name="tape" localSheetId="7">#REF!</definedName>
    <definedName name="tape" localSheetId="2">#REF!</definedName>
    <definedName name="tape">#REF!</definedName>
    <definedName name="Target">'[65]Above Line'!$A$4</definedName>
    <definedName name="targetcap">'[104]Above Line'!$A$4</definedName>
    <definedName name="Targeting" localSheetId="10">[28]Dropdown!$D$4:$D$14</definedName>
    <definedName name="Targeting" localSheetId="8">[28]Dropdown!$D$4:$D$14</definedName>
    <definedName name="Targeting" localSheetId="9">[28]Dropdown!$D$4:$D$14</definedName>
    <definedName name="Targeting">[29]Dropdown!$D$4:$D$14</definedName>
    <definedName name="Targets" localSheetId="4">#REF!</definedName>
    <definedName name="Targets" localSheetId="5">#REF!</definedName>
    <definedName name="Targets" localSheetId="6">#REF!</definedName>
    <definedName name="Targets" localSheetId="7">#REF!</definedName>
    <definedName name="Targets" localSheetId="2">#REF!</definedName>
    <definedName name="Targets">#REF!</definedName>
    <definedName name="TC" localSheetId="10">[171]Specs_CNN.com!$C$119:$C$120</definedName>
    <definedName name="TC" localSheetId="8">[171]Specs_CNN.com!$C$119:$C$120</definedName>
    <definedName name="TC" localSheetId="9">[171]Specs_CNN.com!$C$119:$C$120</definedName>
    <definedName name="TC">[172]Specs_CNN.com!$C$119:$C$120</definedName>
    <definedName name="teat" localSheetId="4">[128]Sheet2!#REF!</definedName>
    <definedName name="teat" localSheetId="5">[128]Sheet2!#REF!</definedName>
    <definedName name="teat" localSheetId="6">[128]Sheet2!#REF!</definedName>
    <definedName name="teat" localSheetId="10">[128]Sheet2!#REF!</definedName>
    <definedName name="teat" localSheetId="8">[128]Sheet2!#REF!</definedName>
    <definedName name="teat" localSheetId="9">[128]Sheet2!#REF!</definedName>
    <definedName name="teat" localSheetId="7">[128]Sheet2!#REF!</definedName>
    <definedName name="teat" localSheetId="2">[128]Sheet2!#REF!</definedName>
    <definedName name="teat">[128]Sheet2!#REF!</definedName>
    <definedName name="Techno" localSheetId="10">[35]Menu!$B$12:$B$13</definedName>
    <definedName name="Techno" localSheetId="8">[35]Menu!$B$12:$B$13</definedName>
    <definedName name="Techno" localSheetId="9">[35]Menu!$B$12:$B$13</definedName>
    <definedName name="Techno">[36]Menu!$B$12:$B$13</definedName>
    <definedName name="TemplateVersion">[46]wksPreferences!$B$7</definedName>
    <definedName name="Tenbrink_Roaming_DMS_Summary" localSheetId="4">#REF!</definedName>
    <definedName name="Tenbrink_Roaming_DMS_Summary" localSheetId="5">#REF!</definedName>
    <definedName name="Tenbrink_Roaming_DMS_Summary" localSheetId="6">#REF!</definedName>
    <definedName name="Tenbrink_Roaming_DMS_Summary" localSheetId="7">#REF!</definedName>
    <definedName name="Tenbrink_Roaming_DMS_Summary" localSheetId="2">#REF!</definedName>
    <definedName name="Tenbrink_Roaming_DMS_Summary">#REF!</definedName>
    <definedName name="TERM" localSheetId="4">#REF!</definedName>
    <definedName name="TERM" localSheetId="5">#REF!</definedName>
    <definedName name="TERM" localSheetId="6">#REF!</definedName>
    <definedName name="TERM" localSheetId="7">#REF!</definedName>
    <definedName name="TERM" localSheetId="2">#REF!</definedName>
    <definedName name="TERM">#REF!</definedName>
    <definedName name="TermLength" localSheetId="10">'[33]Data Validation'!$V$2:$V$367</definedName>
    <definedName name="TermLength" localSheetId="8">'[33]Data Validation'!$V$2:$V$367</definedName>
    <definedName name="TermLength" localSheetId="9">'[33]Data Validation'!$V$2:$V$367</definedName>
    <definedName name="TermLength">'[34]Data Validation'!$V$2:$V$367</definedName>
    <definedName name="TermType" localSheetId="10">'[33]Data Validation'!$U$2:$U$5</definedName>
    <definedName name="TermType" localSheetId="8">'[33]Data Validation'!$U$2:$U$5</definedName>
    <definedName name="TermType" localSheetId="9">'[33]Data Validation'!$U$2:$U$5</definedName>
    <definedName name="TermType">'[34]Data Validation'!$U$2:$U$5</definedName>
    <definedName name="test" localSheetId="4">#REF!</definedName>
    <definedName name="test" localSheetId="5">#REF!</definedName>
    <definedName name="test" localSheetId="6">#REF!</definedName>
    <definedName name="test" localSheetId="7">#REF!</definedName>
    <definedName name="test" localSheetId="2">#REF!</definedName>
    <definedName name="test">#REF!</definedName>
    <definedName name="test..." localSheetId="4">#REF!</definedName>
    <definedName name="test..." localSheetId="5">#REF!</definedName>
    <definedName name="test..." localSheetId="6">#REF!</definedName>
    <definedName name="test..." localSheetId="7">#REF!</definedName>
    <definedName name="test..." localSheetId="2">#REF!</definedName>
    <definedName name="test...">#REF!</definedName>
    <definedName name="Testing" localSheetId="4">#REF!</definedName>
    <definedName name="Testing" localSheetId="5">#REF!</definedName>
    <definedName name="Testing" localSheetId="6">#REF!</definedName>
    <definedName name="Testing" localSheetId="7">#REF!</definedName>
    <definedName name="Testing" localSheetId="2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4">#REF!</definedName>
    <definedName name="ThDcpm" localSheetId="5">#REF!</definedName>
    <definedName name="ThDcpm" localSheetId="6">#REF!</definedName>
    <definedName name="ThDcpm" localSheetId="7">#REF!</definedName>
    <definedName name="ThDcpm" localSheetId="2">#REF!</definedName>
    <definedName name="ThDcpm">#REF!</definedName>
    <definedName name="ThScpm" localSheetId="4">#REF!</definedName>
    <definedName name="ThScpm" localSheetId="5">#REF!</definedName>
    <definedName name="ThScpm" localSheetId="6">#REF!</definedName>
    <definedName name="ThScpm" localSheetId="7">#REF!</definedName>
    <definedName name="ThScpm" localSheetId="2">#REF!</definedName>
    <definedName name="ThScpm">#REF!</definedName>
    <definedName name="TI_AMO">#N/A</definedName>
    <definedName name="TIER" localSheetId="4">#REF!</definedName>
    <definedName name="TIER" localSheetId="5">#REF!</definedName>
    <definedName name="TIER" localSheetId="6">#REF!</definedName>
    <definedName name="TIER" localSheetId="7">#REF!</definedName>
    <definedName name="TIER" localSheetId="2">#REF!</definedName>
    <definedName name="TIER">#REF!</definedName>
    <definedName name="Tier_List">[100]Input!$AE$5:$AE$8</definedName>
    <definedName name="TIERA" localSheetId="4">#REF!</definedName>
    <definedName name="TIERA" localSheetId="5">#REF!</definedName>
    <definedName name="TIERA" localSheetId="6">#REF!</definedName>
    <definedName name="TIERA" localSheetId="7">#REF!</definedName>
    <definedName name="TIERA" localSheetId="2">#REF!</definedName>
    <definedName name="TIERA">#REF!</definedName>
    <definedName name="TIERB" localSheetId="4">#REF!</definedName>
    <definedName name="TIERB" localSheetId="5">#REF!</definedName>
    <definedName name="TIERB" localSheetId="6">#REF!</definedName>
    <definedName name="TIERB" localSheetId="7">#REF!</definedName>
    <definedName name="TIERB" localSheetId="2">#REF!</definedName>
    <definedName name="TIERB">#REF!</definedName>
    <definedName name="TIERC" localSheetId="4">#REF!</definedName>
    <definedName name="TIERC" localSheetId="5">#REF!</definedName>
    <definedName name="TIERC" localSheetId="6">#REF!</definedName>
    <definedName name="TIERC" localSheetId="7">#REF!</definedName>
    <definedName name="TIERC" localSheetId="2">#REF!</definedName>
    <definedName name="TIERC">#REF!</definedName>
    <definedName name="Tiers">[173]Tiers!$A$1:$C$254</definedName>
    <definedName name="TITOLO">#N/A</definedName>
    <definedName name="TM" localSheetId="4">#REF!</definedName>
    <definedName name="TM" localSheetId="5">#REF!</definedName>
    <definedName name="TM" localSheetId="6">#REF!</definedName>
    <definedName name="TM" localSheetId="7">#REF!</definedName>
    <definedName name="TM" localSheetId="2">#REF!</definedName>
    <definedName name="TM">#REF!</definedName>
    <definedName name="To_Ops_Review" localSheetId="4">#REF!</definedName>
    <definedName name="To_Ops_Review" localSheetId="5">#REF!</definedName>
    <definedName name="To_Ops_Review" localSheetId="6">#REF!</definedName>
    <definedName name="To_Ops_Review" localSheetId="7">#REF!</definedName>
    <definedName name="To_Ops_Review" localSheetId="2">#REF!</definedName>
    <definedName name="To_Ops_Review">#REF!</definedName>
    <definedName name="toHdLan" localSheetId="4">#REF!</definedName>
    <definedName name="toHdLan" localSheetId="5">#REF!</definedName>
    <definedName name="toHdLan" localSheetId="6">#REF!</definedName>
    <definedName name="toHdLan" localSheetId="7">#REF!</definedName>
    <definedName name="toHdLan" localSheetId="2">#REF!</definedName>
    <definedName name="toHdLan">#REF!</definedName>
    <definedName name="toMicPrOth" localSheetId="4">#REF!</definedName>
    <definedName name="toMicPrOth" localSheetId="5">#REF!</definedName>
    <definedName name="toMicPrOth" localSheetId="6">#REF!</definedName>
    <definedName name="toMicPrOth" localSheetId="7">#REF!</definedName>
    <definedName name="toMicPrOth" localSheetId="2">#REF!</definedName>
    <definedName name="toMicPrOth">#REF!</definedName>
    <definedName name="Tools" localSheetId="10">'[149]Data List'!$A$2:$A$419</definedName>
    <definedName name="Tools" localSheetId="8">'[149]Data List'!$A$2:$A$419</definedName>
    <definedName name="Tools" localSheetId="9">'[149]Data List'!$A$2:$A$419</definedName>
    <definedName name="Tools">'[150]Data List'!$A$2:$A$419</definedName>
    <definedName name="toopsreview">[174]Targets!$B$5:$U$36</definedName>
    <definedName name="top">[60]Cover!$A$1:$AF$6</definedName>
    <definedName name="TOTAL" localSheetId="4">[8]Sheet3!#REF!</definedName>
    <definedName name="TOTAL" localSheetId="5">[8]Sheet3!#REF!</definedName>
    <definedName name="TOTAL" localSheetId="6">[8]Sheet3!#REF!</definedName>
    <definedName name="TOTAL" localSheetId="10">[7]Sheet3!#REF!</definedName>
    <definedName name="TOTAL" localSheetId="8">[7]Sheet3!#REF!</definedName>
    <definedName name="TOTAL" localSheetId="9">[7]Sheet3!#REF!</definedName>
    <definedName name="TOTAL" localSheetId="7">[8]Sheet3!#REF!</definedName>
    <definedName name="TOTAL" localSheetId="2">[8]Sheet3!#REF!</definedName>
    <definedName name="TOTAL">[8]Sheet3!#REF!</definedName>
    <definedName name="ToTest" localSheetId="4">#REF!</definedName>
    <definedName name="ToTest" localSheetId="5">#REF!</definedName>
    <definedName name="ToTest" localSheetId="6">#REF!</definedName>
    <definedName name="ToTest" localSheetId="7">#REF!</definedName>
    <definedName name="ToTest" localSheetId="2">#REF!</definedName>
    <definedName name="ToTest">#REF!</definedName>
    <definedName name="TOTM" localSheetId="4">[8]Sheet3!#REF!</definedName>
    <definedName name="TOTM" localSheetId="5">[8]Sheet3!#REF!</definedName>
    <definedName name="TOTM" localSheetId="6">[8]Sheet3!#REF!</definedName>
    <definedName name="TOTM" localSheetId="10">[7]Sheet3!#REF!</definedName>
    <definedName name="TOTM" localSheetId="8">[7]Sheet3!#REF!</definedName>
    <definedName name="TOTM" localSheetId="9">[7]Sheet3!#REF!</definedName>
    <definedName name="TOTM" localSheetId="7">[8]Sheet3!#REF!</definedName>
    <definedName name="TOTM" localSheetId="2">[8]Sheet3!#REF!</definedName>
    <definedName name="TOTM">[8]Sheet3!#REF!</definedName>
    <definedName name="Tower1" localSheetId="4">[175]Tower1!#REF!</definedName>
    <definedName name="Tower1" localSheetId="5">[175]Tower1!#REF!</definedName>
    <definedName name="Tower1" localSheetId="6">[175]Tower1!#REF!</definedName>
    <definedName name="Tower1" localSheetId="7">[175]Tower1!#REF!</definedName>
    <definedName name="Tower1" localSheetId="2">[175]Tower1!#REF!</definedName>
    <definedName name="Tower1">[175]Tower1!#REF!</definedName>
    <definedName name="Tower10">'[176]Tower 10'!$B$40:$S$58</definedName>
    <definedName name="Tower2" localSheetId="4">#REF!</definedName>
    <definedName name="Tower2" localSheetId="5">#REF!</definedName>
    <definedName name="Tower2" localSheetId="6">#REF!</definedName>
    <definedName name="Tower2" localSheetId="7">#REF!</definedName>
    <definedName name="Tower2" localSheetId="2">#REF!</definedName>
    <definedName name="Tower2">#REF!</definedName>
    <definedName name="Tower3" localSheetId="4">#REF!</definedName>
    <definedName name="Tower3" localSheetId="5">#REF!</definedName>
    <definedName name="Tower3" localSheetId="6">#REF!</definedName>
    <definedName name="Tower3" localSheetId="7">#REF!</definedName>
    <definedName name="Tower3" localSheetId="2">#REF!</definedName>
    <definedName name="Tower3">#REF!</definedName>
    <definedName name="Tower4" localSheetId="4">#REF!</definedName>
    <definedName name="Tower4" localSheetId="5">#REF!</definedName>
    <definedName name="Tower4" localSheetId="6">#REF!</definedName>
    <definedName name="Tower4" localSheetId="7">#REF!</definedName>
    <definedName name="Tower4" localSheetId="2">#REF!</definedName>
    <definedName name="Tower4">#REF!</definedName>
    <definedName name="Tower5" localSheetId="4">#REF!</definedName>
    <definedName name="Tower5" localSheetId="5">#REF!</definedName>
    <definedName name="Tower5" localSheetId="6">#REF!</definedName>
    <definedName name="Tower5" localSheetId="7">#REF!</definedName>
    <definedName name="Tower5" localSheetId="2">#REF!</definedName>
    <definedName name="Tower5">#REF!</definedName>
    <definedName name="Tower6" localSheetId="4">#REF!</definedName>
    <definedName name="Tower6" localSheetId="5">#REF!</definedName>
    <definedName name="Tower6" localSheetId="6">#REF!</definedName>
    <definedName name="Tower6" localSheetId="7">#REF!</definedName>
    <definedName name="Tower6" localSheetId="2">#REF!</definedName>
    <definedName name="Tower6">#REF!</definedName>
    <definedName name="Tower7" localSheetId="4">#REF!</definedName>
    <definedName name="Tower7" localSheetId="5">#REF!</definedName>
    <definedName name="Tower7" localSheetId="6">#REF!</definedName>
    <definedName name="Tower7" localSheetId="7">#REF!</definedName>
    <definedName name="Tower7" localSheetId="2">#REF!</definedName>
    <definedName name="Tower7">#REF!</definedName>
    <definedName name="Tower8" localSheetId="4">#REF!</definedName>
    <definedName name="Tower8" localSheetId="5">#REF!</definedName>
    <definedName name="Tower8" localSheetId="6">#REF!</definedName>
    <definedName name="Tower8" localSheetId="7">#REF!</definedName>
    <definedName name="Tower8" localSheetId="2">#REF!</definedName>
    <definedName name="Tower8">#REF!</definedName>
    <definedName name="Tower9" localSheetId="4">#REF!</definedName>
    <definedName name="Tower9" localSheetId="5">#REF!</definedName>
    <definedName name="Tower9" localSheetId="6">#REF!</definedName>
    <definedName name="Tower9" localSheetId="7">#REF!</definedName>
    <definedName name="Tower9" localSheetId="2">#REF!</definedName>
    <definedName name="Tower9">#REF!</definedName>
    <definedName name="tr" localSheetId="10">[177]Dropdown!$A$4:$A$19</definedName>
    <definedName name="tr" localSheetId="8">[177]Dropdown!$A$4:$A$19</definedName>
    <definedName name="tr" localSheetId="9">[177]Dropdown!$A$4:$A$19</definedName>
    <definedName name="tr">[178]Dropdown!$A$4:$A$19</definedName>
    <definedName name="Trafficking1">'[179]DROP DOWN'!$E$1:$E$2</definedName>
    <definedName name="Training" localSheetId="4">#REF!</definedName>
    <definedName name="Training" localSheetId="5">#REF!</definedName>
    <definedName name="Training" localSheetId="6">#REF!</definedName>
    <definedName name="Training" localSheetId="7">#REF!</definedName>
    <definedName name="Training" localSheetId="2">#REF!</definedName>
    <definedName name="Training">#REF!</definedName>
    <definedName name="Trouble" localSheetId="4">#REF!</definedName>
    <definedName name="Trouble" localSheetId="5">#REF!</definedName>
    <definedName name="Trouble" localSheetId="6">#REF!</definedName>
    <definedName name="Trouble" localSheetId="7">#REF!</definedName>
    <definedName name="Trouble" localSheetId="2">#REF!</definedName>
    <definedName name="Trouble">#REF!</definedName>
    <definedName name="tt" localSheetId="4">#REF!</definedName>
    <definedName name="tt" localSheetId="5">#REF!</definedName>
    <definedName name="tt" localSheetId="6">#REF!</definedName>
    <definedName name="tt" localSheetId="7">#REF!</definedName>
    <definedName name="tt" localSheetId="2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4">#REF!</definedName>
    <definedName name="TUDcpm" localSheetId="5">#REF!</definedName>
    <definedName name="TUDcpm" localSheetId="6">#REF!</definedName>
    <definedName name="TUDcpm" localSheetId="7">#REF!</definedName>
    <definedName name="TUDcpm" localSheetId="2">#REF!</definedName>
    <definedName name="TUDcpm">#REF!</definedName>
    <definedName name="TUScpm" localSheetId="4">#REF!</definedName>
    <definedName name="TUScpm" localSheetId="5">#REF!</definedName>
    <definedName name="TUScpm" localSheetId="6">#REF!</definedName>
    <definedName name="TUScpm" localSheetId="7">#REF!</definedName>
    <definedName name="TUScpm" localSheetId="2">#REF!</definedName>
    <definedName name="TUScpm">#REF!</definedName>
    <definedName name="TVGRPS">"Grafico 16"</definedName>
    <definedName name="type" localSheetId="4">#REF!</definedName>
    <definedName name="type" localSheetId="5">#REF!</definedName>
    <definedName name="type" localSheetId="6">#REF!</definedName>
    <definedName name="type" localSheetId="7">#REF!</definedName>
    <definedName name="type" localSheetId="2">#REF!</definedName>
    <definedName name="type">#REF!</definedName>
    <definedName name="Type1">'[179]DROP DOWN'!$C$1:$C$8</definedName>
    <definedName name="typeh" localSheetId="4">#REF!</definedName>
    <definedName name="typeh" localSheetId="5">#REF!</definedName>
    <definedName name="typeh" localSheetId="6">#REF!</definedName>
    <definedName name="typeh" localSheetId="7">#REF!</definedName>
    <definedName name="typeh" localSheetId="2">#REF!</definedName>
    <definedName name="typeh">#REF!</definedName>
    <definedName name="units" localSheetId="4">#REF!</definedName>
    <definedName name="units" localSheetId="5">#REF!</definedName>
    <definedName name="units" localSheetId="6">#REF!</definedName>
    <definedName name="units" localSheetId="7">#REF!</definedName>
    <definedName name="units" localSheetId="2">#REF!</definedName>
    <definedName name="units">#REF!</definedName>
    <definedName name="UPDATED" localSheetId="4">'[180]Digital Spec Sheet'!#REF!</definedName>
    <definedName name="UPDATED" localSheetId="5">'[180]Digital Spec Sheet'!#REF!</definedName>
    <definedName name="UPDATED" localSheetId="6">'[180]Digital Spec Sheet'!#REF!</definedName>
    <definedName name="UPDATED" localSheetId="10">'[181]Digital Spec Sheet'!#REF!</definedName>
    <definedName name="UPDATED" localSheetId="8">'[181]Digital Spec Sheet'!#REF!</definedName>
    <definedName name="UPDATED" localSheetId="9">'[181]Digital Spec Sheet'!#REF!</definedName>
    <definedName name="UPDATED" localSheetId="7">'[180]Digital Spec Sheet'!#REF!</definedName>
    <definedName name="UPDATED" localSheetId="2">'[180]Digital Spec Sheet'!#REF!</definedName>
    <definedName name="UPDATED">'[180]Digital Spec Sheet'!#REF!</definedName>
    <definedName name="Upload" localSheetId="4">#REF!</definedName>
    <definedName name="Upload" localSheetId="5">#REF!</definedName>
    <definedName name="Upload" localSheetId="6">#REF!</definedName>
    <definedName name="Upload" localSheetId="7">#REF!</definedName>
    <definedName name="Upload" localSheetId="2">#REF!</definedName>
    <definedName name="Upload">#REF!</definedName>
    <definedName name="url" localSheetId="4">#REF!</definedName>
    <definedName name="url" localSheetId="5">#REF!</definedName>
    <definedName name="url" localSheetId="6">#REF!</definedName>
    <definedName name="url" localSheetId="7">#REF!</definedName>
    <definedName name="url" localSheetId="2">#REF!</definedName>
    <definedName name="url">#REF!</definedName>
    <definedName name="v" localSheetId="4">#REF!</definedName>
    <definedName name="v" localSheetId="5">#REF!</definedName>
    <definedName name="v" localSheetId="6">#REF!</definedName>
    <definedName name="v" localSheetId="7">#REF!</definedName>
    <definedName name="v" localSheetId="2">#REF!</definedName>
    <definedName name="v">#REF!</definedName>
    <definedName name="Value_Add" localSheetId="4">#REF!</definedName>
    <definedName name="Value_Add" localSheetId="5">#REF!</definedName>
    <definedName name="Value_Add" localSheetId="6">#REF!</definedName>
    <definedName name="Value_Add" localSheetId="7">#REF!</definedName>
    <definedName name="Value_Add" localSheetId="2">#REF!</definedName>
    <definedName name="Value_Add">#REF!</definedName>
    <definedName name="Value_Pricing_Table__2" localSheetId="4">#REF!</definedName>
    <definedName name="Value_Pricing_Table__2" localSheetId="5">#REF!</definedName>
    <definedName name="Value_Pricing_Table__2" localSheetId="6">#REF!</definedName>
    <definedName name="Value_Pricing_Table__2" localSheetId="7">#REF!</definedName>
    <definedName name="Value_Pricing_Table__2" localSheetId="2">#REF!</definedName>
    <definedName name="Value_Pricing_Table__2">#REF!</definedName>
    <definedName name="values" localSheetId="4">[128]Sheet2!#REF!</definedName>
    <definedName name="values" localSheetId="5">[128]Sheet2!#REF!</definedName>
    <definedName name="values" localSheetId="6">[128]Sheet2!#REF!</definedName>
    <definedName name="values" localSheetId="10">[128]Sheet2!#REF!</definedName>
    <definedName name="values" localSheetId="8">[128]Sheet2!#REF!</definedName>
    <definedName name="values" localSheetId="9">[128]Sheet2!#REF!</definedName>
    <definedName name="values" localSheetId="7">[128]Sheet2!#REF!</definedName>
    <definedName name="values" localSheetId="2">[128]Sheet2!#REF!</definedName>
    <definedName name="values">[128]Sheet2!#REF!</definedName>
    <definedName name="VENDOR.SET.1" localSheetId="4">#REF!</definedName>
    <definedName name="VENDOR.SET.1" localSheetId="5">#REF!</definedName>
    <definedName name="VENDOR.SET.1" localSheetId="6">#REF!</definedName>
    <definedName name="VENDOR.SET.1" localSheetId="7">#REF!</definedName>
    <definedName name="VENDOR.SET.1" localSheetId="2">#REF!</definedName>
    <definedName name="VENDOR.SET.1">#REF!</definedName>
    <definedName name="Version" localSheetId="10">[112]wksPreferences!$B$7</definedName>
    <definedName name="Version" localSheetId="8">[112]wksPreferences!$B$7</definedName>
    <definedName name="Version" localSheetId="9">[112]wksPreferences!$B$7</definedName>
    <definedName name="Version">[113]wksPreferences!$B$7</definedName>
    <definedName name="Version_Control" localSheetId="4">#REF!</definedName>
    <definedName name="Version_Control" localSheetId="5">#REF!</definedName>
    <definedName name="Version_Control" localSheetId="6">#REF!</definedName>
    <definedName name="Version_Control" localSheetId="7">#REF!</definedName>
    <definedName name="Version_Control" localSheetId="2">#REF!</definedName>
    <definedName name="Version_Control">#REF!</definedName>
    <definedName name="Version1" localSheetId="10">[162]wksPreferences!$B$4</definedName>
    <definedName name="Version1" localSheetId="8">[162]wksPreferences!$B$4</definedName>
    <definedName name="Version1" localSheetId="9">[162]wksPreferences!$B$4</definedName>
    <definedName name="Version1">[163]wksPreferences!$B$4</definedName>
    <definedName name="Version2" localSheetId="10">[162]wksPreferences!$B$4</definedName>
    <definedName name="Version2" localSheetId="8">[162]wksPreferences!$B$4</definedName>
    <definedName name="Version2" localSheetId="9">[162]wksPreferences!$B$4</definedName>
    <definedName name="Version2">[163]wksPreferences!$B$4</definedName>
    <definedName name="video" localSheetId="4">#REF!</definedName>
    <definedName name="video" localSheetId="5">#REF!</definedName>
    <definedName name="video" localSheetId="6">#REF!</definedName>
    <definedName name="video" localSheetId="7">#REF!</definedName>
    <definedName name="video" localSheetId="2">#REF!</definedName>
    <definedName name="video">#REF!</definedName>
    <definedName name="VisibleRangeFirstColumn" localSheetId="4">#REF!</definedName>
    <definedName name="VisibleRangeFirstColumn" localSheetId="5">#REF!</definedName>
    <definedName name="VisibleRangeFirstColumn" localSheetId="6">#REF!</definedName>
    <definedName name="VisibleRangeFirstColumn" localSheetId="7">#REF!</definedName>
    <definedName name="VisibleRangeFirstColumn" localSheetId="2">#REF!</definedName>
    <definedName name="VisibleRangeFirstColumn">#REF!</definedName>
    <definedName name="VP_Bussing" localSheetId="4">[57]VP_BussingbyDir!#REF!</definedName>
    <definedName name="VP_Bussing" localSheetId="5">[57]VP_BussingbyDir!#REF!</definedName>
    <definedName name="VP_Bussing" localSheetId="6">[57]VP_BussingbyDir!#REF!</definedName>
    <definedName name="VP_Bussing" localSheetId="10">[57]VP_BussingbyDir!#REF!</definedName>
    <definedName name="VP_Bussing" localSheetId="8">[57]VP_BussingbyDir!#REF!</definedName>
    <definedName name="VP_Bussing" localSheetId="9">[57]VP_BussingbyDir!#REF!</definedName>
    <definedName name="VP_Bussing" localSheetId="7">[57]VP_BussingbyDir!#REF!</definedName>
    <definedName name="VP_Bussing" localSheetId="2">[57]VP_BussingbyDir!#REF!</definedName>
    <definedName name="VP_Bussing">[57]VP_BussingbyDir!#REF!</definedName>
    <definedName name="VPS" localSheetId="4">#REF!</definedName>
    <definedName name="VPS" localSheetId="5">#REF!</definedName>
    <definedName name="VPS" localSheetId="6">#REF!</definedName>
    <definedName name="VPS" localSheetId="7">#REF!</definedName>
    <definedName name="VPS" localSheetId="2">#REF!</definedName>
    <definedName name="VPS">#REF!</definedName>
    <definedName name="WanSW" localSheetId="4">#REF!</definedName>
    <definedName name="WanSW" localSheetId="5">#REF!</definedName>
    <definedName name="WanSW" localSheetId="6">#REF!</definedName>
    <definedName name="WanSW" localSheetId="7">#REF!</definedName>
    <definedName name="WanSW" localSheetId="2">#REF!</definedName>
    <definedName name="WanSW">#REF!</definedName>
    <definedName name="Web_Tools" localSheetId="10">'[124]Data List'!$C$2:$C$45</definedName>
    <definedName name="Web_Tools" localSheetId="8">'[124]Data List'!$C$2:$C$45</definedName>
    <definedName name="Web_Tools" localSheetId="9">'[124]Data List'!$C$2:$C$45</definedName>
    <definedName name="Web_Tools">'[125]Data List'!$C$2:$C$45</definedName>
    <definedName name="Weight" localSheetId="4">#REF!</definedName>
    <definedName name="Weight" localSheetId="5">#REF!</definedName>
    <definedName name="Weight" localSheetId="6">#REF!</definedName>
    <definedName name="Weight" localSheetId="7">#REF!</definedName>
    <definedName name="Weight" localSheetId="2">#REF!</definedName>
    <definedName name="Weight">#REF!</definedName>
    <definedName name="Welcome" localSheetId="4">#REF!</definedName>
    <definedName name="Welcome" localSheetId="5">#REF!</definedName>
    <definedName name="Welcome" localSheetId="6">#REF!</definedName>
    <definedName name="Welcome" localSheetId="7">#REF!</definedName>
    <definedName name="Welcome" localSheetId="2">#REF!</definedName>
    <definedName name="Welcome">#REF!</definedName>
    <definedName name="wireless.national.results" localSheetId="4">'[134]Cap-Depr-Sales Tax'!#REF!</definedName>
    <definedName name="wireless.national.results" localSheetId="5">'[134]Cap-Depr-Sales Tax'!#REF!</definedName>
    <definedName name="wireless.national.results" localSheetId="6">'[134]Cap-Depr-Sales Tax'!#REF!</definedName>
    <definedName name="wireless.national.results" localSheetId="10">'[134]Cap-Depr-Sales Tax'!#REF!</definedName>
    <definedName name="wireless.national.results" localSheetId="8">'[134]Cap-Depr-Sales Tax'!#REF!</definedName>
    <definedName name="wireless.national.results" localSheetId="9">'[134]Cap-Depr-Sales Tax'!#REF!</definedName>
    <definedName name="wireless.national.results" localSheetId="7">'[134]Cap-Depr-Sales Tax'!#REF!</definedName>
    <definedName name="wireless.national.results" localSheetId="2">'[134]Cap-Depr-Sales Tax'!#REF!</definedName>
    <definedName name="wireless.national.results">'[134]Cap-Depr-Sales Tax'!#REF!</definedName>
    <definedName name="wireless.ratios" localSheetId="4">'[134]Cap-Depr-Sales Tax'!#REF!</definedName>
    <definedName name="wireless.ratios" localSheetId="5">'[134]Cap-Depr-Sales Tax'!#REF!</definedName>
    <definedName name="wireless.ratios" localSheetId="6">'[134]Cap-Depr-Sales Tax'!#REF!</definedName>
    <definedName name="wireless.ratios" localSheetId="7">'[134]Cap-Depr-Sales Tax'!#REF!</definedName>
    <definedName name="wireless.ratios" localSheetId="2">'[134]Cap-Depr-Sales Tax'!#REF!</definedName>
    <definedName name="wireless.ratios">'[134]Cap-Depr-Sales Tax'!#REF!</definedName>
    <definedName name="wireless.ratios.2" localSheetId="4">'[134]Cap-Depr-Sales Tax'!#REF!</definedName>
    <definedName name="wireless.ratios.2" localSheetId="5">'[134]Cap-Depr-Sales Tax'!#REF!</definedName>
    <definedName name="wireless.ratios.2" localSheetId="6">'[134]Cap-Depr-Sales Tax'!#REF!</definedName>
    <definedName name="wireless.ratios.2" localSheetId="7">'[134]Cap-Depr-Sales Tax'!#REF!</definedName>
    <definedName name="wireless.ratios.2" localSheetId="2">'[134]Cap-Depr-Sales Tax'!#REF!</definedName>
    <definedName name="wireless.ratios.2">'[134]Cap-Depr-Sales Tax'!#REF!</definedName>
    <definedName name="woo" localSheetId="4">#REF!</definedName>
    <definedName name="woo" localSheetId="5">#REF!</definedName>
    <definedName name="woo" localSheetId="6">#REF!</definedName>
    <definedName name="woo" localSheetId="7">#REF!</definedName>
    <definedName name="woo" localSheetId="2">#REF!</definedName>
    <definedName name="woo">#REF!</definedName>
    <definedName name="woot" localSheetId="4">#REF!</definedName>
    <definedName name="woot" localSheetId="5">#REF!</definedName>
    <definedName name="woot" localSheetId="6">#REF!</definedName>
    <definedName name="woot" localSheetId="7">#REF!</definedName>
    <definedName name="woot" localSheetId="2">#REF!</definedName>
    <definedName name="woot">#REF!</definedName>
    <definedName name="word" localSheetId="4">#REF!</definedName>
    <definedName name="word" localSheetId="5">#REF!</definedName>
    <definedName name="word" localSheetId="6">#REF!</definedName>
    <definedName name="word" localSheetId="7">#REF!</definedName>
    <definedName name="word" localSheetId="2">#REF!</definedName>
    <definedName name="word">#REF!</definedName>
    <definedName name="words">[69]Google!$B$2:$B$180</definedName>
    <definedName name="wwwww" localSheetId="4">#REF!</definedName>
    <definedName name="wwwww" localSheetId="5">#REF!</definedName>
    <definedName name="wwwww" localSheetId="6">#REF!</definedName>
    <definedName name="wwwww" localSheetId="7">#REF!</definedName>
    <definedName name="wwwww" localSheetId="2">#REF!</definedName>
    <definedName name="wwwww">#REF!</definedName>
    <definedName name="x">1</definedName>
    <definedName name="xAxis1">[4]MediaMetrix!$A$5</definedName>
    <definedName name="XValCode" localSheetId="4">#REF!</definedName>
    <definedName name="XValCode" localSheetId="5">#REF!</definedName>
    <definedName name="XValCode" localSheetId="6">#REF!</definedName>
    <definedName name="XValCode" localSheetId="7">#REF!</definedName>
    <definedName name="XValCode" localSheetId="2">#REF!</definedName>
    <definedName name="XValCode">#REF!</definedName>
    <definedName name="xyz" localSheetId="5">[13]!xyz</definedName>
    <definedName name="xyz" localSheetId="6">[13]!xyz</definedName>
    <definedName name="xyz" localSheetId="10">[14]!xyz</definedName>
    <definedName name="xyz" localSheetId="8">[14]!xyz</definedName>
    <definedName name="xyz" localSheetId="9">[14]!xyz</definedName>
    <definedName name="xyz" localSheetId="2">[13]!xyz</definedName>
    <definedName name="xyz">[13]!xyz</definedName>
    <definedName name="yaa">[109]Optimizations!$E$3:$F$561</definedName>
    <definedName name="yaaa" localSheetId="4">#REF!</definedName>
    <definedName name="yaaa" localSheetId="5">#REF!</definedName>
    <definedName name="yaaa" localSheetId="6">#REF!</definedName>
    <definedName name="yaaa" localSheetId="7">#REF!</definedName>
    <definedName name="yaaa" localSheetId="2">#REF!</definedName>
    <definedName name="yaaa">#REF!</definedName>
    <definedName name="yadelete" localSheetId="4">#REF!</definedName>
    <definedName name="yadelete" localSheetId="5">#REF!</definedName>
    <definedName name="yadelete" localSheetId="6">#REF!</definedName>
    <definedName name="yadelete" localSheetId="7">#REF!</definedName>
    <definedName name="yadelete" localSheetId="2">#REF!</definedName>
    <definedName name="yadelete">#REF!</definedName>
    <definedName name="yah" localSheetId="4">#REF!</definedName>
    <definedName name="yah" localSheetId="5">#REF!</definedName>
    <definedName name="yah" localSheetId="6">#REF!</definedName>
    <definedName name="yah" localSheetId="7">#REF!</definedName>
    <definedName name="yah" localSheetId="2">#REF!</definedName>
    <definedName name="yah">#REF!</definedName>
    <definedName name="yahoo" localSheetId="4">#REF!</definedName>
    <definedName name="yahoo" localSheetId="5">#REF!</definedName>
    <definedName name="yahoo" localSheetId="6">#REF!</definedName>
    <definedName name="yahoo" localSheetId="7">#REF!</definedName>
    <definedName name="yahoo" localSheetId="2">#REF!</definedName>
    <definedName name="yahoo">#REF!</definedName>
    <definedName name="yahoo2" localSheetId="4">#REF!</definedName>
    <definedName name="yahoo2" localSheetId="5">#REF!</definedName>
    <definedName name="yahoo2" localSheetId="6">#REF!</definedName>
    <definedName name="yahoo2" localSheetId="7">#REF!</definedName>
    <definedName name="yahoo2" localSheetId="2">#REF!</definedName>
    <definedName name="yahoo2">#REF!</definedName>
    <definedName name="yahooo" localSheetId="4">#REF!</definedName>
    <definedName name="yahooo" localSheetId="5">#REF!</definedName>
    <definedName name="yahooo" localSheetId="6">#REF!</definedName>
    <definedName name="yahooo" localSheetId="7">#REF!</definedName>
    <definedName name="yahooo" localSheetId="2">#REF!</definedName>
    <definedName name="yahooo">#REF!</definedName>
    <definedName name="yahooun" localSheetId="4">#REF!</definedName>
    <definedName name="yahooun" localSheetId="5">#REF!</definedName>
    <definedName name="yahooun" localSheetId="6">#REF!</definedName>
    <definedName name="yahooun" localSheetId="7">#REF!</definedName>
    <definedName name="yahooun" localSheetId="2">#REF!</definedName>
    <definedName name="yahooun">#REF!</definedName>
    <definedName name="yap" localSheetId="4">#REF!</definedName>
    <definedName name="yap" localSheetId="5">#REF!</definedName>
    <definedName name="yap" localSheetId="6">#REF!</definedName>
    <definedName name="yap" localSheetId="7">#REF!</definedName>
    <definedName name="yap" localSheetId="2">#REF!</definedName>
    <definedName name="yap">#REF!</definedName>
    <definedName name="yaya">[109]Optimizations!$E$3:$F$562</definedName>
    <definedName name="ycume" localSheetId="4">#REF!</definedName>
    <definedName name="ycume" localSheetId="5">#REF!</definedName>
    <definedName name="ycume" localSheetId="6">#REF!</definedName>
    <definedName name="ycume" localSheetId="7">#REF!</definedName>
    <definedName name="ycume" localSheetId="2">#REF!</definedName>
    <definedName name="ycume">#REF!</definedName>
    <definedName name="Year" localSheetId="10">[112]wksPreferences!$B$16</definedName>
    <definedName name="Year" localSheetId="8">[112]wksPreferences!$B$16</definedName>
    <definedName name="Year" localSheetId="9">[112]wksPreferences!$B$16</definedName>
    <definedName name="Year">[113]wksPreferences!$B$16</definedName>
    <definedName name="Year2" localSheetId="10">[162]wksPreferences!$B$13</definedName>
    <definedName name="Year2" localSheetId="8">[162]wksPreferences!$B$13</definedName>
    <definedName name="Year2" localSheetId="9">[162]wksPreferences!$B$13</definedName>
    <definedName name="Year2">[163]wksPreferences!$B$13</definedName>
    <definedName name="years">[128]Sheet2!$B$20:$B$26</definedName>
    <definedName name="yellow" localSheetId="4">#REF!</definedName>
    <definedName name="yellow" localSheetId="5">#REF!</definedName>
    <definedName name="yellow" localSheetId="6">#REF!</definedName>
    <definedName name="yellow" localSheetId="7">#REF!</definedName>
    <definedName name="yellow" localSheetId="2">#REF!</definedName>
    <definedName name="yellow">#REF!</definedName>
    <definedName name="Yes">[143]DropDowns!$A$4</definedName>
    <definedName name="Yes_No" localSheetId="4">#REF!</definedName>
    <definedName name="Yes_No" localSheetId="5">#REF!</definedName>
    <definedName name="Yes_No" localSheetId="6">#REF!</definedName>
    <definedName name="Yes_No" localSheetId="7">#REF!</definedName>
    <definedName name="Yes_No" localSheetId="2">#REF!</definedName>
    <definedName name="Yes_No">#REF!</definedName>
    <definedName name="YesNo" localSheetId="10">'[33]Data Validation'!$I$2:$I$3</definedName>
    <definedName name="YesNo" localSheetId="8">'[33]Data Validation'!$I$2:$I$3</definedName>
    <definedName name="YesNo" localSheetId="9">'[33]Data Validation'!$I$2:$I$3</definedName>
    <definedName name="YesNo">'[34]Data Validation'!$I$2:$I$3</definedName>
    <definedName name="yfash">[182]yfash!$A$5:$E$2026</definedName>
    <definedName name="yhome">[182]yhome!$A$3:$E$490</definedName>
    <definedName name="Yield" localSheetId="4">#REF!</definedName>
    <definedName name="Yield" localSheetId="5">#REF!</definedName>
    <definedName name="Yield" localSheetId="6">#REF!</definedName>
    <definedName name="Yield" localSheetId="7">#REF!</definedName>
    <definedName name="Yield" localSheetId="2">#REF!</definedName>
    <definedName name="Yield">#REF!</definedName>
    <definedName name="yoyo">[183]Optimizations!$E$3:$F$505</definedName>
    <definedName name="ysept" localSheetId="4">#REF!</definedName>
    <definedName name="ysept" localSheetId="5">#REF!</definedName>
    <definedName name="ysept" localSheetId="6">#REF!</definedName>
    <definedName name="ysept" localSheetId="7">#REF!</definedName>
    <definedName name="ysept" localSheetId="2">#REF!</definedName>
    <definedName name="ysept">#REF!</definedName>
    <definedName name="YTDACT" localSheetId="4">#REF!</definedName>
    <definedName name="YTDACT" localSheetId="5">#REF!</definedName>
    <definedName name="YTDACT" localSheetId="6">#REF!</definedName>
    <definedName name="YTDACT" localSheetId="7">#REF!</definedName>
    <definedName name="YTDACT" localSheetId="2">#REF!</definedName>
    <definedName name="YTDACT">#REF!</definedName>
    <definedName name="YTDAVF" localSheetId="4">#REF!</definedName>
    <definedName name="YTDAVF" localSheetId="5">#REF!</definedName>
    <definedName name="YTDAVF" localSheetId="6">#REF!</definedName>
    <definedName name="YTDAVF" localSheetId="7">#REF!</definedName>
    <definedName name="YTDAVF" localSheetId="2">#REF!</definedName>
    <definedName name="YTDAVF">#REF!</definedName>
    <definedName name="YTDBud" localSheetId="4">#REF!</definedName>
    <definedName name="YTDBud" localSheetId="5">#REF!</definedName>
    <definedName name="YTDBud" localSheetId="6">#REF!</definedName>
    <definedName name="YTDBud" localSheetId="7">#REF!</definedName>
    <definedName name="YTDBud" localSheetId="2">#REF!</definedName>
    <definedName name="YTDBud">#REF!</definedName>
    <definedName name="z" localSheetId="4">#REF!</definedName>
    <definedName name="z" localSheetId="5">#REF!</definedName>
    <definedName name="z" localSheetId="6">#REF!</definedName>
    <definedName name="z" localSheetId="7">#REF!</definedName>
    <definedName name="z" localSheetId="2">#REF!</definedName>
    <definedName name="z">#REF!</definedName>
    <definedName name="ziggy" localSheetId="4">#REF!</definedName>
    <definedName name="ziggy" localSheetId="5">#REF!</definedName>
    <definedName name="ziggy" localSheetId="6">#REF!</definedName>
    <definedName name="ziggy" localSheetId="7">#REF!</definedName>
    <definedName name="ziggy" localSheetId="2">#REF!</definedName>
    <definedName name="ziggy">#REF!</definedName>
    <definedName name="Zip_Report_12_16_03" localSheetId="4">#REF!</definedName>
    <definedName name="Zip_Report_12_16_03" localSheetId="5">#REF!</definedName>
    <definedName name="Zip_Report_12_16_03" localSheetId="6">#REF!</definedName>
    <definedName name="Zip_Report_12_16_03" localSheetId="7">#REF!</definedName>
    <definedName name="Zip_Report_12_16_03" localSheetId="2">#REF!</definedName>
    <definedName name="Zip_Report_12_16_03">#REF!</definedName>
    <definedName name="zipcodes" localSheetId="10">[184]Zips!$A$1:$E$505</definedName>
    <definedName name="zipcodes" localSheetId="8">[184]Zips!$A$1:$E$505</definedName>
    <definedName name="zipcodes" localSheetId="9">[184]Zips!$A$1:$E$505</definedName>
    <definedName name="zipcodes">[185]Zips!$A$1:$E$505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7" l="1"/>
  <c r="U6" i="7"/>
  <c r="U7" i="7"/>
  <c r="U8" i="7"/>
  <c r="U9" i="7"/>
  <c r="U10" i="7"/>
  <c r="U11" i="7"/>
  <c r="U4" i="7"/>
  <c r="A3" i="15"/>
  <c r="A4" i="15" s="1"/>
  <c r="A5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1" i="13"/>
  <c r="A12" i="13" s="1"/>
  <c r="A13" i="13" s="1"/>
  <c r="A14" i="13" s="1"/>
  <c r="A15" i="13" s="1"/>
  <c r="A16" i="13" s="1"/>
  <c r="A17" i="13" s="1"/>
  <c r="A3" i="13"/>
  <c r="A4" i="13" s="1"/>
  <c r="A5" i="13" s="1"/>
  <c r="A6" i="13" s="1"/>
  <c r="A7" i="13" s="1"/>
  <c r="A8" i="13" s="1"/>
  <c r="A9" i="13" s="1"/>
  <c r="A19" i="13" s="1"/>
  <c r="A20" i="13" s="1"/>
  <c r="A21" i="13" s="1"/>
  <c r="A24" i="13" s="1"/>
  <c r="A28" i="13" s="1"/>
  <c r="A29" i="13" s="1"/>
  <c r="A30" i="13" s="1"/>
  <c r="A31" i="13" s="1"/>
  <c r="A32" i="13" s="1"/>
  <c r="C12" i="6" l="1"/>
  <c r="B12" i="6"/>
  <c r="G10" i="7" l="1"/>
  <c r="G8" i="7"/>
  <c r="H7" i="9"/>
  <c r="H6" i="9"/>
  <c r="F7" i="9"/>
  <c r="F6" i="9"/>
  <c r="AU5" i="1" l="1"/>
  <c r="AU4" i="1"/>
  <c r="AU3" i="1"/>
  <c r="AR3" i="1" s="1"/>
  <c r="AU2" i="1"/>
  <c r="AR2" i="1" s="1"/>
  <c r="AR4" i="1" l="1"/>
  <c r="AR5" i="1"/>
  <c r="AX11" i="1" l="1"/>
  <c r="AL11" i="1"/>
  <c r="AK11" i="1"/>
  <c r="AB11" i="1"/>
  <c r="AC11" i="1" s="1"/>
  <c r="S11" i="1"/>
  <c r="T11" i="1" s="1"/>
  <c r="O11" i="1"/>
  <c r="Q11" i="1" s="1"/>
  <c r="M11" i="1"/>
  <c r="N11" i="1" s="1"/>
  <c r="AX10" i="1"/>
  <c r="AL10" i="1"/>
  <c r="AK10" i="1"/>
  <c r="AB10" i="1"/>
  <c r="AC10" i="1" s="1"/>
  <c r="S10" i="1"/>
  <c r="T10" i="1" s="1"/>
  <c r="O10" i="1"/>
  <c r="U10" i="1" s="1"/>
  <c r="M10" i="1"/>
  <c r="N10" i="1" s="1"/>
  <c r="AL5" i="1"/>
  <c r="AM5" i="1" s="1"/>
  <c r="AH5" i="1"/>
  <c r="AI5" i="1" s="1"/>
  <c r="AB5" i="1"/>
  <c r="AC5" i="1" s="1"/>
  <c r="S5" i="1"/>
  <c r="T5" i="1" s="1"/>
  <c r="K5" i="1"/>
  <c r="M5" i="1" s="1"/>
  <c r="N5" i="1" s="1"/>
  <c r="AL4" i="1"/>
  <c r="AH4" i="1"/>
  <c r="AI4" i="1" s="1"/>
  <c r="AB4" i="1"/>
  <c r="AC4" i="1" s="1"/>
  <c r="S4" i="1"/>
  <c r="K4" i="1"/>
  <c r="O4" i="1" s="1"/>
  <c r="U4" i="1" s="1"/>
  <c r="E16" i="11"/>
  <c r="E17" i="11"/>
  <c r="E18" i="11"/>
  <c r="E15" i="11"/>
  <c r="H16" i="11"/>
  <c r="H17" i="11"/>
  <c r="H18" i="11"/>
  <c r="J16" i="11"/>
  <c r="J17" i="11"/>
  <c r="J18" i="11"/>
  <c r="L16" i="11"/>
  <c r="L17" i="11"/>
  <c r="L18" i="11"/>
  <c r="N16" i="11"/>
  <c r="N17" i="11"/>
  <c r="N18" i="11"/>
  <c r="P16" i="11"/>
  <c r="P17" i="11"/>
  <c r="P18" i="11"/>
  <c r="R16" i="11"/>
  <c r="R17" i="11"/>
  <c r="R18" i="11"/>
  <c r="T16" i="11"/>
  <c r="T17" i="11"/>
  <c r="T18" i="11"/>
  <c r="V16" i="11"/>
  <c r="V17" i="11"/>
  <c r="V18" i="11"/>
  <c r="E124" i="10"/>
  <c r="E125" i="10"/>
  <c r="H124" i="10"/>
  <c r="H125" i="10"/>
  <c r="J124" i="10"/>
  <c r="J125" i="10"/>
  <c r="L124" i="10"/>
  <c r="L125" i="10"/>
  <c r="N124" i="10"/>
  <c r="N125" i="10"/>
  <c r="P124" i="10"/>
  <c r="P125" i="10"/>
  <c r="R124" i="10"/>
  <c r="R125" i="10"/>
  <c r="T124" i="10"/>
  <c r="T125" i="10"/>
  <c r="V124" i="10"/>
  <c r="V125" i="10"/>
  <c r="E75" i="10"/>
  <c r="E76" i="10"/>
  <c r="E53" i="10"/>
  <c r="E54" i="10"/>
  <c r="H53" i="10"/>
  <c r="H54" i="10"/>
  <c r="J53" i="10"/>
  <c r="J54" i="10"/>
  <c r="L53" i="10"/>
  <c r="L54" i="10"/>
  <c r="N53" i="10"/>
  <c r="N54" i="10"/>
  <c r="P53" i="10"/>
  <c r="P54" i="10"/>
  <c r="R53" i="10"/>
  <c r="R54" i="10"/>
  <c r="T53" i="10"/>
  <c r="T54" i="10"/>
  <c r="V53" i="10"/>
  <c r="V54" i="10"/>
  <c r="E18" i="10"/>
  <c r="E19" i="10"/>
  <c r="H18" i="10"/>
  <c r="H19" i="10"/>
  <c r="J18" i="10"/>
  <c r="J19" i="10"/>
  <c r="L18" i="10"/>
  <c r="L19" i="10"/>
  <c r="N18" i="10"/>
  <c r="N19" i="10"/>
  <c r="P18" i="10"/>
  <c r="P19" i="10"/>
  <c r="R18" i="10"/>
  <c r="R19" i="10"/>
  <c r="T18" i="10"/>
  <c r="T19" i="10"/>
  <c r="V18" i="10"/>
  <c r="V19" i="10"/>
  <c r="E22" i="11"/>
  <c r="E23" i="11"/>
  <c r="E24" i="11"/>
  <c r="E21" i="11"/>
  <c r="E14" i="11"/>
  <c r="E13" i="11"/>
  <c r="E6" i="11"/>
  <c r="E7" i="11"/>
  <c r="E8" i="11"/>
  <c r="E9" i="11"/>
  <c r="E5" i="11"/>
  <c r="H22" i="11"/>
  <c r="H23" i="11"/>
  <c r="H24" i="11"/>
  <c r="J22" i="11"/>
  <c r="J23" i="11"/>
  <c r="J24" i="11"/>
  <c r="L22" i="11"/>
  <c r="L23" i="11"/>
  <c r="L24" i="11"/>
  <c r="N22" i="11"/>
  <c r="N23" i="11"/>
  <c r="N24" i="11"/>
  <c r="P22" i="11"/>
  <c r="P23" i="11"/>
  <c r="P24" i="11"/>
  <c r="R22" i="11"/>
  <c r="R23" i="11"/>
  <c r="R24" i="11"/>
  <c r="T22" i="11"/>
  <c r="T23" i="11"/>
  <c r="T24" i="11"/>
  <c r="V22" i="11"/>
  <c r="V23" i="11"/>
  <c r="V24" i="11"/>
  <c r="E129" i="10"/>
  <c r="E128" i="10"/>
  <c r="E123" i="10"/>
  <c r="R129" i="10"/>
  <c r="P129" i="10"/>
  <c r="N129" i="10"/>
  <c r="L129" i="10"/>
  <c r="J129" i="10"/>
  <c r="H129" i="10"/>
  <c r="T129" i="10"/>
  <c r="V129" i="10"/>
  <c r="E80" i="10"/>
  <c r="E79" i="10"/>
  <c r="E74" i="10"/>
  <c r="H80" i="10"/>
  <c r="J80" i="10"/>
  <c r="L80" i="10"/>
  <c r="N80" i="10"/>
  <c r="P80" i="10"/>
  <c r="R80" i="10"/>
  <c r="T80" i="10"/>
  <c r="V80" i="10"/>
  <c r="H58" i="10"/>
  <c r="J58" i="10"/>
  <c r="L58" i="10"/>
  <c r="N58" i="10"/>
  <c r="P58" i="10"/>
  <c r="R58" i="10"/>
  <c r="T58" i="10"/>
  <c r="V58" i="10"/>
  <c r="E58" i="10"/>
  <c r="E57" i="10"/>
  <c r="E52" i="10"/>
  <c r="V23" i="10"/>
  <c r="T23" i="10"/>
  <c r="R23" i="10"/>
  <c r="P23" i="10"/>
  <c r="N23" i="10"/>
  <c r="L23" i="10"/>
  <c r="J23" i="10"/>
  <c r="E23" i="10"/>
  <c r="E22" i="10"/>
  <c r="E17" i="10"/>
  <c r="H7" i="11"/>
  <c r="H8" i="11"/>
  <c r="H9" i="11"/>
  <c r="J7" i="11"/>
  <c r="J8" i="11"/>
  <c r="J9" i="11"/>
  <c r="L7" i="11"/>
  <c r="L8" i="11"/>
  <c r="L9" i="11"/>
  <c r="L6" i="11"/>
  <c r="N7" i="11"/>
  <c r="N8" i="11"/>
  <c r="N9" i="11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V128" i="10"/>
  <c r="T128" i="10"/>
  <c r="R128" i="10"/>
  <c r="P128" i="10"/>
  <c r="N128" i="10"/>
  <c r="L128" i="10"/>
  <c r="J128" i="10"/>
  <c r="H128" i="10"/>
  <c r="V123" i="10"/>
  <c r="T123" i="10"/>
  <c r="R123" i="10"/>
  <c r="P123" i="10"/>
  <c r="N123" i="10"/>
  <c r="L123" i="10"/>
  <c r="J123" i="10"/>
  <c r="H123" i="10"/>
  <c r="N91" i="10"/>
  <c r="L91" i="10"/>
  <c r="J91" i="10"/>
  <c r="H91" i="10"/>
  <c r="E91" i="10"/>
  <c r="N90" i="10"/>
  <c r="L90" i="10"/>
  <c r="J90" i="10"/>
  <c r="H90" i="10"/>
  <c r="E90" i="10"/>
  <c r="N89" i="10"/>
  <c r="L89" i="10"/>
  <c r="J89" i="10"/>
  <c r="H89" i="10"/>
  <c r="E89" i="10"/>
  <c r="N88" i="10"/>
  <c r="L88" i="10"/>
  <c r="J88" i="10"/>
  <c r="H88" i="10"/>
  <c r="E88" i="10"/>
  <c r="N87" i="10"/>
  <c r="L87" i="10"/>
  <c r="J87" i="10"/>
  <c r="H87" i="10"/>
  <c r="E87" i="10"/>
  <c r="N86" i="10"/>
  <c r="L86" i="10"/>
  <c r="J86" i="10"/>
  <c r="H86" i="10"/>
  <c r="E86" i="10"/>
  <c r="E67" i="10"/>
  <c r="E68" i="10"/>
  <c r="E69" i="10"/>
  <c r="E70" i="10"/>
  <c r="H67" i="10"/>
  <c r="H68" i="10"/>
  <c r="H69" i="10"/>
  <c r="H70" i="10"/>
  <c r="J67" i="10"/>
  <c r="J68" i="10"/>
  <c r="J69" i="10"/>
  <c r="J70" i="10"/>
  <c r="L67" i="10"/>
  <c r="L68" i="10"/>
  <c r="L69" i="10"/>
  <c r="L70" i="10"/>
  <c r="L66" i="10"/>
  <c r="N67" i="10"/>
  <c r="N68" i="10"/>
  <c r="N69" i="10"/>
  <c r="N70" i="10"/>
  <c r="V79" i="10"/>
  <c r="T79" i="10"/>
  <c r="R79" i="10"/>
  <c r="P79" i="10"/>
  <c r="N79" i="10"/>
  <c r="L79" i="10"/>
  <c r="J79" i="10"/>
  <c r="H79" i="10"/>
  <c r="V75" i="10"/>
  <c r="T75" i="10"/>
  <c r="R75" i="10"/>
  <c r="P75" i="10"/>
  <c r="N75" i="10"/>
  <c r="L75" i="10"/>
  <c r="J75" i="10"/>
  <c r="H75" i="10"/>
  <c r="V74" i="10"/>
  <c r="T74" i="10"/>
  <c r="R74" i="10"/>
  <c r="P74" i="10"/>
  <c r="N74" i="10"/>
  <c r="L74" i="10"/>
  <c r="J74" i="10"/>
  <c r="H74" i="10"/>
  <c r="N66" i="10"/>
  <c r="J66" i="10"/>
  <c r="H66" i="10"/>
  <c r="E66" i="10"/>
  <c r="N65" i="10"/>
  <c r="L65" i="10"/>
  <c r="J65" i="10"/>
  <c r="H65" i="10"/>
  <c r="E65" i="10"/>
  <c r="N64" i="10"/>
  <c r="L64" i="10"/>
  <c r="J64" i="10"/>
  <c r="H64" i="10"/>
  <c r="E64" i="10"/>
  <c r="N63" i="10"/>
  <c r="L63" i="10"/>
  <c r="J63" i="10"/>
  <c r="H63" i="10"/>
  <c r="E63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V57" i="10"/>
  <c r="T57" i="10"/>
  <c r="R57" i="10"/>
  <c r="P57" i="10"/>
  <c r="N57" i="10"/>
  <c r="L57" i="10"/>
  <c r="J57" i="10"/>
  <c r="H57" i="10"/>
  <c r="V52" i="10"/>
  <c r="T52" i="10"/>
  <c r="R52" i="10"/>
  <c r="P52" i="10"/>
  <c r="N52" i="10"/>
  <c r="L52" i="10"/>
  <c r="J52" i="10"/>
  <c r="H52" i="10"/>
  <c r="N34" i="10"/>
  <c r="L34" i="10"/>
  <c r="J34" i="10"/>
  <c r="H34" i="10"/>
  <c r="E34" i="10"/>
  <c r="N33" i="10"/>
  <c r="L33" i="10"/>
  <c r="J33" i="10"/>
  <c r="H33" i="10"/>
  <c r="E33" i="10"/>
  <c r="N32" i="10"/>
  <c r="L32" i="10"/>
  <c r="J32" i="10"/>
  <c r="H32" i="10"/>
  <c r="E32" i="10"/>
  <c r="N31" i="10"/>
  <c r="L31" i="10"/>
  <c r="J31" i="10"/>
  <c r="H31" i="10"/>
  <c r="E31" i="10"/>
  <c r="N30" i="10"/>
  <c r="L30" i="10"/>
  <c r="J30" i="10"/>
  <c r="H30" i="10"/>
  <c r="E30" i="10"/>
  <c r="N29" i="10"/>
  <c r="L29" i="10"/>
  <c r="J29" i="10"/>
  <c r="H29" i="10"/>
  <c r="E29" i="10"/>
  <c r="N28" i="10"/>
  <c r="L28" i="10"/>
  <c r="J28" i="10"/>
  <c r="H28" i="10"/>
  <c r="E28" i="10"/>
  <c r="E8" i="10"/>
  <c r="E9" i="10"/>
  <c r="E10" i="10"/>
  <c r="E11" i="10"/>
  <c r="E12" i="10"/>
  <c r="E13" i="10"/>
  <c r="H8" i="10"/>
  <c r="H9" i="10"/>
  <c r="H10" i="10"/>
  <c r="H11" i="10"/>
  <c r="H12" i="10"/>
  <c r="H13" i="10"/>
  <c r="J8" i="10"/>
  <c r="J9" i="10"/>
  <c r="J10" i="10"/>
  <c r="J11" i="10"/>
  <c r="J12" i="10"/>
  <c r="J13" i="10"/>
  <c r="L8" i="10"/>
  <c r="L9" i="10"/>
  <c r="L10" i="10"/>
  <c r="L11" i="10"/>
  <c r="L12" i="10"/>
  <c r="L13" i="10"/>
  <c r="N8" i="10"/>
  <c r="N9" i="10"/>
  <c r="N10" i="10"/>
  <c r="N11" i="10"/>
  <c r="N12" i="10"/>
  <c r="N13" i="10"/>
  <c r="V21" i="11"/>
  <c r="T21" i="11"/>
  <c r="R21" i="11"/>
  <c r="P21" i="11"/>
  <c r="N21" i="11"/>
  <c r="L21" i="11"/>
  <c r="J21" i="11"/>
  <c r="H21" i="11"/>
  <c r="V15" i="11"/>
  <c r="T15" i="11"/>
  <c r="R15" i="11"/>
  <c r="P15" i="11"/>
  <c r="N15" i="11"/>
  <c r="L15" i="11"/>
  <c r="J15" i="11"/>
  <c r="H15" i="11"/>
  <c r="V14" i="11"/>
  <c r="T14" i="11"/>
  <c r="R14" i="11"/>
  <c r="P14" i="11"/>
  <c r="N14" i="11"/>
  <c r="L14" i="11"/>
  <c r="J14" i="11"/>
  <c r="H14" i="11"/>
  <c r="V13" i="11"/>
  <c r="T13" i="11"/>
  <c r="R13" i="11"/>
  <c r="P13" i="11"/>
  <c r="N13" i="11"/>
  <c r="L13" i="11"/>
  <c r="J13" i="11"/>
  <c r="H13" i="11"/>
  <c r="N6" i="11"/>
  <c r="J6" i="11"/>
  <c r="H6" i="11"/>
  <c r="N5" i="11"/>
  <c r="L5" i="11"/>
  <c r="J5" i="11"/>
  <c r="H5" i="11"/>
  <c r="V22" i="10"/>
  <c r="T22" i="10"/>
  <c r="R22" i="10"/>
  <c r="P22" i="10"/>
  <c r="N22" i="10"/>
  <c r="L22" i="10"/>
  <c r="J22" i="10"/>
  <c r="H22" i="10"/>
  <c r="V17" i="10"/>
  <c r="T17" i="10"/>
  <c r="R17" i="10"/>
  <c r="P17" i="10"/>
  <c r="N17" i="10"/>
  <c r="L17" i="10"/>
  <c r="J17" i="10"/>
  <c r="H17" i="10"/>
  <c r="N7" i="10"/>
  <c r="L7" i="10"/>
  <c r="J7" i="10"/>
  <c r="H7" i="10"/>
  <c r="E7" i="10"/>
  <c r="N6" i="10"/>
  <c r="L6" i="10"/>
  <c r="J6" i="10"/>
  <c r="H6" i="10"/>
  <c r="E6" i="10"/>
  <c r="N5" i="10"/>
  <c r="L5" i="10"/>
  <c r="J5" i="10"/>
  <c r="H5" i="10"/>
  <c r="E5" i="10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T4" i="1" l="1"/>
  <c r="H8" i="7"/>
  <c r="AM4" i="1"/>
  <c r="W8" i="7"/>
  <c r="O5" i="1"/>
  <c r="Q5" i="1" s="1"/>
  <c r="AN10" i="1"/>
  <c r="AP10" i="1" s="1"/>
  <c r="AM11" i="1"/>
  <c r="M4" i="1"/>
  <c r="N4" i="1" s="1"/>
  <c r="U11" i="1"/>
  <c r="AN11" i="1" s="1"/>
  <c r="AP11" i="1" s="1"/>
  <c r="AM10" i="1"/>
  <c r="Q10" i="1"/>
  <c r="X10" i="1"/>
  <c r="Z10" i="1" s="1"/>
  <c r="W10" i="1"/>
  <c r="W4" i="1"/>
  <c r="AD4" i="1"/>
  <c r="X4" i="1"/>
  <c r="AN4" i="1"/>
  <c r="Q4" i="1"/>
  <c r="S3" i="1"/>
  <c r="H6" i="7" s="1"/>
  <c r="S6" i="1"/>
  <c r="H10" i="7" s="1"/>
  <c r="S7" i="1"/>
  <c r="S8" i="1"/>
  <c r="S9" i="1"/>
  <c r="S2" i="1"/>
  <c r="H4" i="7" s="1"/>
  <c r="G6" i="7"/>
  <c r="G4" i="7"/>
  <c r="AW10" i="1" l="1"/>
  <c r="AY10" i="1" s="1"/>
  <c r="U5" i="1"/>
  <c r="AW11" i="1"/>
  <c r="AY11" i="1" s="1"/>
  <c r="W11" i="1"/>
  <c r="X11" i="1"/>
  <c r="Z11" i="1" s="1"/>
  <c r="AF4" i="1"/>
  <c r="AW4" i="1"/>
  <c r="AT4" i="1" s="1"/>
  <c r="AP4" i="1"/>
  <c r="Z4" i="1"/>
  <c r="H7" i="8"/>
  <c r="H8" i="8"/>
  <c r="J7" i="8"/>
  <c r="J8" i="8"/>
  <c r="L7" i="8"/>
  <c r="L8" i="8"/>
  <c r="N7" i="8"/>
  <c r="N8" i="8"/>
  <c r="P7" i="8"/>
  <c r="P8" i="8"/>
  <c r="R7" i="8"/>
  <c r="R8" i="8"/>
  <c r="T7" i="8"/>
  <c r="T8" i="8"/>
  <c r="V7" i="8"/>
  <c r="V8" i="8"/>
  <c r="AB3" i="1"/>
  <c r="AC3" i="1" s="1"/>
  <c r="AB6" i="1"/>
  <c r="AC6" i="1" s="1"/>
  <c r="AB7" i="1"/>
  <c r="AC7" i="1" s="1"/>
  <c r="AB8" i="1"/>
  <c r="AC8" i="1" s="1"/>
  <c r="AB9" i="1"/>
  <c r="AC9" i="1" s="1"/>
  <c r="AB2" i="1"/>
  <c r="AC2" i="1" s="1"/>
  <c r="AH3" i="1"/>
  <c r="AH2" i="1"/>
  <c r="AL3" i="1"/>
  <c r="W6" i="7" s="1"/>
  <c r="AL2" i="1"/>
  <c r="W4" i="7" s="1"/>
  <c r="AL7" i="1"/>
  <c r="AL8" i="1"/>
  <c r="AL9" i="1"/>
  <c r="AL6" i="1"/>
  <c r="W10" i="7" s="1"/>
  <c r="AX7" i="1"/>
  <c r="AX8" i="1"/>
  <c r="AX9" i="1"/>
  <c r="AX6" i="1"/>
  <c r="M9" i="1"/>
  <c r="M7" i="1"/>
  <c r="M6" i="1"/>
  <c r="P7" i="9"/>
  <c r="P6" i="9"/>
  <c r="H5" i="9"/>
  <c r="H4" i="9"/>
  <c r="F5" i="9"/>
  <c r="P5" i="9" s="1"/>
  <c r="F4" i="9"/>
  <c r="J9" i="9"/>
  <c r="I9" i="9"/>
  <c r="O7" i="9"/>
  <c r="O6" i="9"/>
  <c r="O5" i="9"/>
  <c r="O4" i="9"/>
  <c r="V6" i="8"/>
  <c r="T6" i="8"/>
  <c r="R6" i="8"/>
  <c r="P6" i="8"/>
  <c r="N6" i="8"/>
  <c r="L6" i="8"/>
  <c r="J6" i="8"/>
  <c r="H6" i="8"/>
  <c r="V5" i="8"/>
  <c r="T5" i="8"/>
  <c r="R5" i="8"/>
  <c r="P5" i="8"/>
  <c r="N5" i="8"/>
  <c r="L5" i="8"/>
  <c r="J5" i="8"/>
  <c r="H5" i="8"/>
  <c r="V4" i="8"/>
  <c r="T4" i="8"/>
  <c r="R4" i="8"/>
  <c r="P4" i="8"/>
  <c r="N4" i="8"/>
  <c r="L4" i="8"/>
  <c r="J4" i="8"/>
  <c r="H4" i="8"/>
  <c r="V3" i="8"/>
  <c r="T3" i="8"/>
  <c r="R3" i="8"/>
  <c r="P3" i="8"/>
  <c r="N3" i="8"/>
  <c r="L3" i="8"/>
  <c r="J3" i="8"/>
  <c r="H3" i="8"/>
  <c r="V2" i="8"/>
  <c r="T2" i="8"/>
  <c r="R2" i="8"/>
  <c r="P2" i="8"/>
  <c r="N2" i="8"/>
  <c r="L2" i="8"/>
  <c r="J2" i="8"/>
  <c r="H2" i="8"/>
  <c r="S4" i="7"/>
  <c r="S5" i="7"/>
  <c r="S6" i="7"/>
  <c r="S7" i="7"/>
  <c r="S8" i="7"/>
  <c r="S9" i="7"/>
  <c r="S10" i="7"/>
  <c r="S11" i="7"/>
  <c r="X12" i="7"/>
  <c r="R12" i="7"/>
  <c r="P12" i="7"/>
  <c r="N12" i="7"/>
  <c r="L12" i="7"/>
  <c r="J12" i="7"/>
  <c r="I12" i="7"/>
  <c r="Q11" i="7"/>
  <c r="O11" i="7"/>
  <c r="M11" i="7"/>
  <c r="K11" i="7"/>
  <c r="Q10" i="7"/>
  <c r="O10" i="7"/>
  <c r="M10" i="7"/>
  <c r="K10" i="7"/>
  <c r="Q9" i="7"/>
  <c r="O9" i="7"/>
  <c r="M9" i="7"/>
  <c r="K9" i="7"/>
  <c r="Q8" i="7"/>
  <c r="O8" i="7"/>
  <c r="M8" i="7"/>
  <c r="K8" i="7"/>
  <c r="Q7" i="7"/>
  <c r="O7" i="7"/>
  <c r="M7" i="7"/>
  <c r="K7" i="7"/>
  <c r="Q6" i="7"/>
  <c r="O6" i="7"/>
  <c r="M6" i="7"/>
  <c r="K6" i="7"/>
  <c r="Q5" i="7"/>
  <c r="O5" i="7"/>
  <c r="M5" i="7"/>
  <c r="K5" i="7"/>
  <c r="Q4" i="7"/>
  <c r="O4" i="7"/>
  <c r="M4" i="7"/>
  <c r="K4" i="7"/>
  <c r="AQ4" i="1" l="1"/>
  <c r="AS4" i="1" s="1"/>
  <c r="AV4" i="1"/>
  <c r="X5" i="1"/>
  <c r="W5" i="1"/>
  <c r="AD5" i="1"/>
  <c r="AN5" i="1"/>
  <c r="AY4" i="1"/>
  <c r="M12" i="7"/>
  <c r="K12" i="7"/>
  <c r="F9" i="9"/>
  <c r="P4" i="9"/>
  <c r="O12" i="7"/>
  <c r="Q12" i="7"/>
  <c r="AW5" i="1" l="1"/>
  <c r="AT5" i="1" s="1"/>
  <c r="AP5" i="1"/>
  <c r="AF5" i="1"/>
  <c r="Z5" i="1"/>
  <c r="AP8" i="1"/>
  <c r="AM8" i="1"/>
  <c r="AM9" i="1"/>
  <c r="AM3" i="1"/>
  <c r="AM2" i="1"/>
  <c r="AI3" i="1"/>
  <c r="AI2" i="1"/>
  <c r="T6" i="1"/>
  <c r="T7" i="1"/>
  <c r="T8" i="1"/>
  <c r="T9" i="1"/>
  <c r="T3" i="1"/>
  <c r="T2" i="1"/>
  <c r="N6" i="1"/>
  <c r="N7" i="1"/>
  <c r="N9" i="1"/>
  <c r="AQ5" i="1" l="1"/>
  <c r="AS5" i="1" s="1"/>
  <c r="AV5" i="1"/>
  <c r="AY5" i="1"/>
  <c r="L8" i="3"/>
  <c r="E7" i="3"/>
  <c r="E5" i="3"/>
  <c r="E6" i="3"/>
  <c r="AK7" i="1"/>
  <c r="AM7" i="1" s="1"/>
  <c r="AK6" i="1"/>
  <c r="AM6" i="1" s="1"/>
  <c r="O9" i="1"/>
  <c r="U9" i="1" l="1"/>
  <c r="Q9" i="1"/>
  <c r="X9" i="1" l="1"/>
  <c r="W9" i="1"/>
  <c r="J7" i="3"/>
  <c r="J8" i="3" s="1"/>
  <c r="J6" i="3"/>
  <c r="K6" i="3" s="1"/>
  <c r="J5" i="3"/>
  <c r="K5" i="3" s="1"/>
  <c r="AN9" i="1" l="1"/>
  <c r="Z9" i="1"/>
  <c r="K7" i="3"/>
  <c r="K8" i="3" s="1"/>
  <c r="K3" i="1"/>
  <c r="M3" i="1" s="1"/>
  <c r="N3" i="1" s="1"/>
  <c r="K2" i="1"/>
  <c r="M2" i="1" s="1"/>
  <c r="N2" i="1" s="1"/>
  <c r="I8" i="3"/>
  <c r="D7" i="3"/>
  <c r="C7" i="3" s="1"/>
  <c r="D6" i="3"/>
  <c r="G6" i="3" s="1"/>
  <c r="D5" i="3"/>
  <c r="AP9" i="1" l="1"/>
  <c r="AW9" i="1"/>
  <c r="AY9" i="1" s="1"/>
  <c r="D8" i="3"/>
  <c r="C6" i="3"/>
  <c r="G7" i="3"/>
  <c r="C5" i="3"/>
  <c r="G5" i="3"/>
  <c r="G8" i="3" s="1"/>
  <c r="H8" i="3" l="1"/>
  <c r="C8" i="3"/>
  <c r="AW8" i="1" l="1"/>
  <c r="AY8" i="1" s="1"/>
  <c r="U8" i="1"/>
  <c r="O8" i="1" s="1"/>
  <c r="Q8" i="1" s="1"/>
  <c r="O7" i="1"/>
  <c r="O6" i="1"/>
  <c r="O3" i="1"/>
  <c r="O2" i="1"/>
  <c r="X8" i="1" l="1"/>
  <c r="Z8" i="1" s="1"/>
  <c r="W8" i="1"/>
  <c r="U2" i="1"/>
  <c r="W2" i="1" s="1"/>
  <c r="Q2" i="1"/>
  <c r="U3" i="1"/>
  <c r="W3" i="1" s="1"/>
  <c r="Q3" i="1"/>
  <c r="U6" i="1"/>
  <c r="W6" i="1" s="1"/>
  <c r="Q6" i="1"/>
  <c r="U7" i="1"/>
  <c r="W7" i="1" s="1"/>
  <c r="Q7" i="1"/>
  <c r="X2" i="1" l="1"/>
  <c r="Z2" i="1" s="1"/>
  <c r="AD2" i="1"/>
  <c r="AF2" i="1" s="1"/>
  <c r="AN2" i="1"/>
  <c r="AP2" i="1" s="1"/>
  <c r="X7" i="1"/>
  <c r="Z7" i="1" s="1"/>
  <c r="AN7" i="1"/>
  <c r="AW7" i="1" s="1"/>
  <c r="AY7" i="1" s="1"/>
  <c r="X6" i="1"/>
  <c r="Z6" i="1" s="1"/>
  <c r="X3" i="1"/>
  <c r="Z3" i="1" s="1"/>
  <c r="AN6" i="1"/>
  <c r="AW6" i="1" s="1"/>
  <c r="AY6" i="1" s="1"/>
  <c r="AD3" i="1"/>
  <c r="AF3" i="1" s="1"/>
  <c r="AN3" i="1"/>
  <c r="AW2" i="1" l="1"/>
  <c r="AP7" i="1"/>
  <c r="AP6" i="1"/>
  <c r="AW3" i="1"/>
  <c r="AP3" i="1"/>
  <c r="AY3" i="1" l="1"/>
  <c r="AT3" i="1"/>
  <c r="AY2" i="1"/>
  <c r="AT2" i="1"/>
  <c r="AV2" i="1" l="1"/>
  <c r="AQ2" i="1"/>
  <c r="AS2" i="1" s="1"/>
  <c r="AV3" i="1"/>
  <c r="AQ3" i="1"/>
  <c r="AS3" i="1" s="1"/>
</calcChain>
</file>

<file path=xl/sharedStrings.xml><?xml version="1.0" encoding="utf-8"?>
<sst xmlns="http://schemas.openxmlformats.org/spreadsheetml/2006/main" count="1348" uniqueCount="383">
  <si>
    <t>HSM 25-44 MF ; South - 25-54</t>
  </si>
  <si>
    <t>PAN India Cities</t>
  </si>
  <si>
    <t>Platform</t>
  </si>
  <si>
    <t>TG Profile</t>
  </si>
  <si>
    <t>Market</t>
  </si>
  <si>
    <t>Net Reach</t>
  </si>
  <si>
    <t>Impressions</t>
  </si>
  <si>
    <t>CTR%</t>
  </si>
  <si>
    <t>VR %</t>
  </si>
  <si>
    <t>Buy Type</t>
  </si>
  <si>
    <t>Rate (Rs)</t>
  </si>
  <si>
    <t>Net Media Amount</t>
  </si>
  <si>
    <t>Total Amount (Net+Tech)</t>
  </si>
  <si>
    <t>25-44 MF + HNI 20%</t>
  </si>
  <si>
    <t xml:space="preserve">CPM </t>
  </si>
  <si>
    <t xml:space="preserve"> Facebook + Insta Feed &amp; Story </t>
  </si>
  <si>
    <t>-</t>
  </si>
  <si>
    <t xml:space="preserve">PDX additional market </t>
  </si>
  <si>
    <t xml:space="preserve">2 lac+ </t>
  </si>
  <si>
    <t>DCM</t>
  </si>
  <si>
    <t>IAS</t>
  </si>
  <si>
    <t>Total</t>
  </si>
  <si>
    <t>25-54 MF + HNI 20%</t>
  </si>
  <si>
    <t>25-54 MF high value goods, handset (I phone 6+ models, One Plus )+online shopper excluding low end phone brands</t>
  </si>
  <si>
    <t>P1</t>
  </si>
  <si>
    <t>P2</t>
  </si>
  <si>
    <t>P1 -TN &amp; AP &amp; Telengana</t>
  </si>
  <si>
    <t>P2 - Kar &amp; Ker</t>
  </si>
  <si>
    <t>City</t>
  </si>
  <si>
    <t>Priority</t>
  </si>
  <si>
    <t>region</t>
  </si>
  <si>
    <t>Mumbai</t>
  </si>
  <si>
    <t>P1- HSM</t>
  </si>
  <si>
    <t>Surat</t>
  </si>
  <si>
    <t>P2- HSM</t>
  </si>
  <si>
    <t>Delhi</t>
  </si>
  <si>
    <t>Chandigarh</t>
  </si>
  <si>
    <t>North</t>
  </si>
  <si>
    <t>Kolkata</t>
  </si>
  <si>
    <t>Nagpur</t>
  </si>
  <si>
    <t>Pune</t>
  </si>
  <si>
    <t>Bhopal</t>
  </si>
  <si>
    <t>Ahmedabad</t>
  </si>
  <si>
    <t>Indore</t>
  </si>
  <si>
    <t xml:space="preserve">Jaipur </t>
  </si>
  <si>
    <t>Ludhiana (.)</t>
  </si>
  <si>
    <t>Lucknow</t>
  </si>
  <si>
    <t>Nashik</t>
  </si>
  <si>
    <t>west</t>
  </si>
  <si>
    <t>Gurgaon</t>
  </si>
  <si>
    <t>Vadodara</t>
  </si>
  <si>
    <t>Ghaziabad</t>
  </si>
  <si>
    <t>Kanpur</t>
  </si>
  <si>
    <t>Noida + Greater Noida</t>
  </si>
  <si>
    <t xml:space="preserve">Faridabad </t>
  </si>
  <si>
    <t>Amritsar</t>
  </si>
  <si>
    <t>Patna</t>
  </si>
  <si>
    <t>Rajkot</t>
  </si>
  <si>
    <t>Jalandhar</t>
  </si>
  <si>
    <t>Jammu</t>
  </si>
  <si>
    <t>north</t>
  </si>
  <si>
    <t>Vasai Virar City (.)</t>
  </si>
  <si>
    <t>Agra</t>
  </si>
  <si>
    <t>Dehradun</t>
  </si>
  <si>
    <t>Meerut</t>
  </si>
  <si>
    <t>Varanasi</t>
  </si>
  <si>
    <t>Allahabad</t>
  </si>
  <si>
    <t>Aurangabad ( Bihar)</t>
  </si>
  <si>
    <t>east</t>
  </si>
  <si>
    <t>Jodhpur</t>
  </si>
  <si>
    <t>Gwalior</t>
  </si>
  <si>
    <t>Kota (.)</t>
  </si>
  <si>
    <t>Jamshedpur</t>
  </si>
  <si>
    <t>Jabalpur</t>
  </si>
  <si>
    <t>Ranchi</t>
  </si>
  <si>
    <t>Durg-Bhilainagar</t>
  </si>
  <si>
    <t>Bhubaneswar</t>
  </si>
  <si>
    <t>Raipur</t>
  </si>
  <si>
    <t>Kolhapur</t>
  </si>
  <si>
    <t xml:space="preserve">Hubli-Dharwad /hubali </t>
  </si>
  <si>
    <t>south</t>
  </si>
  <si>
    <t>Guwahati</t>
  </si>
  <si>
    <t>Solapur (.)</t>
  </si>
  <si>
    <t>Ajmer</t>
  </si>
  <si>
    <t>Moradabad (.)</t>
  </si>
  <si>
    <t>Bareilly</t>
  </si>
  <si>
    <t>Aligarh</t>
  </si>
  <si>
    <t>Amravati (.)</t>
  </si>
  <si>
    <t>Dhanbad</t>
  </si>
  <si>
    <t>Belgaum</t>
  </si>
  <si>
    <t>Asansol</t>
  </si>
  <si>
    <t>Gorakhpur</t>
  </si>
  <si>
    <t>Sangali</t>
  </si>
  <si>
    <t>Bokaro Steel City</t>
  </si>
  <si>
    <t>Nanded Waghala (.)</t>
  </si>
  <si>
    <t>Bikaner (.)</t>
  </si>
  <si>
    <t>Saharanpur (.)</t>
  </si>
  <si>
    <t>Jamnagar</t>
  </si>
  <si>
    <t>Cuttack</t>
  </si>
  <si>
    <t>Bhavnagar</t>
  </si>
  <si>
    <t>Ujjain (.)</t>
  </si>
  <si>
    <t>Raurkela</t>
  </si>
  <si>
    <t>Jhansi ( U.P)</t>
  </si>
  <si>
    <t>Siliguri</t>
  </si>
  <si>
    <t>Durgapur</t>
  </si>
  <si>
    <t>Bhiwandi</t>
  </si>
  <si>
    <t>Firozabad (NPP)</t>
  </si>
  <si>
    <t>Malegaon</t>
  </si>
  <si>
    <t xml:space="preserve">Youtube </t>
  </si>
  <si>
    <t>Facebook</t>
  </si>
  <si>
    <t xml:space="preserve">IAS </t>
  </si>
  <si>
    <t xml:space="preserve">TAAG </t>
  </si>
  <si>
    <t xml:space="preserve">DCM </t>
  </si>
  <si>
    <t>TYPE OF CAMPAIGN</t>
  </si>
  <si>
    <t xml:space="preserve">Impression </t>
  </si>
  <si>
    <t xml:space="preserve">Clicks </t>
  </si>
  <si>
    <t>CPC</t>
  </si>
  <si>
    <t>CVR</t>
  </si>
  <si>
    <t xml:space="preserve">Total Planned cost </t>
  </si>
  <si>
    <t>SP</t>
  </si>
  <si>
    <t>SB</t>
  </si>
  <si>
    <t>SD</t>
  </si>
  <si>
    <t>Orders</t>
  </si>
  <si>
    <t xml:space="preserve">SVD Budget </t>
  </si>
  <si>
    <t>BAU Budget</t>
  </si>
  <si>
    <t xml:space="preserve">PDX plan - Jan </t>
  </si>
  <si>
    <t xml:space="preserve">Start Date - 1st Jan -31st Jan </t>
  </si>
  <si>
    <t xml:space="preserve">FB + Insta Feed &amp; Story </t>
  </si>
  <si>
    <t>25-44 MF, remarketing audience who have our video atleast 95% in previous campaign, website audience</t>
  </si>
  <si>
    <t xml:space="preserve">25-44 MF accesing iphone above 6+, One plus, Google Pixel </t>
  </si>
  <si>
    <t>3 months</t>
  </si>
  <si>
    <t>Delivered Reach</t>
  </si>
  <si>
    <t>% Delivered Reach</t>
  </si>
  <si>
    <t>Delivered Avg. Freq</t>
  </si>
  <si>
    <t>% Delivered Avg. Freq</t>
  </si>
  <si>
    <t>Delivered Impressions</t>
  </si>
  <si>
    <t>% Delivered Impressions</t>
  </si>
  <si>
    <t>% Delivered Clicks</t>
  </si>
  <si>
    <t>% Delivered CTR</t>
  </si>
  <si>
    <t>% Delivered Views</t>
  </si>
  <si>
    <t>VTR Delivered</t>
  </si>
  <si>
    <t>% Delivered VTR</t>
  </si>
  <si>
    <t>Delivered Rate (Rs)</t>
  </si>
  <si>
    <t>% Delivered Rate (Rs)</t>
  </si>
  <si>
    <t>Delivered Net Media Amount</t>
  </si>
  <si>
    <t>% Delivered Net Media Amount</t>
  </si>
  <si>
    <t>Delivered Total Amount</t>
  </si>
  <si>
    <t>% Delivered Total Amount</t>
  </si>
  <si>
    <t>Avg. Freq</t>
  </si>
  <si>
    <t xml:space="preserve"> Impressions</t>
  </si>
  <si>
    <t xml:space="preserve"> Clicks</t>
  </si>
  <si>
    <t>CTR %</t>
  </si>
  <si>
    <t>First Quartile Views</t>
  </si>
  <si>
    <t>Midpoint Views</t>
  </si>
  <si>
    <t>Third Quartile Views</t>
  </si>
  <si>
    <t>Complete Views</t>
  </si>
  <si>
    <t>HSM P1</t>
  </si>
  <si>
    <t>HSM P2</t>
  </si>
  <si>
    <t>TN AP</t>
  </si>
  <si>
    <t>Ker Ka</t>
  </si>
  <si>
    <t>Campaign name</t>
  </si>
  <si>
    <t>Creative</t>
  </si>
  <si>
    <t>Ad set name</t>
  </si>
  <si>
    <t>Estimated ad recall lift rate</t>
  </si>
  <si>
    <t>Reach</t>
  </si>
  <si>
    <t>Frequency</t>
  </si>
  <si>
    <t>Link clicks</t>
  </si>
  <si>
    <t>LCTR</t>
  </si>
  <si>
    <t>Clicks (all)</t>
  </si>
  <si>
    <t>CTR</t>
  </si>
  <si>
    <t>3 sec view</t>
  </si>
  <si>
    <t>VR</t>
  </si>
  <si>
    <t>View 25%</t>
  </si>
  <si>
    <t>View 50%</t>
  </si>
  <si>
    <t>View 75%</t>
  </si>
  <si>
    <t>View 100%</t>
  </si>
  <si>
    <t>Post engagement</t>
  </si>
  <si>
    <t>ER</t>
  </si>
  <si>
    <t>Amount spent (INR)</t>
  </si>
  <si>
    <t>DBM</t>
  </si>
  <si>
    <t>dbm VS dcm</t>
  </si>
  <si>
    <t>U. Reach</t>
  </si>
  <si>
    <t>Impression</t>
  </si>
  <si>
    <t>C. reach</t>
  </si>
  <si>
    <t>Viewability</t>
  </si>
  <si>
    <t>Brand Safety</t>
  </si>
  <si>
    <t>TRAQ Score</t>
  </si>
  <si>
    <t>IVT</t>
  </si>
  <si>
    <t>HSM</t>
  </si>
  <si>
    <t>25-44 MF + HNI 20% P1</t>
  </si>
  <si>
    <t>25-44 MF + HNI 20% P2</t>
  </si>
  <si>
    <t>South</t>
  </si>
  <si>
    <t>Retargeting of previous Audience (April - June)</t>
  </si>
  <si>
    <t xml:space="preserve">All markets </t>
  </si>
  <si>
    <t>PDX-JAN - HSM- Feeds</t>
  </si>
  <si>
    <t>PDX- JAN- Auction- BA- Additional Markets</t>
  </si>
  <si>
    <t>PDX- JAN- Auction-HSM- Remarketing + 90% Video views</t>
  </si>
  <si>
    <t>PDX-JAN-South (TN+KR)</t>
  </si>
  <si>
    <t xml:space="preserve">False1 </t>
  </si>
  <si>
    <t xml:space="preserve">True1 </t>
  </si>
  <si>
    <t xml:space="preserve">False2 </t>
  </si>
  <si>
    <t xml:space="preserve">True2 </t>
  </si>
  <si>
    <t xml:space="preserve">False3 </t>
  </si>
  <si>
    <t xml:space="preserve">True3 </t>
  </si>
  <si>
    <t xml:space="preserve">FALSE2 </t>
  </si>
  <si>
    <t xml:space="preserve">FALSE1 </t>
  </si>
  <si>
    <t xml:space="preserve">FALSE3 </t>
  </si>
  <si>
    <t>FALSE1  2</t>
  </si>
  <si>
    <t>True3  2</t>
  </si>
  <si>
    <t>FALSE2  2</t>
  </si>
  <si>
    <t>True1  2</t>
  </si>
  <si>
    <t>FALSE3  2</t>
  </si>
  <si>
    <t>True2  2</t>
  </si>
  <si>
    <t>False2  2</t>
  </si>
  <si>
    <t>False1  2</t>
  </si>
  <si>
    <t>False3  2</t>
  </si>
  <si>
    <t>PDX-JAN-HSM-P1 Feeds</t>
  </si>
  <si>
    <t>PDX-JAN-HSM-P2</t>
  </si>
  <si>
    <t>PDX-JAN-Additional market</t>
  </si>
  <si>
    <t>PDX-JAN- Remarketing+90%video- Pan india</t>
  </si>
  <si>
    <t>PDX-Jan-South-TN+AP</t>
  </si>
  <si>
    <t>PDX-JAN-South- Ker +Kar</t>
  </si>
  <si>
    <t>Bumper</t>
  </si>
  <si>
    <t>NonSkippable</t>
  </si>
  <si>
    <t>Spend</t>
  </si>
  <si>
    <t>Budget</t>
  </si>
  <si>
    <t>Region</t>
  </si>
  <si>
    <t>3-second video plays</t>
  </si>
  <si>
    <t>Maharashtra</t>
  </si>
  <si>
    <t>Gujarat</t>
  </si>
  <si>
    <t>Uttar Pradesh</t>
  </si>
  <si>
    <t>West Bengal</t>
  </si>
  <si>
    <t>Haryana</t>
  </si>
  <si>
    <t>Rajasthan</t>
  </si>
  <si>
    <t>Bihar</t>
  </si>
  <si>
    <t>Unknown</t>
  </si>
  <si>
    <t>Gender</t>
  </si>
  <si>
    <t>Video plays at 25%</t>
  </si>
  <si>
    <t>Video plays at 50%</t>
  </si>
  <si>
    <t>Video plays at 75%</t>
  </si>
  <si>
    <t>Video plays at 100%</t>
  </si>
  <si>
    <t>male</t>
  </si>
  <si>
    <t>female</t>
  </si>
  <si>
    <t>unknown</t>
  </si>
  <si>
    <t>Instagram</t>
  </si>
  <si>
    <t>Tamil Nadu</t>
  </si>
  <si>
    <t>Kerala</t>
  </si>
  <si>
    <t>Punjab region</t>
  </si>
  <si>
    <t>Madhya Pradesh</t>
  </si>
  <si>
    <t>Uttarakhand</t>
  </si>
  <si>
    <t>Jharkhand</t>
  </si>
  <si>
    <t>Chhattisgarh</t>
  </si>
  <si>
    <t>Odisha</t>
  </si>
  <si>
    <t>Assam</t>
  </si>
  <si>
    <t>Karnataka</t>
  </si>
  <si>
    <t>Jammu and Kashmir</t>
  </si>
  <si>
    <t>Himachal Pradesh</t>
  </si>
  <si>
    <t>Meghalaya</t>
  </si>
  <si>
    <t>Punjab</t>
  </si>
  <si>
    <t>Goa</t>
  </si>
  <si>
    <t>Dadra and Nagar Haveli</t>
  </si>
  <si>
    <t>Arunachal Pradesh</t>
  </si>
  <si>
    <t>Rajshahi Division</t>
  </si>
  <si>
    <t>Remarketing</t>
  </si>
  <si>
    <t>Andhra Pradesh</t>
  </si>
  <si>
    <t>Telangana</t>
  </si>
  <si>
    <t>Puducherry</t>
  </si>
  <si>
    <t>Tripura</t>
  </si>
  <si>
    <t>Manipur</t>
  </si>
  <si>
    <t>Sikkim</t>
  </si>
  <si>
    <t>Nagaland</t>
  </si>
  <si>
    <t>Mizoram</t>
  </si>
  <si>
    <t>Andaman and Nicobar Islands</t>
  </si>
  <si>
    <t>Additional market</t>
  </si>
  <si>
    <t>Campaign Type</t>
  </si>
  <si>
    <t>Platform_Format</t>
  </si>
  <si>
    <t>Edit</t>
  </si>
  <si>
    <t>Creative_Placement</t>
  </si>
  <si>
    <t>Platform fee</t>
  </si>
  <si>
    <t>Delivered Platform fee</t>
  </si>
  <si>
    <t>% Delivered Platform fee</t>
  </si>
  <si>
    <t xml:space="preserve">DV360 YT </t>
  </si>
  <si>
    <t>Social</t>
  </si>
  <si>
    <t>Programmatic</t>
  </si>
  <si>
    <t>15 sec follw by 6; Non Skip</t>
  </si>
  <si>
    <t>Start Date</t>
  </si>
  <si>
    <t>End Date</t>
  </si>
  <si>
    <t>Planned Cost</t>
  </si>
  <si>
    <t>Delivered Cost</t>
  </si>
  <si>
    <t>Taag</t>
  </si>
  <si>
    <t xml:space="preserve">Sno. </t>
  </si>
  <si>
    <t>Back</t>
  </si>
  <si>
    <t>YT DV-360</t>
  </si>
  <si>
    <t>Video Ad Sequencing,
Trueview for reach, 
Trueview for views, 
Non-skippable, Trueview for action,
Skippable Ads</t>
  </si>
  <si>
    <t>Video</t>
  </si>
  <si>
    <t>YouTube (reserve buy)</t>
  </si>
  <si>
    <t>Jio</t>
  </si>
  <si>
    <t>Direct Buy</t>
  </si>
  <si>
    <t>Trade Desk</t>
  </si>
  <si>
    <t>Hotstar</t>
  </si>
  <si>
    <t>Programmatic/Direct Buy</t>
  </si>
  <si>
    <t>Sonylive</t>
  </si>
  <si>
    <t>Zee5</t>
  </si>
  <si>
    <t>Voot</t>
  </si>
  <si>
    <t>Banner, 
Statics,
HTML5,
GIF</t>
  </si>
  <si>
    <t>Display</t>
  </si>
  <si>
    <t>FB</t>
  </si>
  <si>
    <t>Stories, 
Reels
Instream Videos,
Overlay Ads in Reels,
Feeds,
Marketplace,
Video Feed, 
Explore,
Search,
Instant Articles</t>
  </si>
  <si>
    <t>Insta</t>
  </si>
  <si>
    <t>Messenger</t>
  </si>
  <si>
    <t>FB + Insta</t>
  </si>
  <si>
    <t>Meta</t>
  </si>
  <si>
    <t>Audience Network</t>
  </si>
  <si>
    <t>Search</t>
  </si>
  <si>
    <t xml:space="preserve">Google </t>
  </si>
  <si>
    <t>DV360 (Google)</t>
  </si>
  <si>
    <t>Yahoo</t>
  </si>
  <si>
    <t>Impact</t>
  </si>
  <si>
    <t>Multiple</t>
  </si>
  <si>
    <t>Sno.</t>
  </si>
  <si>
    <t>Market(Ex. Sensodyne)</t>
  </si>
  <si>
    <t>Delhi NCR</t>
  </si>
  <si>
    <t>Video-YT</t>
  </si>
  <si>
    <t>All India</t>
  </si>
  <si>
    <t>Social-FB</t>
  </si>
  <si>
    <t xml:space="preserve">Mumbai </t>
  </si>
  <si>
    <t>West</t>
  </si>
  <si>
    <t xml:space="preserve">DNCR </t>
  </si>
  <si>
    <t xml:space="preserve">Bangalore </t>
  </si>
  <si>
    <t xml:space="preserve">Kolkata </t>
  </si>
  <si>
    <t>East</t>
  </si>
  <si>
    <t xml:space="preserve">Chennai </t>
  </si>
  <si>
    <t xml:space="preserve">Hyderabad </t>
  </si>
  <si>
    <t xml:space="preserve">Rest of North </t>
  </si>
  <si>
    <t xml:space="preserve">Rest of West </t>
  </si>
  <si>
    <t xml:space="preserve">Rest of South </t>
  </si>
  <si>
    <t xml:space="preserve">TN Cities </t>
  </si>
  <si>
    <t xml:space="preserve">Rest of East </t>
  </si>
  <si>
    <t xml:space="preserve">All markets except TN </t>
  </si>
  <si>
    <t xml:space="preserve">TN cities </t>
  </si>
  <si>
    <t xml:space="preserve">Targeting 25-54 MF + Affinity Geo </t>
  </si>
  <si>
    <t xml:space="preserve">Targeting 25+ MF </t>
  </si>
  <si>
    <t xml:space="preserve">Targeting 55-65+ MF + Affinity Geo </t>
  </si>
  <si>
    <t>Targeting 25+ MF; HHI -Top -40%</t>
  </si>
  <si>
    <t xml:space="preserve">Demo, Geo - Connected TV </t>
  </si>
  <si>
    <t>Retargeting of previous Audience (Month)</t>
  </si>
  <si>
    <t xml:space="preserve">Retargeting of website audience, Liked SSD FB page </t>
  </si>
  <si>
    <t xml:space="preserve">25-44 </t>
  </si>
  <si>
    <t xml:space="preserve">Targeting 25-44 MF </t>
  </si>
  <si>
    <t>Targeting 45+</t>
  </si>
  <si>
    <t xml:space="preserve">Targeting 25+ MF; Mid To High Value Goods </t>
  </si>
  <si>
    <t>Auction</t>
  </si>
  <si>
    <t>Sequencing - non skippable - 15 sec followed by 6</t>
  </si>
  <si>
    <t xml:space="preserve">Reach and Frequency </t>
  </si>
  <si>
    <t xml:space="preserve">Time creative </t>
  </si>
  <si>
    <t>6 sec</t>
  </si>
  <si>
    <t xml:space="preserve">True, False </t>
  </si>
  <si>
    <t xml:space="preserve"> Facebook + Insta Feed &amp; Stories, Explore</t>
  </si>
  <si>
    <t>Start_Date</t>
  </si>
  <si>
    <t>End_Date</t>
  </si>
  <si>
    <t>Est Video Views</t>
  </si>
  <si>
    <t>Creative Fomat</t>
  </si>
  <si>
    <t>Regions</t>
  </si>
  <si>
    <t>Delivered R/F Target %</t>
  </si>
  <si>
    <t>% Delivered R/F Target %</t>
  </si>
  <si>
    <t>Delivered CTR</t>
  </si>
  <si>
    <t>Delivered Views</t>
  </si>
  <si>
    <t>TG_Profile</t>
  </si>
  <si>
    <t>Ad_Descriptor</t>
  </si>
  <si>
    <t>TG_Universe</t>
  </si>
  <si>
    <t xml:space="preserve">R/F Target % </t>
  </si>
  <si>
    <t>Est.Net Reach</t>
  </si>
  <si>
    <t>Est.Avg. Freq</t>
  </si>
  <si>
    <t>Est.Impressions</t>
  </si>
  <si>
    <t xml:space="preserve"> Est. Clicks</t>
  </si>
  <si>
    <t>Est.CTR %</t>
  </si>
  <si>
    <t>Est.VR %</t>
  </si>
  <si>
    <t>Platform Fee rate</t>
  </si>
  <si>
    <t>Delivered Platform Fee rate</t>
  </si>
  <si>
    <t>% Delivered Platform Fee rate</t>
  </si>
  <si>
    <t>Trueview Views</t>
  </si>
  <si>
    <t>Est.Rate (Rs)</t>
  </si>
  <si>
    <t>Delivered Clicks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</si>
</sst>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&quot;Rs.&quot;\ #,##0"/>
    <numFmt numFmtId="167" formatCode="#,##0.0"/>
    <numFmt numFmtId="168" formatCode="0.0%"/>
    <numFmt numFmtId="169" formatCode="_ * #,##0_ ;_ * \-#,##0_ ;_ * &quot;-&quot;??_ ;_ @_ "/>
    <numFmt numFmtId="170" formatCode="0.0"/>
    <numFmt numFmtId="171" formatCode="#,##0_ ;\-#,##0\ "/>
    <numFmt numFmtId="172" formatCode="#,##0_ ;[Red]\-#,##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-0.49998474074526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6">
    <xf numFmtId="0" fontId="0" fillId="0" borderId="0" xfId="0"/>
    <xf numFmtId="165" fontId="3" fillId="0" borderId="1" xfId="3" applyNumberFormat="1" applyFont="1" applyFill="1" applyBorder="1" applyAlignment="1">
      <alignment horizontal="center" vertical="center" wrapText="1"/>
    </xf>
    <xf numFmtId="165" fontId="3" fillId="0" borderId="1" xfId="3" applyNumberFormat="1" applyFont="1" applyFill="1" applyBorder="1"/>
    <xf numFmtId="165" fontId="5" fillId="0" borderId="1" xfId="3" applyNumberFormat="1" applyFont="1" applyFill="1" applyBorder="1" applyAlignment="1">
      <alignment horizontal="center" vertical="center" wrapText="1"/>
    </xf>
    <xf numFmtId="165" fontId="0" fillId="0" borderId="1" xfId="3" applyNumberFormat="1" applyFont="1" applyFill="1" applyBorder="1" applyAlignment="1">
      <alignment horizontal="center"/>
    </xf>
    <xf numFmtId="9" fontId="0" fillId="0" borderId="1" xfId="2" applyFont="1" applyFill="1" applyBorder="1"/>
    <xf numFmtId="165" fontId="0" fillId="4" borderId="1" xfId="3" applyNumberFormat="1" applyFont="1" applyFill="1" applyBorder="1" applyAlignment="1">
      <alignment horizontal="center"/>
    </xf>
    <xf numFmtId="165" fontId="0" fillId="0" borderId="1" xfId="3" applyNumberFormat="1" applyFont="1" applyFill="1" applyBorder="1" applyAlignment="1">
      <alignment horizontal="center" vertical="center"/>
    </xf>
    <xf numFmtId="165" fontId="0" fillId="0" borderId="1" xfId="3" applyNumberFormat="1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9" fontId="0" fillId="0" borderId="1" xfId="1" applyNumberFormat="1" applyFont="1" applyBorder="1"/>
    <xf numFmtId="1" fontId="0" fillId="0" borderId="1" xfId="0" applyNumberFormat="1" applyBorder="1" applyAlignment="1">
      <alignment horizontal="center"/>
    </xf>
    <xf numFmtId="170" fontId="7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69" fontId="4" fillId="5" borderId="1" xfId="0" applyNumberFormat="1" applyFont="1" applyFill="1" applyBorder="1"/>
    <xf numFmtId="1" fontId="2" fillId="5" borderId="1" xfId="0" applyNumberFormat="1" applyFon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0" fontId="4" fillId="0" borderId="0" xfId="0" applyFont="1"/>
    <xf numFmtId="165" fontId="4" fillId="0" borderId="0" xfId="1" applyNumberFormat="1" applyFont="1"/>
    <xf numFmtId="4" fontId="4" fillId="0" borderId="0" xfId="0" applyNumberFormat="1" applyFont="1"/>
    <xf numFmtId="9" fontId="4" fillId="0" borderId="0" xfId="2" applyFont="1"/>
    <xf numFmtId="0" fontId="6" fillId="5" borderId="4" xfId="0" applyFont="1" applyFill="1" applyBorder="1" applyAlignment="1">
      <alignment horizontal="center" vertical="center" wrapText="1"/>
    </xf>
    <xf numFmtId="0" fontId="8" fillId="0" borderId="0" xfId="0" applyFont="1"/>
    <xf numFmtId="165" fontId="8" fillId="0" borderId="0" xfId="1" applyNumberFormat="1" applyFont="1"/>
    <xf numFmtId="9" fontId="8" fillId="0" borderId="0" xfId="2" applyFont="1"/>
    <xf numFmtId="10" fontId="8" fillId="0" borderId="0" xfId="2" applyNumberFormat="1" applyFont="1"/>
    <xf numFmtId="168" fontId="0" fillId="0" borderId="0" xfId="2" applyNumberFormat="1" applyFont="1"/>
    <xf numFmtId="165" fontId="8" fillId="0" borderId="0" xfId="0" applyNumberFormat="1" applyFont="1"/>
    <xf numFmtId="0" fontId="0" fillId="0" borderId="1" xfId="0" applyBorder="1"/>
    <xf numFmtId="0" fontId="12" fillId="0" borderId="0" xfId="0" applyFont="1"/>
    <xf numFmtId="165" fontId="12" fillId="0" borderId="0" xfId="0" applyNumberFormat="1" applyFont="1"/>
    <xf numFmtId="16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/>
    <xf numFmtId="3" fontId="12" fillId="0" borderId="0" xfId="0" applyNumberFormat="1" applyFont="1"/>
    <xf numFmtId="3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9" fontId="14" fillId="7" borderId="1" xfId="2" applyFont="1" applyFill="1" applyBorder="1" applyAlignment="1">
      <alignment horizontal="center" vertical="center"/>
    </xf>
    <xf numFmtId="0" fontId="15" fillId="0" borderId="0" xfId="0" applyFont="1"/>
    <xf numFmtId="0" fontId="15" fillId="0" borderId="1" xfId="0" applyFont="1" applyBorder="1" applyAlignment="1">
      <alignment horizontal="center" vertical="center"/>
    </xf>
    <xf numFmtId="171" fontId="15" fillId="0" borderId="1" xfId="1" applyNumberFormat="1" applyFont="1" applyBorder="1" applyAlignment="1">
      <alignment horizontal="center" vertical="center"/>
    </xf>
    <xf numFmtId="168" fontId="15" fillId="0" borderId="1" xfId="2" applyNumberFormat="1" applyFont="1" applyBorder="1" applyAlignment="1">
      <alignment horizontal="center" vertical="center"/>
    </xf>
    <xf numFmtId="172" fontId="15" fillId="0" borderId="1" xfId="0" applyNumberFormat="1" applyFont="1" applyBorder="1" applyAlignment="1">
      <alignment horizontal="center" vertical="center"/>
    </xf>
    <xf numFmtId="9" fontId="15" fillId="0" borderId="1" xfId="2" applyFon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5" fontId="16" fillId="7" borderId="1" xfId="4" applyNumberFormat="1" applyFont="1" applyFill="1" applyBorder="1" applyAlignment="1">
      <alignment horizontal="center" vertical="center"/>
    </xf>
    <xf numFmtId="170" fontId="16" fillId="7" borderId="1" xfId="0" applyNumberFormat="1" applyFont="1" applyFill="1" applyBorder="1" applyAlignment="1">
      <alignment horizontal="center" vertical="center"/>
    </xf>
    <xf numFmtId="172" fontId="17" fillId="7" borderId="1" xfId="0" applyNumberFormat="1" applyFont="1" applyFill="1" applyBorder="1" applyAlignment="1">
      <alignment horizontal="center" vertical="center"/>
    </xf>
    <xf numFmtId="9" fontId="17" fillId="7" borderId="1" xfId="2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left"/>
    </xf>
    <xf numFmtId="0" fontId="18" fillId="8" borderId="1" xfId="0" applyFont="1" applyFill="1" applyBorder="1" applyAlignment="1">
      <alignment horizontal="center"/>
    </xf>
    <xf numFmtId="1" fontId="18" fillId="8" borderId="1" xfId="0" applyNumberFormat="1" applyFont="1" applyFill="1" applyBorder="1" applyAlignment="1">
      <alignment horizontal="left"/>
    </xf>
    <xf numFmtId="0" fontId="19" fillId="0" borderId="1" xfId="0" applyFont="1" applyBorder="1" applyAlignment="1">
      <alignment horizontal="left"/>
    </xf>
    <xf numFmtId="2" fontId="19" fillId="0" borderId="1" xfId="0" applyNumberFormat="1" applyFont="1" applyBorder="1"/>
    <xf numFmtId="170" fontId="19" fillId="0" borderId="1" xfId="0" applyNumberFormat="1" applyFont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0" fontId="12" fillId="0" borderId="1" xfId="2" applyNumberFormat="1" applyFont="1" applyFill="1" applyBorder="1" applyAlignment="1">
      <alignment horizontal="center" vertical="center"/>
    </xf>
    <xf numFmtId="9" fontId="12" fillId="0" borderId="1" xfId="2" applyFont="1" applyFill="1" applyBorder="1" applyAlignment="1">
      <alignment horizontal="center" vertic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/>
    <xf numFmtId="0" fontId="13" fillId="10" borderId="1" xfId="0" applyFont="1" applyFill="1" applyBorder="1"/>
    <xf numFmtId="166" fontId="13" fillId="7" borderId="1" xfId="0" applyNumberFormat="1" applyFont="1" applyFill="1" applyBorder="1" applyAlignment="1">
      <alignment horizontal="center" vertical="center" wrapText="1"/>
    </xf>
    <xf numFmtId="166" fontId="13" fillId="10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/>
    <xf numFmtId="0" fontId="10" fillId="0" borderId="1" xfId="0" applyFont="1" applyFill="1" applyBorder="1"/>
    <xf numFmtId="0" fontId="15" fillId="0" borderId="1" xfId="0" applyFont="1" applyBorder="1" applyAlignment="1">
      <alignment vertical="center"/>
    </xf>
    <xf numFmtId="0" fontId="13" fillId="10" borderId="1" xfId="0" applyFont="1" applyFill="1" applyBorder="1" applyAlignment="1"/>
    <xf numFmtId="0" fontId="13" fillId="7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/>
    </xf>
    <xf numFmtId="10" fontId="19" fillId="0" borderId="1" xfId="2" applyNumberFormat="1" applyFont="1" applyFill="1" applyBorder="1" applyAlignment="1" applyProtection="1">
      <alignment horizontal="center"/>
    </xf>
    <xf numFmtId="9" fontId="19" fillId="0" borderId="1" xfId="2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1" fontId="7" fillId="11" borderId="1" xfId="0" applyNumberFormat="1" applyFont="1" applyFill="1" applyBorder="1" applyAlignment="1">
      <alignment horizontal="center" vertical="center"/>
    </xf>
    <xf numFmtId="2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0" fontId="7" fillId="11" borderId="1" xfId="2" applyNumberFormat="1" applyFont="1" applyFill="1" applyBorder="1" applyAlignment="1">
      <alignment horizontal="center" vertical="center"/>
    </xf>
    <xf numFmtId="9" fontId="7" fillId="11" borderId="1" xfId="2" applyFont="1" applyFill="1" applyBorder="1" applyAlignment="1">
      <alignment horizontal="center" vertical="center"/>
    </xf>
    <xf numFmtId="2" fontId="7" fillId="11" borderId="1" xfId="0" applyNumberFormat="1" applyFont="1" applyFill="1" applyBorder="1" applyAlignment="1">
      <alignment horizontal="left" vertical="center"/>
    </xf>
    <xf numFmtId="1" fontId="7" fillId="11" borderId="5" xfId="0" applyNumberFormat="1" applyFont="1" applyFill="1" applyBorder="1" applyAlignment="1">
      <alignment horizontal="left" vertical="center"/>
    </xf>
    <xf numFmtId="1" fontId="7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9" fontId="7" fillId="11" borderId="1" xfId="2" applyFont="1" applyFill="1" applyBorder="1" applyAlignment="1">
      <alignment horizontal="left" vertical="center"/>
    </xf>
    <xf numFmtId="2" fontId="7" fillId="11" borderId="1" xfId="2" applyNumberFormat="1" applyFont="1" applyFill="1" applyBorder="1" applyAlignment="1">
      <alignment horizontal="left" vertical="center"/>
    </xf>
    <xf numFmtId="2" fontId="0" fillId="0" borderId="0" xfId="0" applyNumberFormat="1"/>
    <xf numFmtId="2" fontId="7" fillId="8" borderId="1" xfId="0" applyNumberFormat="1" applyFont="1" applyFill="1" applyBorder="1" applyAlignment="1">
      <alignment horizontal="left" vertical="center"/>
    </xf>
    <xf numFmtId="1" fontId="7" fillId="11" borderId="1" xfId="2" applyNumberFormat="1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/>
    </xf>
    <xf numFmtId="0" fontId="22" fillId="0" borderId="0" xfId="0" applyFont="1"/>
    <xf numFmtId="0" fontId="23" fillId="12" borderId="1" xfId="0" applyFont="1" applyFill="1" applyBorder="1" applyAlignment="1">
      <alignment vertical="center" wrapText="1"/>
    </xf>
    <xf numFmtId="0" fontId="23" fillId="12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vertical="center"/>
    </xf>
    <xf numFmtId="14" fontId="24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/>
    <xf numFmtId="0" fontId="15" fillId="7" borderId="1" xfId="0" applyFont="1" applyFill="1" applyBorder="1" applyAlignment="1">
      <alignment vertical="center"/>
    </xf>
    <xf numFmtId="0" fontId="15" fillId="7" borderId="4" xfId="0" applyFont="1" applyFill="1" applyBorder="1" applyAlignment="1">
      <alignment vertical="center"/>
    </xf>
    <xf numFmtId="0" fontId="25" fillId="0" borderId="0" xfId="5"/>
    <xf numFmtId="0" fontId="22" fillId="0" borderId="1" xfId="0" applyFont="1" applyBorder="1" applyAlignment="1">
      <alignment horizontal="left" vertical="center" inden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2" fillId="13" borderId="1" xfId="0" applyFont="1" applyFill="1" applyBorder="1" applyAlignment="1">
      <alignment horizontal="left" vertical="center" indent="1"/>
    </xf>
    <xf numFmtId="0" fontId="22" fillId="13" borderId="0" xfId="0" applyFont="1" applyFill="1" applyAlignment="1">
      <alignment horizontal="left" vertical="center" indent="1"/>
    </xf>
    <xf numFmtId="15" fontId="9" fillId="0" borderId="1" xfId="0" applyNumberFormat="1" applyFont="1" applyFill="1" applyBorder="1" applyAlignment="1">
      <alignment horizontal="center" vertical="center"/>
    </xf>
    <xf numFmtId="165" fontId="22" fillId="0" borderId="1" xfId="1" applyNumberFormat="1" applyFont="1" applyBorder="1" applyAlignment="1">
      <alignment horizontal="center" vertical="center"/>
    </xf>
    <xf numFmtId="0" fontId="26" fillId="7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168" fontId="17" fillId="7" borderId="1" xfId="2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166" fontId="27" fillId="2" borderId="1" xfId="0" applyNumberFormat="1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3" fontId="27" fillId="6" borderId="1" xfId="0" applyNumberFormat="1" applyFont="1" applyFill="1" applyBorder="1" applyAlignment="1">
      <alignment horizontal="center" vertical="center" wrapText="1"/>
    </xf>
    <xf numFmtId="166" fontId="27" fillId="2" borderId="2" xfId="0" applyNumberFormat="1" applyFont="1" applyFill="1" applyBorder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5" fontId="28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3" fontId="16" fillId="0" borderId="1" xfId="0" applyNumberFormat="1" applyFont="1" applyFill="1" applyBorder="1" applyAlignment="1">
      <alignment horizontal="center" vertical="center"/>
    </xf>
    <xf numFmtId="9" fontId="28" fillId="0" borderId="1" xfId="0" applyNumberFormat="1" applyFont="1" applyFill="1" applyBorder="1" applyAlignment="1">
      <alignment horizontal="center" vertical="center" wrapText="1"/>
    </xf>
    <xf numFmtId="9" fontId="16" fillId="0" borderId="1" xfId="0" applyNumberFormat="1" applyFont="1" applyFill="1" applyBorder="1" applyAlignment="1">
      <alignment horizontal="center" vertical="center" wrapText="1"/>
    </xf>
    <xf numFmtId="3" fontId="28" fillId="0" borderId="1" xfId="0" applyNumberFormat="1" applyFont="1" applyFill="1" applyBorder="1" applyAlignment="1">
      <alignment horizontal="center" vertical="center"/>
    </xf>
    <xf numFmtId="10" fontId="28" fillId="0" borderId="1" xfId="2" applyNumberFormat="1" applyFont="1" applyFill="1" applyBorder="1" applyAlignment="1">
      <alignment horizontal="center" vertical="center" wrapText="1"/>
    </xf>
    <xf numFmtId="166" fontId="15" fillId="0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vertical="center" wrapText="1"/>
    </xf>
    <xf numFmtId="165" fontId="15" fillId="0" borderId="1" xfId="1" applyNumberFormat="1" applyFont="1" applyFill="1" applyBorder="1" applyAlignment="1">
      <alignment vertical="center"/>
    </xf>
    <xf numFmtId="0" fontId="15" fillId="0" borderId="0" xfId="0" applyFont="1" applyFill="1"/>
    <xf numFmtId="0" fontId="15" fillId="0" borderId="1" xfId="0" applyFont="1" applyFill="1" applyBorder="1" applyAlignment="1">
      <alignment vertical="center" wrapText="1"/>
    </xf>
    <xf numFmtId="167" fontId="16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3" fontId="15" fillId="0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172" fontId="14" fillId="7" borderId="1" xfId="0" applyNumberFormat="1" applyFont="1" applyFill="1" applyBorder="1" applyAlignment="1">
      <alignment horizontal="center" vertical="center"/>
    </xf>
    <xf numFmtId="165" fontId="15" fillId="0" borderId="2" xfId="4" applyNumberFormat="1" applyFont="1" applyFill="1" applyBorder="1" applyAlignment="1">
      <alignment horizontal="center" vertical="center"/>
    </xf>
    <xf numFmtId="165" fontId="15" fillId="0" borderId="3" xfId="4" applyNumberFormat="1" applyFont="1" applyFill="1" applyBorder="1" applyAlignment="1">
      <alignment horizontal="center" vertical="center"/>
    </xf>
    <xf numFmtId="167" fontId="15" fillId="0" borderId="2" xfId="0" applyNumberFormat="1" applyFont="1" applyBorder="1" applyAlignment="1">
      <alignment horizontal="center" vertical="center"/>
    </xf>
    <xf numFmtId="167" fontId="15" fillId="0" borderId="3" xfId="0" applyNumberFormat="1" applyFont="1" applyBorder="1" applyAlignment="1">
      <alignment horizontal="center" vertical="center"/>
    </xf>
    <xf numFmtId="2" fontId="15" fillId="0" borderId="2" xfId="2" applyNumberFormat="1" applyFont="1" applyBorder="1" applyAlignment="1">
      <alignment horizontal="center" vertical="center"/>
    </xf>
    <xf numFmtId="2" fontId="15" fillId="0" borderId="3" xfId="2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3" fontId="16" fillId="14" borderId="1" xfId="0" applyNumberFormat="1" applyFont="1" applyFill="1" applyBorder="1" applyAlignment="1">
      <alignment horizontal="center" vertical="center"/>
    </xf>
  </cellXfs>
  <cellStyles count="6">
    <cellStyle name="Comma" xfId="1" builtinId="3"/>
    <cellStyle name="Comma 18" xfId="3"/>
    <cellStyle name="Comma 18 2" xfId="4"/>
    <cellStyle name="Hyperlink" xfId="5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4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63" Type="http://schemas.openxmlformats.org/officeDocument/2006/relationships/externalLink" Target="externalLinks/externalLink50.xml"/><Relationship Id="rId84" Type="http://schemas.openxmlformats.org/officeDocument/2006/relationships/externalLink" Target="externalLinks/externalLink71.xml"/><Relationship Id="rId138" Type="http://schemas.openxmlformats.org/officeDocument/2006/relationships/externalLink" Target="externalLinks/externalLink125.xml"/><Relationship Id="rId159" Type="http://schemas.openxmlformats.org/officeDocument/2006/relationships/externalLink" Target="externalLinks/externalLink146.xml"/><Relationship Id="rId170" Type="http://schemas.openxmlformats.org/officeDocument/2006/relationships/externalLink" Target="externalLinks/externalLink157.xml"/><Relationship Id="rId191" Type="http://schemas.openxmlformats.org/officeDocument/2006/relationships/externalLink" Target="externalLinks/externalLink178.xml"/><Relationship Id="rId107" Type="http://schemas.openxmlformats.org/officeDocument/2006/relationships/externalLink" Target="externalLinks/externalLink94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53" Type="http://schemas.openxmlformats.org/officeDocument/2006/relationships/externalLink" Target="externalLinks/externalLink40.xml"/><Relationship Id="rId74" Type="http://schemas.openxmlformats.org/officeDocument/2006/relationships/externalLink" Target="externalLinks/externalLink61.xml"/><Relationship Id="rId128" Type="http://schemas.openxmlformats.org/officeDocument/2006/relationships/externalLink" Target="externalLinks/externalLink115.xml"/><Relationship Id="rId149" Type="http://schemas.openxmlformats.org/officeDocument/2006/relationships/externalLink" Target="externalLinks/externalLink136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2.xml"/><Relationship Id="rId160" Type="http://schemas.openxmlformats.org/officeDocument/2006/relationships/externalLink" Target="externalLinks/externalLink147.xml"/><Relationship Id="rId181" Type="http://schemas.openxmlformats.org/officeDocument/2006/relationships/externalLink" Target="externalLinks/externalLink168.xml"/><Relationship Id="rId22" Type="http://schemas.openxmlformats.org/officeDocument/2006/relationships/externalLink" Target="externalLinks/externalLink9.xml"/><Relationship Id="rId43" Type="http://schemas.openxmlformats.org/officeDocument/2006/relationships/externalLink" Target="externalLinks/externalLink30.xml"/><Relationship Id="rId64" Type="http://schemas.openxmlformats.org/officeDocument/2006/relationships/externalLink" Target="externalLinks/externalLink51.xml"/><Relationship Id="rId118" Type="http://schemas.openxmlformats.org/officeDocument/2006/relationships/externalLink" Target="externalLinks/externalLink105.xml"/><Relationship Id="rId139" Type="http://schemas.openxmlformats.org/officeDocument/2006/relationships/externalLink" Target="externalLinks/externalLink126.xml"/><Relationship Id="rId85" Type="http://schemas.openxmlformats.org/officeDocument/2006/relationships/externalLink" Target="externalLinks/externalLink72.xml"/><Relationship Id="rId150" Type="http://schemas.openxmlformats.org/officeDocument/2006/relationships/externalLink" Target="externalLinks/externalLink137.xml"/><Relationship Id="rId171" Type="http://schemas.openxmlformats.org/officeDocument/2006/relationships/externalLink" Target="externalLinks/externalLink158.xml"/><Relationship Id="rId192" Type="http://schemas.openxmlformats.org/officeDocument/2006/relationships/externalLink" Target="externalLinks/externalLink179.xml"/><Relationship Id="rId12" Type="http://schemas.openxmlformats.org/officeDocument/2006/relationships/worksheet" Target="worksheets/sheet12.xml"/><Relationship Id="rId33" Type="http://schemas.openxmlformats.org/officeDocument/2006/relationships/externalLink" Target="externalLinks/externalLink20.xml"/><Relationship Id="rId108" Type="http://schemas.openxmlformats.org/officeDocument/2006/relationships/externalLink" Target="externalLinks/externalLink95.xml"/><Relationship Id="rId129" Type="http://schemas.openxmlformats.org/officeDocument/2006/relationships/externalLink" Target="externalLinks/externalLink116.xml"/><Relationship Id="rId54" Type="http://schemas.openxmlformats.org/officeDocument/2006/relationships/externalLink" Target="externalLinks/externalLink41.xml"/><Relationship Id="rId75" Type="http://schemas.openxmlformats.org/officeDocument/2006/relationships/externalLink" Target="externalLinks/externalLink62.xml"/><Relationship Id="rId96" Type="http://schemas.openxmlformats.org/officeDocument/2006/relationships/externalLink" Target="externalLinks/externalLink83.xml"/><Relationship Id="rId140" Type="http://schemas.openxmlformats.org/officeDocument/2006/relationships/externalLink" Target="externalLinks/externalLink127.xml"/><Relationship Id="rId161" Type="http://schemas.openxmlformats.org/officeDocument/2006/relationships/externalLink" Target="externalLinks/externalLink148.xml"/><Relationship Id="rId182" Type="http://schemas.openxmlformats.org/officeDocument/2006/relationships/externalLink" Target="externalLinks/externalLink169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0.xml"/><Relationship Id="rId119" Type="http://schemas.openxmlformats.org/officeDocument/2006/relationships/externalLink" Target="externalLinks/externalLink106.xml"/><Relationship Id="rId44" Type="http://schemas.openxmlformats.org/officeDocument/2006/relationships/externalLink" Target="externalLinks/externalLink31.xml"/><Relationship Id="rId65" Type="http://schemas.openxmlformats.org/officeDocument/2006/relationships/externalLink" Target="externalLinks/externalLink52.xml"/><Relationship Id="rId86" Type="http://schemas.openxmlformats.org/officeDocument/2006/relationships/externalLink" Target="externalLinks/externalLink73.xml"/><Relationship Id="rId130" Type="http://schemas.openxmlformats.org/officeDocument/2006/relationships/externalLink" Target="externalLinks/externalLink117.xml"/><Relationship Id="rId151" Type="http://schemas.openxmlformats.org/officeDocument/2006/relationships/externalLink" Target="externalLinks/externalLink138.xml"/><Relationship Id="rId172" Type="http://schemas.openxmlformats.org/officeDocument/2006/relationships/externalLink" Target="externalLinks/externalLink159.xml"/><Relationship Id="rId193" Type="http://schemas.openxmlformats.org/officeDocument/2006/relationships/externalLink" Target="externalLinks/externalLink180.xml"/><Relationship Id="rId13" Type="http://schemas.openxmlformats.org/officeDocument/2006/relationships/worksheet" Target="worksheets/sheet13.xml"/><Relationship Id="rId109" Type="http://schemas.openxmlformats.org/officeDocument/2006/relationships/externalLink" Target="externalLinks/externalLink96.xml"/><Relationship Id="rId34" Type="http://schemas.openxmlformats.org/officeDocument/2006/relationships/externalLink" Target="externalLinks/externalLink21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20" Type="http://schemas.openxmlformats.org/officeDocument/2006/relationships/externalLink" Target="externalLinks/externalLink107.xml"/><Relationship Id="rId141" Type="http://schemas.openxmlformats.org/officeDocument/2006/relationships/externalLink" Target="externalLinks/externalLink128.xml"/><Relationship Id="rId7" Type="http://schemas.openxmlformats.org/officeDocument/2006/relationships/worksheet" Target="worksheets/sheet7.xml"/><Relationship Id="rId162" Type="http://schemas.openxmlformats.org/officeDocument/2006/relationships/externalLink" Target="externalLinks/externalLink149.xml"/><Relationship Id="rId183" Type="http://schemas.openxmlformats.org/officeDocument/2006/relationships/externalLink" Target="externalLinks/externalLink17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externalLink" Target="externalLinks/externalLink97.xml"/><Relationship Id="rId115" Type="http://schemas.openxmlformats.org/officeDocument/2006/relationships/externalLink" Target="externalLinks/externalLink102.xml"/><Relationship Id="rId131" Type="http://schemas.openxmlformats.org/officeDocument/2006/relationships/externalLink" Target="externalLinks/externalLink118.xml"/><Relationship Id="rId136" Type="http://schemas.openxmlformats.org/officeDocument/2006/relationships/externalLink" Target="externalLinks/externalLink123.xml"/><Relationship Id="rId157" Type="http://schemas.openxmlformats.org/officeDocument/2006/relationships/externalLink" Target="externalLinks/externalLink144.xml"/><Relationship Id="rId178" Type="http://schemas.openxmlformats.org/officeDocument/2006/relationships/externalLink" Target="externalLinks/externalLink165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52" Type="http://schemas.openxmlformats.org/officeDocument/2006/relationships/externalLink" Target="externalLinks/externalLink139.xml"/><Relationship Id="rId173" Type="http://schemas.openxmlformats.org/officeDocument/2006/relationships/externalLink" Target="externalLinks/externalLink160.xml"/><Relationship Id="rId194" Type="http://schemas.openxmlformats.org/officeDocument/2006/relationships/externalLink" Target="externalLinks/externalLink181.xml"/><Relationship Id="rId199" Type="http://schemas.openxmlformats.org/officeDocument/2006/relationships/theme" Target="theme/theme1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126" Type="http://schemas.openxmlformats.org/officeDocument/2006/relationships/externalLink" Target="externalLinks/externalLink113.xml"/><Relationship Id="rId147" Type="http://schemas.openxmlformats.org/officeDocument/2006/relationships/externalLink" Target="externalLinks/externalLink134.xml"/><Relationship Id="rId168" Type="http://schemas.openxmlformats.org/officeDocument/2006/relationships/externalLink" Target="externalLinks/externalLink155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121" Type="http://schemas.openxmlformats.org/officeDocument/2006/relationships/externalLink" Target="externalLinks/externalLink108.xml"/><Relationship Id="rId142" Type="http://schemas.openxmlformats.org/officeDocument/2006/relationships/externalLink" Target="externalLinks/externalLink129.xml"/><Relationship Id="rId163" Type="http://schemas.openxmlformats.org/officeDocument/2006/relationships/externalLink" Target="externalLinks/externalLink150.xml"/><Relationship Id="rId184" Type="http://schemas.openxmlformats.org/officeDocument/2006/relationships/externalLink" Target="externalLinks/externalLink171.xml"/><Relationship Id="rId189" Type="http://schemas.openxmlformats.org/officeDocument/2006/relationships/externalLink" Target="externalLinks/externalLink176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116" Type="http://schemas.openxmlformats.org/officeDocument/2006/relationships/externalLink" Target="externalLinks/externalLink103.xml"/><Relationship Id="rId137" Type="http://schemas.openxmlformats.org/officeDocument/2006/relationships/externalLink" Target="externalLinks/externalLink124.xml"/><Relationship Id="rId158" Type="http://schemas.openxmlformats.org/officeDocument/2006/relationships/externalLink" Target="externalLinks/externalLink145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Relationship Id="rId111" Type="http://schemas.openxmlformats.org/officeDocument/2006/relationships/externalLink" Target="externalLinks/externalLink98.xml"/><Relationship Id="rId132" Type="http://schemas.openxmlformats.org/officeDocument/2006/relationships/externalLink" Target="externalLinks/externalLink119.xml"/><Relationship Id="rId153" Type="http://schemas.openxmlformats.org/officeDocument/2006/relationships/externalLink" Target="externalLinks/externalLink140.xml"/><Relationship Id="rId174" Type="http://schemas.openxmlformats.org/officeDocument/2006/relationships/externalLink" Target="externalLinks/externalLink161.xml"/><Relationship Id="rId179" Type="http://schemas.openxmlformats.org/officeDocument/2006/relationships/externalLink" Target="externalLinks/externalLink166.xml"/><Relationship Id="rId195" Type="http://schemas.openxmlformats.org/officeDocument/2006/relationships/externalLink" Target="externalLinks/externalLink182.xml"/><Relationship Id="rId190" Type="http://schemas.openxmlformats.org/officeDocument/2006/relationships/externalLink" Target="externalLinks/externalLink177.xml"/><Relationship Id="rId15" Type="http://schemas.openxmlformats.org/officeDocument/2006/relationships/externalLink" Target="externalLinks/externalLink2.xml"/><Relationship Id="rId36" Type="http://schemas.openxmlformats.org/officeDocument/2006/relationships/externalLink" Target="externalLinks/externalLink23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27" Type="http://schemas.openxmlformats.org/officeDocument/2006/relationships/externalLink" Target="externalLinks/externalLink114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52" Type="http://schemas.openxmlformats.org/officeDocument/2006/relationships/externalLink" Target="externalLinks/externalLink39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122" Type="http://schemas.openxmlformats.org/officeDocument/2006/relationships/externalLink" Target="externalLinks/externalLink109.xml"/><Relationship Id="rId143" Type="http://schemas.openxmlformats.org/officeDocument/2006/relationships/externalLink" Target="externalLinks/externalLink130.xml"/><Relationship Id="rId148" Type="http://schemas.openxmlformats.org/officeDocument/2006/relationships/externalLink" Target="externalLinks/externalLink135.xml"/><Relationship Id="rId164" Type="http://schemas.openxmlformats.org/officeDocument/2006/relationships/externalLink" Target="externalLinks/externalLink151.xml"/><Relationship Id="rId169" Type="http://schemas.openxmlformats.org/officeDocument/2006/relationships/externalLink" Target="externalLinks/externalLink156.xml"/><Relationship Id="rId185" Type="http://schemas.openxmlformats.org/officeDocument/2006/relationships/externalLink" Target="externalLinks/externalLink17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67.xml"/><Relationship Id="rId26" Type="http://schemas.openxmlformats.org/officeDocument/2006/relationships/externalLink" Target="externalLinks/externalLink13.xml"/><Relationship Id="rId47" Type="http://schemas.openxmlformats.org/officeDocument/2006/relationships/externalLink" Target="externalLinks/externalLink34.xml"/><Relationship Id="rId68" Type="http://schemas.openxmlformats.org/officeDocument/2006/relationships/externalLink" Target="externalLinks/externalLink55.xml"/><Relationship Id="rId89" Type="http://schemas.openxmlformats.org/officeDocument/2006/relationships/externalLink" Target="externalLinks/externalLink76.xml"/><Relationship Id="rId112" Type="http://schemas.openxmlformats.org/officeDocument/2006/relationships/externalLink" Target="externalLinks/externalLink99.xml"/><Relationship Id="rId133" Type="http://schemas.openxmlformats.org/officeDocument/2006/relationships/externalLink" Target="externalLinks/externalLink120.xml"/><Relationship Id="rId154" Type="http://schemas.openxmlformats.org/officeDocument/2006/relationships/externalLink" Target="externalLinks/externalLink141.xml"/><Relationship Id="rId175" Type="http://schemas.openxmlformats.org/officeDocument/2006/relationships/externalLink" Target="externalLinks/externalLink162.xml"/><Relationship Id="rId196" Type="http://schemas.openxmlformats.org/officeDocument/2006/relationships/externalLink" Target="externalLinks/externalLink183.xml"/><Relationship Id="rId200" Type="http://schemas.openxmlformats.org/officeDocument/2006/relationships/styles" Target="styles.xml"/><Relationship Id="rId16" Type="http://schemas.openxmlformats.org/officeDocument/2006/relationships/externalLink" Target="externalLinks/externalLink3.xml"/><Relationship Id="rId37" Type="http://schemas.openxmlformats.org/officeDocument/2006/relationships/externalLink" Target="externalLinks/externalLink24.xml"/><Relationship Id="rId58" Type="http://schemas.openxmlformats.org/officeDocument/2006/relationships/externalLink" Target="externalLinks/externalLink45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123" Type="http://schemas.openxmlformats.org/officeDocument/2006/relationships/externalLink" Target="externalLinks/externalLink110.xml"/><Relationship Id="rId144" Type="http://schemas.openxmlformats.org/officeDocument/2006/relationships/externalLink" Target="externalLinks/externalLink131.xml"/><Relationship Id="rId90" Type="http://schemas.openxmlformats.org/officeDocument/2006/relationships/externalLink" Target="externalLinks/externalLink77.xml"/><Relationship Id="rId165" Type="http://schemas.openxmlformats.org/officeDocument/2006/relationships/externalLink" Target="externalLinks/externalLink152.xml"/><Relationship Id="rId186" Type="http://schemas.openxmlformats.org/officeDocument/2006/relationships/externalLink" Target="externalLinks/externalLink173.xml"/><Relationship Id="rId27" Type="http://schemas.openxmlformats.org/officeDocument/2006/relationships/externalLink" Target="externalLinks/externalLink14.xml"/><Relationship Id="rId48" Type="http://schemas.openxmlformats.org/officeDocument/2006/relationships/externalLink" Target="externalLinks/externalLink35.xml"/><Relationship Id="rId69" Type="http://schemas.openxmlformats.org/officeDocument/2006/relationships/externalLink" Target="externalLinks/externalLink56.xml"/><Relationship Id="rId113" Type="http://schemas.openxmlformats.org/officeDocument/2006/relationships/externalLink" Target="externalLinks/externalLink100.xml"/><Relationship Id="rId134" Type="http://schemas.openxmlformats.org/officeDocument/2006/relationships/externalLink" Target="externalLinks/externalLink121.xml"/><Relationship Id="rId80" Type="http://schemas.openxmlformats.org/officeDocument/2006/relationships/externalLink" Target="externalLinks/externalLink67.xml"/><Relationship Id="rId155" Type="http://schemas.openxmlformats.org/officeDocument/2006/relationships/externalLink" Target="externalLinks/externalLink142.xml"/><Relationship Id="rId176" Type="http://schemas.openxmlformats.org/officeDocument/2006/relationships/externalLink" Target="externalLinks/externalLink163.xml"/><Relationship Id="rId197" Type="http://schemas.openxmlformats.org/officeDocument/2006/relationships/externalLink" Target="externalLinks/externalLink184.xml"/><Relationship Id="rId201" Type="http://schemas.openxmlformats.org/officeDocument/2006/relationships/sharedStrings" Target="sharedStrings.xml"/><Relationship Id="rId17" Type="http://schemas.openxmlformats.org/officeDocument/2006/relationships/externalLink" Target="externalLinks/externalLink4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24" Type="http://schemas.openxmlformats.org/officeDocument/2006/relationships/externalLink" Target="externalLinks/externalLink111.xml"/><Relationship Id="rId70" Type="http://schemas.openxmlformats.org/officeDocument/2006/relationships/externalLink" Target="externalLinks/externalLink57.xml"/><Relationship Id="rId91" Type="http://schemas.openxmlformats.org/officeDocument/2006/relationships/externalLink" Target="externalLinks/externalLink78.xml"/><Relationship Id="rId145" Type="http://schemas.openxmlformats.org/officeDocument/2006/relationships/externalLink" Target="externalLinks/externalLink132.xml"/><Relationship Id="rId166" Type="http://schemas.openxmlformats.org/officeDocument/2006/relationships/externalLink" Target="externalLinks/externalLink153.xml"/><Relationship Id="rId187" Type="http://schemas.openxmlformats.org/officeDocument/2006/relationships/externalLink" Target="externalLinks/externalLink174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15.xml"/><Relationship Id="rId49" Type="http://schemas.openxmlformats.org/officeDocument/2006/relationships/externalLink" Target="externalLinks/externalLink36.xml"/><Relationship Id="rId114" Type="http://schemas.openxmlformats.org/officeDocument/2006/relationships/externalLink" Target="externalLinks/externalLink101.xml"/><Relationship Id="rId60" Type="http://schemas.openxmlformats.org/officeDocument/2006/relationships/externalLink" Target="externalLinks/externalLink47.xml"/><Relationship Id="rId81" Type="http://schemas.openxmlformats.org/officeDocument/2006/relationships/externalLink" Target="externalLinks/externalLink68.xml"/><Relationship Id="rId135" Type="http://schemas.openxmlformats.org/officeDocument/2006/relationships/externalLink" Target="externalLinks/externalLink122.xml"/><Relationship Id="rId156" Type="http://schemas.openxmlformats.org/officeDocument/2006/relationships/externalLink" Target="externalLinks/externalLink143.xml"/><Relationship Id="rId177" Type="http://schemas.openxmlformats.org/officeDocument/2006/relationships/externalLink" Target="externalLinks/externalLink164.xml"/><Relationship Id="rId198" Type="http://schemas.openxmlformats.org/officeDocument/2006/relationships/externalLink" Target="externalLinks/externalLink185.xml"/><Relationship Id="rId202" Type="http://schemas.openxmlformats.org/officeDocument/2006/relationships/calcChain" Target="calcChain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37.xml"/><Relationship Id="rId104" Type="http://schemas.openxmlformats.org/officeDocument/2006/relationships/externalLink" Target="externalLinks/externalLink91.xml"/><Relationship Id="rId125" Type="http://schemas.openxmlformats.org/officeDocument/2006/relationships/externalLink" Target="externalLinks/externalLink112.xml"/><Relationship Id="rId146" Type="http://schemas.openxmlformats.org/officeDocument/2006/relationships/externalLink" Target="externalLinks/externalLink133.xml"/><Relationship Id="rId167" Type="http://schemas.openxmlformats.org/officeDocument/2006/relationships/externalLink" Target="externalLinks/externalLink154.xml"/><Relationship Id="rId188" Type="http://schemas.openxmlformats.org/officeDocument/2006/relationships/externalLink" Target="externalLinks/externalLink175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211907</xdr:colOff>
      <xdr:row>0</xdr:row>
      <xdr:rowOff>95250</xdr:rowOff>
    </xdr:from>
    <xdr:to>
      <xdr:col>5</xdr:col>
      <xdr:colOff>578540</xdr:colOff>
      <xdr:row>3</xdr:row>
      <xdr:rowOff>166306</xdr:rowOff>
    </xdr:to>
    <xdr:pic>
      <xdr:nvPicPr>
        <xdr:cNvPr id="2" name="Picture 1" descr="Image result for gsk png">
          <a:extLst>
            <a:ext uri="{FF2B5EF4-FFF2-40B4-BE49-F238E27FC236}">
              <a16:creationId xmlns="" xmlns:a16="http://schemas.microsoft.com/office/drawing/2014/main" id="{0323B47B-BE8F-4AF6-9691-0D158CDD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5580" y="95250"/>
          <a:ext cx="974768" cy="598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383987</xdr:colOff>
      <xdr:row>0</xdr:row>
      <xdr:rowOff>36514</xdr:rowOff>
    </xdr:from>
    <xdr:to>
      <xdr:col>8</xdr:col>
      <xdr:colOff>308952</xdr:colOff>
      <xdr:row>5</xdr:row>
      <xdr:rowOff>56172</xdr:rowOff>
    </xdr:to>
    <xdr:pic>
      <xdr:nvPicPr>
        <xdr:cNvPr id="3" name="Picture 2" descr="image001">
          <a:extLst>
            <a:ext uri="{FF2B5EF4-FFF2-40B4-BE49-F238E27FC236}">
              <a16:creationId xmlns="" xmlns:a16="http://schemas.microsoft.com/office/drawing/2014/main" id="{D6E3DA49-B3A7-4D71-A066-802091D92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929" y="36514"/>
          <a:ext cx="1141235" cy="75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48978E\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CC77D63\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C25AB4D\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showGridLines="0" zoomScale="90" zoomScaleNormal="90" workbookViewId="0">
      <selection activeCell="A6" sqref="A6"/>
    </sheetView>
  </sheetViews>
  <sheetFormatPr defaultColWidth="8.85546875" defaultRowHeight="12.75" x14ac:dyDescent="0.2"/>
  <cols>
    <col min="1" max="1" width="22.5703125" style="33" bestFit="1" customWidth="1"/>
    <col min="2" max="2" width="12.5703125" style="33" bestFit="1" customWidth="1"/>
    <col min="3" max="3" width="11.5703125" style="33" bestFit="1" customWidth="1"/>
    <col min="4" max="16384" width="8.85546875" style="33"/>
  </cols>
  <sheetData>
    <row r="1" spans="1:3" x14ac:dyDescent="0.2">
      <c r="A1" s="68" t="s">
        <v>125</v>
      </c>
    </row>
    <row r="2" spans="1:3" x14ac:dyDescent="0.2">
      <c r="A2" s="68" t="s">
        <v>0</v>
      </c>
    </row>
    <row r="3" spans="1:3" x14ac:dyDescent="0.2">
      <c r="A3" s="68" t="s">
        <v>1</v>
      </c>
    </row>
    <row r="4" spans="1:3" x14ac:dyDescent="0.2">
      <c r="A4" s="68" t="s">
        <v>126</v>
      </c>
    </row>
    <row r="5" spans="1:3" x14ac:dyDescent="0.2">
      <c r="A5" s="72"/>
    </row>
    <row r="6" spans="1:3" x14ac:dyDescent="0.2">
      <c r="A6" s="75"/>
      <c r="B6" s="77" t="s">
        <v>225</v>
      </c>
      <c r="C6" s="76" t="s">
        <v>224</v>
      </c>
    </row>
    <row r="7" spans="1:3" x14ac:dyDescent="0.2">
      <c r="A7" s="73" t="s">
        <v>108</v>
      </c>
      <c r="B7" s="35">
        <v>3528314.9999999995</v>
      </c>
      <c r="C7" s="35">
        <v>3013444.1104649995</v>
      </c>
    </row>
    <row r="8" spans="1:3" x14ac:dyDescent="0.2">
      <c r="A8" s="36" t="s">
        <v>109</v>
      </c>
      <c r="B8" s="35">
        <v>1707824.128</v>
      </c>
      <c r="C8" s="35">
        <v>1707277.54</v>
      </c>
    </row>
    <row r="9" spans="1:3" x14ac:dyDescent="0.2">
      <c r="A9" s="36" t="s">
        <v>110</v>
      </c>
      <c r="B9" s="35">
        <v>172460.75</v>
      </c>
      <c r="C9" s="35">
        <v>182877.42301125001</v>
      </c>
    </row>
    <row r="10" spans="1:3" x14ac:dyDescent="0.2">
      <c r="A10" s="36" t="s">
        <v>111</v>
      </c>
      <c r="B10" s="35">
        <v>34090</v>
      </c>
      <c r="C10" s="35">
        <v>30134.441104649999</v>
      </c>
    </row>
    <row r="11" spans="1:3" x14ac:dyDescent="0.2">
      <c r="A11" s="36" t="s">
        <v>112</v>
      </c>
      <c r="B11" s="35">
        <v>77416.920000000013</v>
      </c>
      <c r="C11" s="35">
        <v>81662.849193600006</v>
      </c>
    </row>
    <row r="12" spans="1:3" x14ac:dyDescent="0.2">
      <c r="A12" s="69"/>
      <c r="B12" s="71">
        <f>SUM(B7:B11)</f>
        <v>5520106.7979999995</v>
      </c>
      <c r="C12" s="70">
        <f>SUM(C7:C11)</f>
        <v>5015396.3637744989</v>
      </c>
    </row>
    <row r="15" spans="1:3" x14ac:dyDescent="0.2">
      <c r="B15" s="3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10"/>
  <sheetViews>
    <sheetView workbookViewId="0"/>
  </sheetViews>
  <sheetFormatPr defaultColWidth="9.28515625" defaultRowHeight="15" x14ac:dyDescent="0.25"/>
  <cols>
    <col min="1" max="1" width="9.85546875" customWidth="1"/>
    <col min="2" max="2" width="32.85546875" customWidth="1"/>
    <col min="3" max="3" width="6.140625" customWidth="1"/>
    <col min="4" max="4" width="30.7109375" bestFit="1" customWidth="1"/>
    <col min="5" max="5" width="8.42578125" customWidth="1"/>
  </cols>
  <sheetData>
    <row r="1" spans="1:8" x14ac:dyDescent="0.25">
      <c r="A1" s="106" t="s">
        <v>319</v>
      </c>
      <c r="B1" s="106" t="s">
        <v>320</v>
      </c>
      <c r="H1" s="108" t="s">
        <v>291</v>
      </c>
    </row>
    <row r="2" spans="1:8" x14ac:dyDescent="0.25">
      <c r="A2" s="109">
        <v>1</v>
      </c>
      <c r="B2" s="109" t="s">
        <v>340</v>
      </c>
      <c r="D2" s="109" t="s">
        <v>341</v>
      </c>
      <c r="E2" s="109" t="s">
        <v>322</v>
      </c>
    </row>
    <row r="3" spans="1:8" x14ac:dyDescent="0.25">
      <c r="A3" s="109">
        <f>A2+1</f>
        <v>2</v>
      </c>
      <c r="B3" s="109" t="s">
        <v>342</v>
      </c>
      <c r="D3" s="109" t="s">
        <v>343</v>
      </c>
      <c r="E3" s="109" t="s">
        <v>322</v>
      </c>
    </row>
    <row r="4" spans="1:8" x14ac:dyDescent="0.25">
      <c r="A4" s="109">
        <f t="shared" ref="A4:A5" si="0">A3+1</f>
        <v>3</v>
      </c>
      <c r="B4" s="109" t="s">
        <v>344</v>
      </c>
      <c r="D4" s="109" t="s">
        <v>344</v>
      </c>
      <c r="E4" s="109" t="s">
        <v>322</v>
      </c>
    </row>
    <row r="5" spans="1:8" x14ac:dyDescent="0.25">
      <c r="A5" s="109">
        <f t="shared" si="0"/>
        <v>4</v>
      </c>
      <c r="B5" s="109" t="s">
        <v>345</v>
      </c>
    </row>
    <row r="6" spans="1:8" x14ac:dyDescent="0.25">
      <c r="A6" s="109"/>
      <c r="B6" s="109"/>
      <c r="D6" s="109" t="s">
        <v>346</v>
      </c>
      <c r="E6" s="109" t="s">
        <v>324</v>
      </c>
    </row>
    <row r="7" spans="1:8" x14ac:dyDescent="0.25">
      <c r="D7" s="109" t="s">
        <v>347</v>
      </c>
      <c r="E7" s="109" t="s">
        <v>324</v>
      </c>
    </row>
    <row r="8" spans="1:8" x14ac:dyDescent="0.25">
      <c r="D8" s="109" t="s">
        <v>348</v>
      </c>
      <c r="E8" s="109" t="s">
        <v>324</v>
      </c>
    </row>
    <row r="9" spans="1:8" x14ac:dyDescent="0.25">
      <c r="D9" s="109" t="s">
        <v>349</v>
      </c>
      <c r="E9" s="109" t="s">
        <v>324</v>
      </c>
    </row>
    <row r="10" spans="1:8" x14ac:dyDescent="0.25">
      <c r="D10" s="109" t="s">
        <v>350</v>
      </c>
      <c r="E10" s="109" t="s">
        <v>324</v>
      </c>
    </row>
  </sheetData>
  <hyperlinks>
    <hyperlink ref="H1" location="GSKDigital_PlanVsDelivery!A1" display="Back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15"/>
  <sheetViews>
    <sheetView zoomScaleNormal="100" workbookViewId="0"/>
  </sheetViews>
  <sheetFormatPr defaultColWidth="9.28515625" defaultRowHeight="15" x14ac:dyDescent="0.25"/>
  <cols>
    <col min="2" max="2" width="25.28515625" customWidth="1"/>
    <col min="3" max="3" width="24.7109375" customWidth="1"/>
    <col min="6" max="6" width="22.140625" customWidth="1"/>
  </cols>
  <sheetData>
    <row r="1" spans="1:14" x14ac:dyDescent="0.25">
      <c r="A1" s="106" t="s">
        <v>319</v>
      </c>
      <c r="B1" s="106" t="s">
        <v>320</v>
      </c>
      <c r="C1" s="106" t="s">
        <v>226</v>
      </c>
    </row>
    <row r="2" spans="1:14" x14ac:dyDescent="0.25">
      <c r="A2" s="109">
        <v>1</v>
      </c>
      <c r="B2" s="109" t="s">
        <v>321</v>
      </c>
      <c r="C2" s="109" t="s">
        <v>37</v>
      </c>
      <c r="D2" s="113" t="s">
        <v>322</v>
      </c>
      <c r="F2" s="109" t="s">
        <v>323</v>
      </c>
      <c r="G2" s="113" t="s">
        <v>324</v>
      </c>
      <c r="N2" s="108" t="s">
        <v>291</v>
      </c>
    </row>
    <row r="3" spans="1:14" x14ac:dyDescent="0.25">
      <c r="A3" s="109">
        <f>A2+1</f>
        <v>2</v>
      </c>
      <c r="B3" s="109" t="s">
        <v>325</v>
      </c>
      <c r="C3" s="109" t="s">
        <v>326</v>
      </c>
      <c r="D3" s="113" t="s">
        <v>322</v>
      </c>
      <c r="F3" s="114" t="s">
        <v>327</v>
      </c>
      <c r="G3" s="115" t="s">
        <v>324</v>
      </c>
    </row>
    <row r="4" spans="1:14" x14ac:dyDescent="0.25">
      <c r="A4" s="109">
        <f t="shared" ref="A4:A15" si="0">A3+1</f>
        <v>3</v>
      </c>
      <c r="B4" s="109" t="s">
        <v>328</v>
      </c>
      <c r="C4" s="109" t="s">
        <v>191</v>
      </c>
      <c r="D4" s="113" t="s">
        <v>322</v>
      </c>
      <c r="F4" s="109" t="s">
        <v>321</v>
      </c>
      <c r="G4" s="113" t="s">
        <v>324</v>
      </c>
    </row>
    <row r="5" spans="1:14" x14ac:dyDescent="0.25">
      <c r="A5" s="109">
        <f t="shared" si="0"/>
        <v>4</v>
      </c>
      <c r="B5" s="109" t="s">
        <v>329</v>
      </c>
      <c r="C5" s="109" t="s">
        <v>330</v>
      </c>
      <c r="D5" s="113" t="s">
        <v>322</v>
      </c>
      <c r="F5" s="109" t="s">
        <v>325</v>
      </c>
      <c r="G5" s="113" t="s">
        <v>324</v>
      </c>
    </row>
    <row r="6" spans="1:14" x14ac:dyDescent="0.25">
      <c r="A6" s="109">
        <f t="shared" si="0"/>
        <v>5</v>
      </c>
      <c r="B6" s="109" t="s">
        <v>331</v>
      </c>
      <c r="C6" s="109" t="s">
        <v>191</v>
      </c>
      <c r="D6" s="113" t="s">
        <v>322</v>
      </c>
      <c r="F6" s="109" t="s">
        <v>328</v>
      </c>
      <c r="G6" s="113" t="s">
        <v>324</v>
      </c>
    </row>
    <row r="7" spans="1:14" x14ac:dyDescent="0.25">
      <c r="A7" s="109">
        <f t="shared" si="0"/>
        <v>6</v>
      </c>
      <c r="B7" s="109" t="s">
        <v>332</v>
      </c>
      <c r="C7" s="109" t="s">
        <v>191</v>
      </c>
      <c r="D7" s="113" t="s">
        <v>322</v>
      </c>
      <c r="F7" s="109" t="s">
        <v>329</v>
      </c>
      <c r="G7" s="113" t="s">
        <v>324</v>
      </c>
    </row>
    <row r="8" spans="1:14" x14ac:dyDescent="0.25">
      <c r="A8" s="109">
        <f t="shared" si="0"/>
        <v>7</v>
      </c>
      <c r="B8" s="109" t="s">
        <v>333</v>
      </c>
      <c r="C8" s="109" t="s">
        <v>37</v>
      </c>
      <c r="D8" s="113" t="s">
        <v>322</v>
      </c>
      <c r="F8" s="109" t="s">
        <v>331</v>
      </c>
      <c r="G8" s="113" t="s">
        <v>324</v>
      </c>
    </row>
    <row r="9" spans="1:14" x14ac:dyDescent="0.25">
      <c r="A9" s="109">
        <f t="shared" si="0"/>
        <v>8</v>
      </c>
      <c r="B9" s="109" t="s">
        <v>334</v>
      </c>
      <c r="C9" s="109" t="s">
        <v>326</v>
      </c>
      <c r="D9" s="113" t="s">
        <v>322</v>
      </c>
      <c r="F9" s="109" t="s">
        <v>332</v>
      </c>
      <c r="G9" s="113" t="s">
        <v>324</v>
      </c>
    </row>
    <row r="10" spans="1:14" x14ac:dyDescent="0.25">
      <c r="A10" s="109">
        <f t="shared" si="0"/>
        <v>9</v>
      </c>
      <c r="B10" s="109" t="s">
        <v>335</v>
      </c>
      <c r="C10" s="109" t="s">
        <v>191</v>
      </c>
      <c r="D10" s="113" t="s">
        <v>322</v>
      </c>
      <c r="F10" s="109" t="s">
        <v>333</v>
      </c>
      <c r="G10" s="113" t="s">
        <v>324</v>
      </c>
    </row>
    <row r="11" spans="1:14" x14ac:dyDescent="0.25">
      <c r="A11" s="109">
        <f t="shared" si="0"/>
        <v>10</v>
      </c>
      <c r="B11" s="109" t="s">
        <v>336</v>
      </c>
      <c r="C11" s="109" t="s">
        <v>191</v>
      </c>
      <c r="D11" s="113" t="s">
        <v>322</v>
      </c>
      <c r="F11" s="109" t="s">
        <v>334</v>
      </c>
      <c r="G11" s="113" t="s">
        <v>324</v>
      </c>
    </row>
    <row r="12" spans="1:14" x14ac:dyDescent="0.25">
      <c r="A12" s="109">
        <f t="shared" si="0"/>
        <v>11</v>
      </c>
      <c r="B12" s="109" t="s">
        <v>337</v>
      </c>
      <c r="C12" s="109" t="s">
        <v>330</v>
      </c>
      <c r="D12" s="113" t="s">
        <v>322</v>
      </c>
      <c r="F12" s="109" t="s">
        <v>337</v>
      </c>
      <c r="G12" s="113" t="s">
        <v>324</v>
      </c>
    </row>
    <row r="13" spans="1:14" x14ac:dyDescent="0.25">
      <c r="A13" s="109">
        <f t="shared" si="0"/>
        <v>12</v>
      </c>
      <c r="B13" s="109" t="s">
        <v>338</v>
      </c>
      <c r="C13" s="109" t="s">
        <v>191</v>
      </c>
      <c r="D13" s="113" t="s">
        <v>322</v>
      </c>
      <c r="F13" s="109" t="s">
        <v>336</v>
      </c>
      <c r="G13" s="113" t="s">
        <v>324</v>
      </c>
    </row>
    <row r="14" spans="1:14" x14ac:dyDescent="0.25">
      <c r="A14" s="109">
        <f t="shared" si="0"/>
        <v>13</v>
      </c>
      <c r="B14" s="109" t="s">
        <v>339</v>
      </c>
      <c r="C14" s="109" t="s">
        <v>191</v>
      </c>
      <c r="D14" s="113" t="s">
        <v>322</v>
      </c>
      <c r="F14" s="109" t="s">
        <v>335</v>
      </c>
      <c r="G14" s="113" t="s">
        <v>324</v>
      </c>
    </row>
    <row r="15" spans="1:14" x14ac:dyDescent="0.25">
      <c r="A15" s="109">
        <f t="shared" si="0"/>
        <v>14</v>
      </c>
      <c r="B15" s="109" t="s">
        <v>246</v>
      </c>
      <c r="C15" s="109" t="s">
        <v>191</v>
      </c>
      <c r="D15" s="113" t="s">
        <v>322</v>
      </c>
    </row>
  </sheetData>
  <hyperlinks>
    <hyperlink ref="N2" location="GSKDigital_PlanVsDelivery!A1" display="Bac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showGridLines="0" zoomScale="114" zoomScaleNormal="114" workbookViewId="0">
      <selection activeCell="L8" sqref="L8"/>
    </sheetView>
  </sheetViews>
  <sheetFormatPr defaultRowHeight="15" x14ac:dyDescent="0.25"/>
  <cols>
    <col min="2" max="2" width="8.28515625" bestFit="1" customWidth="1"/>
    <col min="3" max="3" width="10.140625" bestFit="1" customWidth="1"/>
    <col min="4" max="4" width="6.140625" bestFit="1" customWidth="1"/>
    <col min="5" max="5" width="4.28515625" bestFit="1" customWidth="1"/>
    <col min="6" max="6" width="5.7109375" bestFit="1" customWidth="1"/>
    <col min="7" max="7" width="5" bestFit="1" customWidth="1"/>
    <col min="8" max="8" width="6.7109375" bestFit="1" customWidth="1"/>
    <col min="9" max="9" width="10.28515625" bestFit="1" customWidth="1"/>
    <col min="10" max="10" width="10.42578125" bestFit="1" customWidth="1"/>
    <col min="11" max="11" width="9.42578125" bestFit="1" customWidth="1"/>
    <col min="12" max="12" width="11.42578125" bestFit="1" customWidth="1"/>
  </cols>
  <sheetData>
    <row r="2" spans="2:15" x14ac:dyDescent="0.25">
      <c r="J2" s="21"/>
      <c r="K2" s="21"/>
      <c r="L2" s="21"/>
      <c r="M2" s="21"/>
      <c r="N2" s="21"/>
      <c r="O2" s="21"/>
    </row>
    <row r="3" spans="2:15" x14ac:dyDescent="0.25">
      <c r="J3" s="21"/>
      <c r="K3" s="21"/>
      <c r="L3" s="21"/>
      <c r="M3" s="21"/>
      <c r="N3" s="21"/>
      <c r="O3" s="21"/>
    </row>
    <row r="4" spans="2:15" ht="38.25" x14ac:dyDescent="0.25">
      <c r="B4" s="9" t="s">
        <v>113</v>
      </c>
      <c r="C4" s="9" t="s">
        <v>114</v>
      </c>
      <c r="D4" s="9" t="s">
        <v>115</v>
      </c>
      <c r="E4" s="9" t="s">
        <v>116</v>
      </c>
      <c r="F4" s="9" t="s">
        <v>7</v>
      </c>
      <c r="G4" s="9" t="s">
        <v>122</v>
      </c>
      <c r="H4" s="9" t="s">
        <v>117</v>
      </c>
      <c r="I4" s="9" t="s">
        <v>118</v>
      </c>
      <c r="J4" s="25" t="s">
        <v>123</v>
      </c>
      <c r="K4" s="25" t="s">
        <v>124</v>
      </c>
      <c r="L4" s="26" t="s">
        <v>130</v>
      </c>
      <c r="M4" s="21"/>
      <c r="N4" s="21"/>
      <c r="O4" s="21"/>
    </row>
    <row r="5" spans="2:15" x14ac:dyDescent="0.25">
      <c r="B5" s="10" t="s">
        <v>119</v>
      </c>
      <c r="C5" s="11">
        <f>D5/F5</f>
        <v>2392344.4976076554</v>
      </c>
      <c r="D5" s="12">
        <f>I5/E5</f>
        <v>9090.9090909090901</v>
      </c>
      <c r="E5" s="13">
        <f>20*110%</f>
        <v>22</v>
      </c>
      <c r="F5" s="14">
        <v>3.8E-3</v>
      </c>
      <c r="G5" s="12">
        <f>D5*H5</f>
        <v>1363.6363636363635</v>
      </c>
      <c r="H5" s="14">
        <v>0.15</v>
      </c>
      <c r="I5" s="15">
        <v>200000</v>
      </c>
      <c r="J5" s="15">
        <f>I5*25%</f>
        <v>50000</v>
      </c>
      <c r="K5" s="15">
        <f>I5-J5</f>
        <v>150000</v>
      </c>
      <c r="L5" s="27"/>
      <c r="M5" s="26"/>
      <c r="N5" s="28"/>
      <c r="O5" s="21"/>
    </row>
    <row r="6" spans="2:15" x14ac:dyDescent="0.25">
      <c r="B6" s="10" t="s">
        <v>120</v>
      </c>
      <c r="C6" s="11">
        <f>D6/F6</f>
        <v>419580.41958041955</v>
      </c>
      <c r="D6" s="12">
        <f>I6/E6</f>
        <v>1636.3636363636363</v>
      </c>
      <c r="E6" s="13">
        <f>50*110%</f>
        <v>55.000000000000007</v>
      </c>
      <c r="F6" s="14">
        <v>3.8999999999999998E-3</v>
      </c>
      <c r="G6" s="12">
        <f>D6*H6</f>
        <v>163.63636363636363</v>
      </c>
      <c r="H6" s="14">
        <v>0.1</v>
      </c>
      <c r="I6" s="15">
        <v>90000</v>
      </c>
      <c r="J6" s="15">
        <f>I6*25%</f>
        <v>22500</v>
      </c>
      <c r="K6" s="15">
        <f t="shared" ref="K6:K7" si="0">I6-J6</f>
        <v>67500</v>
      </c>
      <c r="L6" s="27"/>
      <c r="M6" s="26"/>
      <c r="N6" s="29"/>
      <c r="O6" s="26"/>
    </row>
    <row r="7" spans="2:15" x14ac:dyDescent="0.25">
      <c r="B7" s="10" t="s">
        <v>121</v>
      </c>
      <c r="C7" s="11">
        <f>D7/F7</f>
        <v>89126.559714795003</v>
      </c>
      <c r="D7" s="12">
        <f>I7/E7</f>
        <v>303.030303030303</v>
      </c>
      <c r="E7" s="13">
        <f>30*110%</f>
        <v>33</v>
      </c>
      <c r="F7" s="14">
        <v>3.3999999999999998E-3</v>
      </c>
      <c r="G7" s="12">
        <f>D7*H7</f>
        <v>15.15151515151515</v>
      </c>
      <c r="H7" s="14">
        <v>0.05</v>
      </c>
      <c r="I7" s="15">
        <v>10000</v>
      </c>
      <c r="J7" s="15">
        <f t="shared" ref="J7" si="1">I7*25%</f>
        <v>2500</v>
      </c>
      <c r="K7" s="15">
        <f t="shared" si="0"/>
        <v>7500</v>
      </c>
      <c r="L7" s="22"/>
      <c r="M7" s="26"/>
      <c r="N7" s="23"/>
      <c r="O7" s="24"/>
    </row>
    <row r="8" spans="2:15" x14ac:dyDescent="0.25">
      <c r="B8" s="16"/>
      <c r="C8" s="17">
        <f>SUM(C5:C6)</f>
        <v>2811924.9171880749</v>
      </c>
      <c r="D8" s="18">
        <f>SUM(D5:D6)</f>
        <v>10727.272727272726</v>
      </c>
      <c r="E8" s="18"/>
      <c r="F8" s="16"/>
      <c r="G8" s="18">
        <f>SUM(G5:G6)</f>
        <v>1527.272727272727</v>
      </c>
      <c r="H8" s="19">
        <f>G8/D8</f>
        <v>0.14237288135593221</v>
      </c>
      <c r="I8" s="20">
        <f>SUM(I5:I7)</f>
        <v>300000</v>
      </c>
      <c r="J8" s="20">
        <f>SUM(J5:J7)</f>
        <v>75000</v>
      </c>
      <c r="K8" s="20">
        <f>SUM(K5:K7)</f>
        <v>225000</v>
      </c>
      <c r="L8" s="31">
        <f>I8*3</f>
        <v>900000</v>
      </c>
      <c r="M8" s="21"/>
      <c r="N8" s="21"/>
      <c r="O8" s="21"/>
    </row>
    <row r="9" spans="2:15" x14ac:dyDescent="0.25">
      <c r="M9" s="3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E2" sqref="E2"/>
    </sheetView>
  </sheetViews>
  <sheetFormatPr defaultRowHeight="15" x14ac:dyDescent="0.25"/>
  <cols>
    <col min="1" max="1" width="20.7109375" bestFit="1" customWidth="1"/>
    <col min="2" max="2" width="9.140625" bestFit="1" customWidth="1"/>
    <col min="3" max="3" width="9.140625" customWidth="1"/>
    <col min="4" max="4" width="4.28515625" bestFit="1" customWidth="1"/>
    <col min="5" max="5" width="21.85546875" bestFit="1" customWidth="1"/>
    <col min="6" max="6" width="17.7109375" hidden="1" customWidth="1"/>
    <col min="7" max="7" width="9.140625" bestFit="1" customWidth="1"/>
    <col min="8" max="8" width="16" customWidth="1"/>
  </cols>
  <sheetData>
    <row r="1" spans="1:8" x14ac:dyDescent="0.25">
      <c r="A1" s="1" t="s">
        <v>28</v>
      </c>
      <c r="B1" s="1" t="s">
        <v>29</v>
      </c>
      <c r="C1" s="1"/>
      <c r="D1" s="2"/>
      <c r="E1" s="1" t="s">
        <v>28</v>
      </c>
      <c r="F1" s="3" t="s">
        <v>30</v>
      </c>
      <c r="G1" s="1" t="s">
        <v>29</v>
      </c>
      <c r="H1" s="2"/>
    </row>
    <row r="2" spans="1:8" x14ac:dyDescent="0.25">
      <c r="A2" s="4" t="s">
        <v>31</v>
      </c>
      <c r="B2" s="4" t="s">
        <v>32</v>
      </c>
      <c r="C2" s="4"/>
      <c r="D2" s="5"/>
      <c r="E2" s="6" t="s">
        <v>33</v>
      </c>
      <c r="F2" s="4" t="s">
        <v>32</v>
      </c>
      <c r="G2" s="4" t="s">
        <v>34</v>
      </c>
      <c r="H2" s="7"/>
    </row>
    <row r="3" spans="1:8" x14ac:dyDescent="0.25">
      <c r="A3" s="4" t="s">
        <v>35</v>
      </c>
      <c r="B3" s="4" t="s">
        <v>32</v>
      </c>
      <c r="C3" s="4"/>
      <c r="D3" s="5"/>
      <c r="E3" s="6" t="s">
        <v>36</v>
      </c>
      <c r="F3" s="4" t="s">
        <v>37</v>
      </c>
      <c r="G3" s="4" t="s">
        <v>34</v>
      </c>
      <c r="H3" s="7"/>
    </row>
    <row r="4" spans="1:8" x14ac:dyDescent="0.25">
      <c r="A4" s="4" t="s">
        <v>38</v>
      </c>
      <c r="B4" s="4" t="s">
        <v>32</v>
      </c>
      <c r="C4" s="4"/>
      <c r="D4" s="5"/>
      <c r="E4" s="6" t="s">
        <v>39</v>
      </c>
      <c r="F4" s="4" t="s">
        <v>37</v>
      </c>
      <c r="G4" s="4" t="s">
        <v>34</v>
      </c>
      <c r="H4" s="7"/>
    </row>
    <row r="5" spans="1:8" x14ac:dyDescent="0.25">
      <c r="A5" s="4" t="s">
        <v>40</v>
      </c>
      <c r="B5" s="4" t="s">
        <v>32</v>
      </c>
      <c r="C5" s="4"/>
      <c r="D5" s="5"/>
      <c r="E5" s="6" t="s">
        <v>41</v>
      </c>
      <c r="F5" s="4" t="s">
        <v>37</v>
      </c>
      <c r="G5" s="4" t="s">
        <v>34</v>
      </c>
      <c r="H5" s="7"/>
    </row>
    <row r="6" spans="1:8" x14ac:dyDescent="0.25">
      <c r="A6" s="4" t="s">
        <v>42</v>
      </c>
      <c r="B6" s="4" t="s">
        <v>32</v>
      </c>
      <c r="C6" s="4"/>
      <c r="D6" s="8"/>
      <c r="E6" s="6" t="s">
        <v>43</v>
      </c>
      <c r="F6" s="4" t="s">
        <v>37</v>
      </c>
      <c r="G6" s="4" t="s">
        <v>34</v>
      </c>
      <c r="H6" s="7"/>
    </row>
    <row r="7" spans="1:8" x14ac:dyDescent="0.25">
      <c r="A7" s="4" t="s">
        <v>44</v>
      </c>
      <c r="B7" s="4" t="s">
        <v>32</v>
      </c>
      <c r="C7" s="4"/>
      <c r="D7" s="8"/>
      <c r="E7" s="6" t="s">
        <v>45</v>
      </c>
      <c r="F7" s="4" t="s">
        <v>37</v>
      </c>
      <c r="G7" s="4" t="s">
        <v>34</v>
      </c>
      <c r="H7" s="7"/>
    </row>
    <row r="8" spans="1:8" x14ac:dyDescent="0.25">
      <c r="A8" s="4" t="s">
        <v>46</v>
      </c>
      <c r="B8" s="4" t="s">
        <v>32</v>
      </c>
      <c r="C8" s="4"/>
      <c r="D8" s="8"/>
      <c r="E8" s="6" t="s">
        <v>47</v>
      </c>
      <c r="F8" s="4" t="s">
        <v>48</v>
      </c>
      <c r="G8" s="4" t="s">
        <v>34</v>
      </c>
      <c r="H8" s="7"/>
    </row>
    <row r="9" spans="1:8" x14ac:dyDescent="0.25">
      <c r="A9" s="4" t="s">
        <v>49</v>
      </c>
      <c r="B9" s="4" t="s">
        <v>32</v>
      </c>
      <c r="C9" s="4"/>
      <c r="D9" s="8"/>
      <c r="E9" s="6" t="s">
        <v>50</v>
      </c>
      <c r="F9" s="4" t="s">
        <v>48</v>
      </c>
      <c r="G9" s="4" t="s">
        <v>34</v>
      </c>
      <c r="H9" s="7"/>
    </row>
    <row r="10" spans="1:8" x14ac:dyDescent="0.25">
      <c r="A10" s="4" t="s">
        <v>51</v>
      </c>
      <c r="B10" s="4" t="s">
        <v>32</v>
      </c>
      <c r="C10" s="4"/>
      <c r="D10" s="8"/>
      <c r="E10" s="6" t="s">
        <v>52</v>
      </c>
      <c r="F10" s="4" t="s">
        <v>37</v>
      </c>
      <c r="G10" s="4" t="s">
        <v>34</v>
      </c>
      <c r="H10" s="7"/>
    </row>
    <row r="11" spans="1:8" x14ac:dyDescent="0.25">
      <c r="A11" s="4" t="s">
        <v>53</v>
      </c>
      <c r="B11" s="4" t="s">
        <v>32</v>
      </c>
      <c r="C11" s="4"/>
      <c r="D11" s="5"/>
      <c r="H11" s="7"/>
    </row>
    <row r="12" spans="1:8" x14ac:dyDescent="0.25">
      <c r="A12" s="4" t="s">
        <v>54</v>
      </c>
      <c r="B12" s="4" t="s">
        <v>32</v>
      </c>
      <c r="C12" s="4"/>
      <c r="D12" s="8"/>
      <c r="E12" s="6" t="s">
        <v>55</v>
      </c>
      <c r="F12" s="4" t="s">
        <v>37</v>
      </c>
      <c r="G12" s="4" t="s">
        <v>34</v>
      </c>
      <c r="H12" s="7"/>
    </row>
    <row r="13" spans="1:8" x14ac:dyDescent="0.25">
      <c r="A13" s="4" t="s">
        <v>56</v>
      </c>
      <c r="B13" s="4" t="s">
        <v>34</v>
      </c>
      <c r="C13" s="4"/>
      <c r="D13" s="8"/>
      <c r="E13" s="6" t="s">
        <v>57</v>
      </c>
      <c r="F13" s="4" t="s">
        <v>48</v>
      </c>
      <c r="G13" s="4" t="s">
        <v>34</v>
      </c>
      <c r="H13" s="7"/>
    </row>
    <row r="14" spans="1:8" x14ac:dyDescent="0.25">
      <c r="A14" s="8"/>
      <c r="B14" s="8"/>
      <c r="D14" s="8"/>
      <c r="E14" s="6" t="s">
        <v>58</v>
      </c>
      <c r="F14" s="4" t="s">
        <v>37</v>
      </c>
      <c r="G14" s="4" t="s">
        <v>34</v>
      </c>
      <c r="H14" s="7"/>
    </row>
    <row r="15" spans="1:8" x14ac:dyDescent="0.25">
      <c r="A15" s="8"/>
      <c r="B15" s="8"/>
      <c r="C15" s="8"/>
      <c r="D15" s="8"/>
      <c r="E15" s="6" t="s">
        <v>59</v>
      </c>
      <c r="F15" s="4" t="s">
        <v>60</v>
      </c>
      <c r="G15" s="4" t="s">
        <v>34</v>
      </c>
      <c r="H15" s="7"/>
    </row>
    <row r="16" spans="1:8" x14ac:dyDescent="0.25">
      <c r="A16" s="8"/>
      <c r="B16" s="8"/>
      <c r="C16" s="8"/>
      <c r="D16" s="8"/>
      <c r="E16" s="6" t="s">
        <v>61</v>
      </c>
      <c r="F16" s="4" t="s">
        <v>48</v>
      </c>
      <c r="G16" s="4" t="s">
        <v>34</v>
      </c>
      <c r="H16" s="7"/>
    </row>
    <row r="17" spans="1:8" x14ac:dyDescent="0.25">
      <c r="A17" s="8"/>
      <c r="B17" s="8"/>
      <c r="C17" s="8"/>
      <c r="D17" s="8"/>
      <c r="E17" s="6" t="s">
        <v>62</v>
      </c>
      <c r="F17" s="4" t="s">
        <v>37</v>
      </c>
      <c r="G17" s="4" t="s">
        <v>34</v>
      </c>
      <c r="H17" s="7"/>
    </row>
    <row r="18" spans="1:8" x14ac:dyDescent="0.25">
      <c r="A18" s="8"/>
      <c r="B18" s="8"/>
      <c r="C18" s="8"/>
      <c r="D18" s="8"/>
      <c r="E18" s="6" t="s">
        <v>63</v>
      </c>
      <c r="F18" s="4" t="s">
        <v>37</v>
      </c>
      <c r="G18" s="4" t="s">
        <v>34</v>
      </c>
      <c r="H18" s="7"/>
    </row>
    <row r="19" spans="1:8" x14ac:dyDescent="0.25">
      <c r="A19" s="8"/>
      <c r="B19" s="8"/>
      <c r="C19" s="8"/>
      <c r="D19" s="8"/>
      <c r="E19" s="6" t="s">
        <v>64</v>
      </c>
      <c r="F19" s="4" t="s">
        <v>37</v>
      </c>
      <c r="G19" s="4" t="s">
        <v>34</v>
      </c>
      <c r="H19" s="7"/>
    </row>
    <row r="20" spans="1:8" x14ac:dyDescent="0.25">
      <c r="A20" s="8"/>
      <c r="B20" s="8"/>
      <c r="C20" s="8"/>
      <c r="D20" s="8"/>
      <c r="E20" s="6" t="s">
        <v>65</v>
      </c>
      <c r="F20" s="4" t="s">
        <v>37</v>
      </c>
      <c r="G20" s="4" t="s">
        <v>34</v>
      </c>
      <c r="H20" s="4"/>
    </row>
    <row r="21" spans="1:8" x14ac:dyDescent="0.25">
      <c r="A21" s="8"/>
      <c r="B21" s="8"/>
      <c r="C21" s="8"/>
      <c r="D21" s="8"/>
      <c r="E21" s="6" t="s">
        <v>66</v>
      </c>
      <c r="F21" s="4" t="s">
        <v>37</v>
      </c>
      <c r="G21" s="4" t="s">
        <v>34</v>
      </c>
      <c r="H21" s="7"/>
    </row>
    <row r="22" spans="1:8" x14ac:dyDescent="0.25">
      <c r="A22" s="8"/>
      <c r="B22" s="8"/>
      <c r="C22" s="8"/>
      <c r="D22" s="8"/>
      <c r="E22" s="6" t="s">
        <v>67</v>
      </c>
      <c r="F22" s="4" t="s">
        <v>68</v>
      </c>
      <c r="G22" s="4" t="s">
        <v>34</v>
      </c>
      <c r="H22" s="7"/>
    </row>
    <row r="23" spans="1:8" x14ac:dyDescent="0.25">
      <c r="A23" s="8"/>
      <c r="B23" s="8"/>
      <c r="C23" s="8"/>
      <c r="D23" s="8"/>
      <c r="E23" s="6" t="s">
        <v>69</v>
      </c>
      <c r="F23" s="4" t="s">
        <v>37</v>
      </c>
      <c r="G23" s="4" t="s">
        <v>34</v>
      </c>
      <c r="H23" s="7"/>
    </row>
    <row r="24" spans="1:8" x14ac:dyDescent="0.25">
      <c r="A24" s="8"/>
      <c r="B24" s="8"/>
      <c r="C24" s="8"/>
      <c r="D24" s="8"/>
      <c r="E24" s="4" t="s">
        <v>70</v>
      </c>
      <c r="F24" s="4" t="s">
        <v>37</v>
      </c>
      <c r="G24" s="4" t="s">
        <v>34</v>
      </c>
      <c r="H24" s="7"/>
    </row>
    <row r="25" spans="1:8" x14ac:dyDescent="0.25">
      <c r="A25" s="8"/>
      <c r="B25" s="8"/>
      <c r="C25" s="8"/>
      <c r="D25" s="8"/>
      <c r="E25" s="6" t="s">
        <v>71</v>
      </c>
      <c r="F25" s="4" t="s">
        <v>37</v>
      </c>
      <c r="G25" s="4" t="s">
        <v>34</v>
      </c>
      <c r="H25" s="7"/>
    </row>
    <row r="26" spans="1:8" x14ac:dyDescent="0.25">
      <c r="A26" s="8"/>
      <c r="B26" s="8"/>
      <c r="C26" s="8"/>
      <c r="D26" s="8"/>
      <c r="E26" s="6" t="s">
        <v>72</v>
      </c>
      <c r="F26" s="4" t="s">
        <v>68</v>
      </c>
      <c r="G26" s="4" t="s">
        <v>34</v>
      </c>
      <c r="H26" s="7"/>
    </row>
    <row r="27" spans="1:8" x14ac:dyDescent="0.25">
      <c r="A27" s="8"/>
      <c r="B27" s="8"/>
      <c r="C27" s="8"/>
      <c r="D27" s="8"/>
      <c r="E27" s="6" t="s">
        <v>73</v>
      </c>
      <c r="F27" s="4" t="s">
        <v>37</v>
      </c>
      <c r="G27" s="4" t="s">
        <v>34</v>
      </c>
      <c r="H27" s="7"/>
    </row>
    <row r="28" spans="1:8" x14ac:dyDescent="0.25">
      <c r="A28" s="8"/>
      <c r="B28" s="8"/>
      <c r="C28" s="8"/>
      <c r="D28" s="8"/>
      <c r="E28" s="6" t="s">
        <v>74</v>
      </c>
      <c r="F28" s="4" t="s">
        <v>68</v>
      </c>
      <c r="G28" s="4" t="s">
        <v>34</v>
      </c>
      <c r="H28" s="7"/>
    </row>
    <row r="29" spans="1:8" x14ac:dyDescent="0.25">
      <c r="A29" s="8"/>
      <c r="B29" s="8"/>
      <c r="C29" s="8"/>
      <c r="D29" s="8"/>
      <c r="E29" s="6" t="s">
        <v>75</v>
      </c>
      <c r="F29" s="4" t="s">
        <v>68</v>
      </c>
      <c r="G29" s="4" t="s">
        <v>34</v>
      </c>
      <c r="H29" s="7"/>
    </row>
    <row r="30" spans="1:8" x14ac:dyDescent="0.25">
      <c r="A30" s="8"/>
      <c r="B30" s="8"/>
      <c r="C30" s="8"/>
      <c r="D30" s="8"/>
      <c r="E30" s="6" t="s">
        <v>76</v>
      </c>
      <c r="F30" s="4" t="s">
        <v>68</v>
      </c>
      <c r="G30" s="4" t="s">
        <v>34</v>
      </c>
      <c r="H30" s="7"/>
    </row>
    <row r="31" spans="1:8" x14ac:dyDescent="0.25">
      <c r="A31" s="8"/>
      <c r="B31" s="8"/>
      <c r="C31" s="8"/>
      <c r="D31" s="8"/>
      <c r="E31" s="6" t="s">
        <v>77</v>
      </c>
      <c r="F31" s="4" t="s">
        <v>68</v>
      </c>
      <c r="G31" s="4" t="s">
        <v>34</v>
      </c>
      <c r="H31" s="7"/>
    </row>
    <row r="32" spans="1:8" x14ac:dyDescent="0.25">
      <c r="A32" s="8"/>
      <c r="B32" s="8"/>
      <c r="C32" s="8"/>
      <c r="D32" s="8"/>
      <c r="E32" s="6" t="s">
        <v>78</v>
      </c>
      <c r="F32" s="4" t="s">
        <v>48</v>
      </c>
      <c r="G32" s="4" t="s">
        <v>34</v>
      </c>
      <c r="H32" s="7"/>
    </row>
    <row r="33" spans="1:8" x14ac:dyDescent="0.25">
      <c r="A33" s="8"/>
      <c r="B33" s="8"/>
      <c r="C33" s="8"/>
      <c r="D33" s="8"/>
      <c r="E33" s="6" t="s">
        <v>79</v>
      </c>
      <c r="F33" s="4" t="s">
        <v>80</v>
      </c>
      <c r="G33" s="4" t="s">
        <v>34</v>
      </c>
      <c r="H33" s="7"/>
    </row>
    <row r="34" spans="1:8" x14ac:dyDescent="0.25">
      <c r="A34" s="8"/>
      <c r="B34" s="8"/>
      <c r="C34" s="8"/>
      <c r="D34" s="8"/>
      <c r="E34" s="6" t="s">
        <v>81</v>
      </c>
      <c r="F34" s="4" t="s">
        <v>68</v>
      </c>
      <c r="G34" s="4" t="s">
        <v>34</v>
      </c>
      <c r="H34" s="7"/>
    </row>
    <row r="35" spans="1:8" x14ac:dyDescent="0.25">
      <c r="A35" s="8"/>
      <c r="B35" s="8"/>
      <c r="C35" s="8"/>
      <c r="D35" s="8"/>
      <c r="E35" s="6" t="s">
        <v>82</v>
      </c>
      <c r="F35" s="4" t="s">
        <v>48</v>
      </c>
      <c r="G35" s="4" t="s">
        <v>34</v>
      </c>
      <c r="H35" s="7"/>
    </row>
    <row r="36" spans="1:8" x14ac:dyDescent="0.25">
      <c r="A36" s="8"/>
      <c r="B36" s="8"/>
      <c r="C36" s="8"/>
      <c r="D36" s="8"/>
      <c r="E36" s="6" t="s">
        <v>83</v>
      </c>
      <c r="F36" s="4" t="s">
        <v>37</v>
      </c>
      <c r="G36" s="4" t="s">
        <v>34</v>
      </c>
      <c r="H36" s="7"/>
    </row>
    <row r="37" spans="1:8" x14ac:dyDescent="0.25">
      <c r="A37" s="8"/>
      <c r="B37" s="8"/>
      <c r="C37" s="8"/>
      <c r="D37" s="8"/>
      <c r="E37" s="6" t="s">
        <v>84</v>
      </c>
      <c r="F37" s="4" t="s">
        <v>37</v>
      </c>
      <c r="G37" s="4" t="s">
        <v>34</v>
      </c>
      <c r="H37" s="7"/>
    </row>
    <row r="38" spans="1:8" x14ac:dyDescent="0.25">
      <c r="A38" s="8"/>
      <c r="B38" s="8"/>
      <c r="C38" s="8"/>
      <c r="D38" s="8"/>
      <c r="E38" s="6" t="s">
        <v>85</v>
      </c>
      <c r="F38" s="4" t="s">
        <v>37</v>
      </c>
      <c r="G38" s="4" t="s">
        <v>34</v>
      </c>
      <c r="H38" s="7"/>
    </row>
    <row r="39" spans="1:8" x14ac:dyDescent="0.25">
      <c r="A39" s="8"/>
      <c r="B39" s="8"/>
      <c r="C39" s="8"/>
      <c r="D39" s="8"/>
      <c r="E39" s="6" t="s">
        <v>86</v>
      </c>
      <c r="F39" s="4" t="s">
        <v>37</v>
      </c>
      <c r="G39" s="4" t="s">
        <v>34</v>
      </c>
      <c r="H39" s="7"/>
    </row>
    <row r="40" spans="1:8" x14ac:dyDescent="0.25">
      <c r="A40" s="8"/>
      <c r="B40" s="8"/>
      <c r="C40" s="8"/>
      <c r="D40" s="8"/>
      <c r="E40" s="6" t="s">
        <v>87</v>
      </c>
      <c r="F40" s="4" t="s">
        <v>48</v>
      </c>
      <c r="G40" s="4" t="s">
        <v>34</v>
      </c>
      <c r="H40" s="7"/>
    </row>
    <row r="41" spans="1:8" x14ac:dyDescent="0.25">
      <c r="A41" s="8"/>
      <c r="B41" s="8"/>
      <c r="C41" s="8"/>
      <c r="D41" s="8"/>
      <c r="E41" s="6" t="s">
        <v>88</v>
      </c>
      <c r="F41" s="4" t="s">
        <v>68</v>
      </c>
      <c r="G41" s="4" t="s">
        <v>34</v>
      </c>
      <c r="H41" s="7"/>
    </row>
    <row r="42" spans="1:8" x14ac:dyDescent="0.25">
      <c r="A42" s="8"/>
      <c r="B42" s="8"/>
      <c r="C42" s="8"/>
      <c r="D42" s="8"/>
      <c r="E42" s="6" t="s">
        <v>89</v>
      </c>
      <c r="F42" s="4" t="s">
        <v>80</v>
      </c>
      <c r="G42" s="4" t="s">
        <v>34</v>
      </c>
      <c r="H42" s="7"/>
    </row>
    <row r="43" spans="1:8" x14ac:dyDescent="0.25">
      <c r="A43" s="8"/>
      <c r="B43" s="8"/>
      <c r="C43" s="8"/>
      <c r="D43" s="8"/>
      <c r="E43" s="6" t="s">
        <v>90</v>
      </c>
      <c r="F43" s="4" t="s">
        <v>68</v>
      </c>
      <c r="G43" s="4" t="s">
        <v>34</v>
      </c>
      <c r="H43" s="7"/>
    </row>
    <row r="44" spans="1:8" x14ac:dyDescent="0.25">
      <c r="A44" s="8"/>
      <c r="B44" s="8"/>
      <c r="C44" s="8"/>
      <c r="D44" s="8"/>
      <c r="E44" s="6" t="s">
        <v>91</v>
      </c>
      <c r="F44" s="4" t="s">
        <v>37</v>
      </c>
      <c r="G44" s="4" t="s">
        <v>34</v>
      </c>
      <c r="H44" s="7"/>
    </row>
    <row r="45" spans="1:8" x14ac:dyDescent="0.25">
      <c r="A45" s="8"/>
      <c r="B45" s="8"/>
      <c r="C45" s="8"/>
      <c r="D45" s="8"/>
      <c r="E45" s="4" t="s">
        <v>92</v>
      </c>
      <c r="F45" s="4" t="s">
        <v>48</v>
      </c>
      <c r="G45" s="4" t="s">
        <v>34</v>
      </c>
      <c r="H45" s="7"/>
    </row>
    <row r="46" spans="1:8" x14ac:dyDescent="0.25">
      <c r="A46" s="8"/>
      <c r="B46" s="8"/>
      <c r="C46" s="8"/>
      <c r="D46" s="8"/>
      <c r="E46" s="6" t="s">
        <v>93</v>
      </c>
      <c r="F46" s="4" t="s">
        <v>68</v>
      </c>
      <c r="G46" s="4" t="s">
        <v>34</v>
      </c>
      <c r="H46" s="7"/>
    </row>
    <row r="47" spans="1:8" x14ac:dyDescent="0.25">
      <c r="A47" s="8"/>
      <c r="B47" s="8"/>
      <c r="C47" s="8"/>
      <c r="D47" s="8"/>
      <c r="E47" s="6" t="s">
        <v>94</v>
      </c>
      <c r="F47" s="4" t="s">
        <v>48</v>
      </c>
      <c r="G47" s="4" t="s">
        <v>34</v>
      </c>
      <c r="H47" s="7"/>
    </row>
    <row r="48" spans="1:8" x14ac:dyDescent="0.25">
      <c r="A48" s="8"/>
      <c r="B48" s="8"/>
      <c r="C48" s="8"/>
      <c r="D48" s="8"/>
      <c r="E48" s="6" t="s">
        <v>95</v>
      </c>
      <c r="F48" s="4" t="s">
        <v>37</v>
      </c>
      <c r="G48" s="4" t="s">
        <v>34</v>
      </c>
      <c r="H48" s="7"/>
    </row>
    <row r="49" spans="1:8" x14ac:dyDescent="0.25">
      <c r="A49" s="8"/>
      <c r="B49" s="8"/>
      <c r="C49" s="8"/>
      <c r="D49" s="8"/>
      <c r="E49" s="6" t="s">
        <v>96</v>
      </c>
      <c r="F49" s="4" t="s">
        <v>37</v>
      </c>
      <c r="G49" s="4" t="s">
        <v>34</v>
      </c>
      <c r="H49" s="7"/>
    </row>
    <row r="50" spans="1:8" x14ac:dyDescent="0.25">
      <c r="A50" s="8"/>
      <c r="B50" s="8"/>
      <c r="C50" s="8"/>
      <c r="D50" s="8"/>
      <c r="E50" s="6" t="s">
        <v>97</v>
      </c>
      <c r="F50" s="4" t="s">
        <v>48</v>
      </c>
      <c r="G50" s="4" t="s">
        <v>34</v>
      </c>
      <c r="H50" s="7"/>
    </row>
    <row r="51" spans="1:8" x14ac:dyDescent="0.25">
      <c r="A51" s="8"/>
      <c r="B51" s="8"/>
      <c r="C51" s="8"/>
      <c r="D51" s="8"/>
      <c r="E51" s="6" t="s">
        <v>98</v>
      </c>
      <c r="F51" s="4" t="s">
        <v>68</v>
      </c>
      <c r="G51" s="4" t="s">
        <v>34</v>
      </c>
      <c r="H51" s="7"/>
    </row>
    <row r="52" spans="1:8" x14ac:dyDescent="0.25">
      <c r="A52" s="8"/>
      <c r="B52" s="8"/>
      <c r="C52" s="8"/>
      <c r="D52" s="8"/>
      <c r="E52" s="6" t="s">
        <v>99</v>
      </c>
      <c r="F52" s="4" t="s">
        <v>48</v>
      </c>
      <c r="G52" s="4" t="s">
        <v>34</v>
      </c>
      <c r="H52" s="7"/>
    </row>
    <row r="53" spans="1:8" x14ac:dyDescent="0.25">
      <c r="A53" s="8"/>
      <c r="B53" s="8"/>
      <c r="C53" s="8"/>
      <c r="D53" s="8"/>
      <c r="E53" s="6" t="s">
        <v>100</v>
      </c>
      <c r="F53" s="4" t="s">
        <v>37</v>
      </c>
      <c r="G53" s="4" t="s">
        <v>34</v>
      </c>
      <c r="H53" s="7"/>
    </row>
    <row r="54" spans="1:8" x14ac:dyDescent="0.25">
      <c r="A54" s="8"/>
      <c r="B54" s="8"/>
      <c r="C54" s="8"/>
      <c r="D54" s="8"/>
      <c r="E54" s="6" t="s">
        <v>101</v>
      </c>
      <c r="F54" s="4" t="s">
        <v>68</v>
      </c>
      <c r="G54" s="4" t="s">
        <v>34</v>
      </c>
      <c r="H54" s="7"/>
    </row>
    <row r="55" spans="1:8" x14ac:dyDescent="0.25">
      <c r="A55" s="8"/>
      <c r="B55" s="8"/>
      <c r="C55" s="8"/>
      <c r="D55" s="8"/>
      <c r="E55" s="6" t="s">
        <v>102</v>
      </c>
      <c r="F55" s="4" t="s">
        <v>37</v>
      </c>
      <c r="G55" s="4" t="s">
        <v>34</v>
      </c>
      <c r="H55" s="7"/>
    </row>
    <row r="56" spans="1:8" x14ac:dyDescent="0.25">
      <c r="A56" s="8"/>
      <c r="B56" s="8"/>
      <c r="C56" s="8"/>
      <c r="D56" s="8"/>
      <c r="E56" s="6" t="s">
        <v>103</v>
      </c>
      <c r="F56" s="4" t="s">
        <v>68</v>
      </c>
      <c r="G56" s="4" t="s">
        <v>34</v>
      </c>
      <c r="H56" s="7"/>
    </row>
    <row r="57" spans="1:8" x14ac:dyDescent="0.25">
      <c r="A57" s="8"/>
      <c r="B57" s="8"/>
      <c r="C57" s="8"/>
      <c r="D57" s="8"/>
      <c r="E57" s="6" t="s">
        <v>104</v>
      </c>
      <c r="F57" s="4" t="s">
        <v>68</v>
      </c>
      <c r="G57" s="4" t="s">
        <v>34</v>
      </c>
      <c r="H57" s="7"/>
    </row>
    <row r="58" spans="1:8" x14ac:dyDescent="0.25">
      <c r="A58" s="8"/>
      <c r="B58" s="8"/>
      <c r="C58" s="8"/>
      <c r="D58" s="8"/>
      <c r="E58" s="6" t="s">
        <v>105</v>
      </c>
      <c r="F58" s="4" t="s">
        <v>48</v>
      </c>
      <c r="G58" s="4" t="s">
        <v>34</v>
      </c>
      <c r="H58" s="7"/>
    </row>
    <row r="59" spans="1:8" x14ac:dyDescent="0.25">
      <c r="A59" s="8"/>
      <c r="B59" s="8"/>
      <c r="C59" s="8"/>
      <c r="D59" s="8"/>
      <c r="E59" s="6" t="s">
        <v>106</v>
      </c>
      <c r="F59" s="4" t="s">
        <v>37</v>
      </c>
      <c r="G59" s="4" t="s">
        <v>34</v>
      </c>
      <c r="H59" s="7"/>
    </row>
    <row r="60" spans="1:8" x14ac:dyDescent="0.25">
      <c r="C60" s="8"/>
      <c r="D60" s="8"/>
      <c r="E60" s="6" t="s">
        <v>107</v>
      </c>
      <c r="F60" s="4" t="s">
        <v>48</v>
      </c>
      <c r="G60" s="4" t="s">
        <v>34</v>
      </c>
      <c r="H6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AY11"/>
  <sheetViews>
    <sheetView showGridLines="0" tabSelected="1" zoomScale="80" zoomScaleNormal="80" workbookViewId="0">
      <selection activeCell="F14" sqref="F14"/>
    </sheetView>
  </sheetViews>
  <sheetFormatPr defaultColWidth="8.85546875" defaultRowHeight="12" x14ac:dyDescent="0.2"/>
  <cols>
    <col min="1" max="1" width="29.42578125" style="42" bestFit="1" customWidth="1"/>
    <col min="2" max="2" width="17.28515625" style="42" bestFit="1" customWidth="1"/>
    <col min="3" max="3" width="9.7109375" style="42" bestFit="1" customWidth="1"/>
    <col min="4" max="4" width="9.5703125" style="42" bestFit="1" customWidth="1"/>
    <col min="5" max="5" width="14.7109375" style="42" bestFit="1" customWidth="1"/>
    <col min="6" max="6" width="52" style="148" customWidth="1"/>
    <col min="7" max="7" width="18.28515625" style="42" customWidth="1"/>
    <col min="8" max="8" width="13.28515625" style="42" bestFit="1" customWidth="1"/>
    <col min="9" max="9" width="13.28515625" style="42" customWidth="1"/>
    <col min="10" max="10" width="16.7109375" style="42" customWidth="1"/>
    <col min="11" max="11" width="11.7109375" style="42" bestFit="1" customWidth="1"/>
    <col min="12" max="12" width="6.85546875" style="42" bestFit="1" customWidth="1"/>
    <col min="13" max="13" width="14.140625" style="42" customWidth="1"/>
    <col min="14" max="14" width="18" style="42" customWidth="1"/>
    <col min="15" max="15" width="10.85546875" style="42" bestFit="1" customWidth="1"/>
    <col min="16" max="16" width="14.7109375" style="42" customWidth="1"/>
    <col min="17" max="17" width="13.42578125" style="42" customWidth="1"/>
    <col min="18" max="18" width="6" style="42" bestFit="1" customWidth="1"/>
    <col min="19" max="19" width="10.28515625" style="42" customWidth="1"/>
    <col min="20" max="20" width="15.85546875" style="42" customWidth="1"/>
    <col min="21" max="21" width="12.28515625" style="42" bestFit="1" customWidth="1"/>
    <col min="22" max="23" width="12.28515625" style="42" customWidth="1"/>
    <col min="24" max="24" width="9.28515625" style="42" bestFit="1" customWidth="1"/>
    <col min="25" max="25" width="15.42578125" style="42" customWidth="1"/>
    <col min="26" max="26" width="15.28515625" style="42" customWidth="1"/>
    <col min="27" max="27" width="6.85546875" style="42" bestFit="1" customWidth="1"/>
    <col min="28" max="29" width="6.85546875" style="42" customWidth="1"/>
    <col min="30" max="30" width="12.28515625" style="42" bestFit="1" customWidth="1"/>
    <col min="31" max="31" width="12.28515625" style="42" customWidth="1"/>
    <col min="32" max="32" width="14.5703125" style="42" customWidth="1"/>
    <col min="33" max="33" width="5.85546875" style="42" bestFit="1" customWidth="1"/>
    <col min="34" max="34" width="10.85546875" style="42" customWidth="1"/>
    <col min="35" max="35" width="19.5703125" style="42" bestFit="1" customWidth="1"/>
    <col min="36" max="36" width="5.5703125" style="42" bestFit="1" customWidth="1"/>
    <col min="37" max="37" width="10" style="42" bestFit="1" customWidth="1"/>
    <col min="38" max="38" width="15.140625" style="42" customWidth="1"/>
    <col min="39" max="39" width="15.7109375" style="42" customWidth="1"/>
    <col min="40" max="40" width="13.85546875" style="42" bestFit="1" customWidth="1"/>
    <col min="41" max="41" width="20.5703125" style="42" customWidth="1"/>
    <col min="42" max="48" width="18" style="42" customWidth="1"/>
    <col min="49" max="49" width="13.42578125" style="42" bestFit="1" customWidth="1"/>
    <col min="50" max="50" width="17.5703125" style="42" customWidth="1"/>
    <col min="51" max="51" width="17.28515625" style="42" customWidth="1"/>
    <col min="52" max="16384" width="8.85546875" style="42"/>
  </cols>
  <sheetData>
    <row r="1" spans="1:51" ht="36" x14ac:dyDescent="0.2">
      <c r="A1" s="122" t="s">
        <v>2</v>
      </c>
      <c r="B1" s="122" t="s">
        <v>274</v>
      </c>
      <c r="C1" s="123" t="s">
        <v>358</v>
      </c>
      <c r="D1" s="123" t="s">
        <v>359</v>
      </c>
      <c r="E1" s="122" t="s">
        <v>275</v>
      </c>
      <c r="F1" s="122" t="s">
        <v>367</v>
      </c>
      <c r="G1" s="122" t="s">
        <v>362</v>
      </c>
      <c r="H1" s="122" t="s">
        <v>368</v>
      </c>
      <c r="I1" s="122" t="s">
        <v>276</v>
      </c>
      <c r="J1" s="122" t="s">
        <v>277</v>
      </c>
      <c r="K1" s="122" t="s">
        <v>369</v>
      </c>
      <c r="L1" s="122" t="s">
        <v>370</v>
      </c>
      <c r="M1" s="124" t="s">
        <v>363</v>
      </c>
      <c r="N1" s="124" t="s">
        <v>364</v>
      </c>
      <c r="O1" s="122" t="s">
        <v>371</v>
      </c>
      <c r="P1" s="124" t="s">
        <v>131</v>
      </c>
      <c r="Q1" s="124" t="s">
        <v>132</v>
      </c>
      <c r="R1" s="122" t="s">
        <v>372</v>
      </c>
      <c r="S1" s="125" t="s">
        <v>133</v>
      </c>
      <c r="T1" s="125" t="s">
        <v>134</v>
      </c>
      <c r="U1" s="122" t="s">
        <v>373</v>
      </c>
      <c r="V1" s="125" t="s">
        <v>135</v>
      </c>
      <c r="W1" s="125" t="s">
        <v>136</v>
      </c>
      <c r="X1" s="122" t="s">
        <v>374</v>
      </c>
      <c r="Y1" s="124" t="s">
        <v>382</v>
      </c>
      <c r="Z1" s="124" t="s">
        <v>137</v>
      </c>
      <c r="AA1" s="122" t="s">
        <v>375</v>
      </c>
      <c r="AB1" s="124" t="s">
        <v>365</v>
      </c>
      <c r="AC1" s="124" t="s">
        <v>138</v>
      </c>
      <c r="AD1" s="122" t="s">
        <v>360</v>
      </c>
      <c r="AE1" s="124" t="s">
        <v>366</v>
      </c>
      <c r="AF1" s="124" t="s">
        <v>139</v>
      </c>
      <c r="AG1" s="122" t="s">
        <v>376</v>
      </c>
      <c r="AH1" s="124" t="s">
        <v>140</v>
      </c>
      <c r="AI1" s="124" t="s">
        <v>141</v>
      </c>
      <c r="AJ1" s="122" t="s">
        <v>9</v>
      </c>
      <c r="AK1" s="123" t="s">
        <v>381</v>
      </c>
      <c r="AL1" s="124" t="s">
        <v>142</v>
      </c>
      <c r="AM1" s="124" t="s">
        <v>143</v>
      </c>
      <c r="AN1" s="123" t="s">
        <v>11</v>
      </c>
      <c r="AO1" s="124" t="s">
        <v>144</v>
      </c>
      <c r="AP1" s="124" t="s">
        <v>145</v>
      </c>
      <c r="AQ1" s="123" t="s">
        <v>377</v>
      </c>
      <c r="AR1" s="124" t="s">
        <v>378</v>
      </c>
      <c r="AS1" s="124" t="s">
        <v>379</v>
      </c>
      <c r="AT1" s="126" t="s">
        <v>278</v>
      </c>
      <c r="AU1" s="127" t="s">
        <v>279</v>
      </c>
      <c r="AV1" s="127" t="s">
        <v>280</v>
      </c>
      <c r="AW1" s="123" t="s">
        <v>12</v>
      </c>
      <c r="AX1" s="124" t="s">
        <v>146</v>
      </c>
      <c r="AY1" s="124" t="s">
        <v>147</v>
      </c>
    </row>
    <row r="2" spans="1:51" s="143" customFormat="1" ht="48.4" customHeight="1" x14ac:dyDescent="0.2">
      <c r="A2" s="128" t="s">
        <v>281</v>
      </c>
      <c r="B2" s="128" t="s">
        <v>351</v>
      </c>
      <c r="C2" s="129">
        <v>44562</v>
      </c>
      <c r="D2" s="129">
        <v>44592</v>
      </c>
      <c r="E2" s="128" t="s">
        <v>283</v>
      </c>
      <c r="F2" s="128" t="s">
        <v>13</v>
      </c>
      <c r="G2" s="128" t="s">
        <v>24</v>
      </c>
      <c r="H2" s="130" t="s">
        <v>354</v>
      </c>
      <c r="I2" s="131" t="s">
        <v>284</v>
      </c>
      <c r="J2" s="131" t="s">
        <v>352</v>
      </c>
      <c r="K2" s="132">
        <f>16000000*70%</f>
        <v>11200000</v>
      </c>
      <c r="L2" s="133">
        <v>0.5</v>
      </c>
      <c r="M2" s="133">
        <f t="shared" ref="M2:M7" si="0">P2/K2</f>
        <v>0.59034330357142861</v>
      </c>
      <c r="N2" s="134">
        <f>M2/L2</f>
        <v>1.1806866071428572</v>
      </c>
      <c r="O2" s="135">
        <f>L2*K2</f>
        <v>5600000</v>
      </c>
      <c r="P2" s="135">
        <v>6611845</v>
      </c>
      <c r="Q2" s="134">
        <f>P2/O2</f>
        <v>1.1806866071428572</v>
      </c>
      <c r="R2" s="132">
        <v>2</v>
      </c>
      <c r="S2" s="132">
        <f>V2/P2</f>
        <v>1.824692351378473</v>
      </c>
      <c r="T2" s="134">
        <f>S2/R2</f>
        <v>0.91234617568923648</v>
      </c>
      <c r="U2" s="135">
        <f>O2*R2</f>
        <v>11200000</v>
      </c>
      <c r="V2" s="135">
        <v>12064583</v>
      </c>
      <c r="W2" s="134">
        <f>V2/U2</f>
        <v>1.0771949107142857</v>
      </c>
      <c r="X2" s="135">
        <f>AA2*U2</f>
        <v>56000</v>
      </c>
      <c r="Y2" s="135">
        <v>83862</v>
      </c>
      <c r="Z2" s="134">
        <f>Y2/X2</f>
        <v>1.4975357142857142</v>
      </c>
      <c r="AA2" s="136">
        <v>5.0000000000000001E-3</v>
      </c>
      <c r="AB2" s="136">
        <f>Y2/V2</f>
        <v>6.9510898138791868E-3</v>
      </c>
      <c r="AC2" s="134">
        <f>AB2/AA2</f>
        <v>1.3902179627758373</v>
      </c>
      <c r="AD2" s="135">
        <f>AG2*U2</f>
        <v>8960000</v>
      </c>
      <c r="AE2" s="135">
        <v>10503810</v>
      </c>
      <c r="AF2" s="134">
        <f>AE2/AD2</f>
        <v>1.1723002232142856</v>
      </c>
      <c r="AG2" s="133">
        <v>0.8</v>
      </c>
      <c r="AH2" s="133">
        <f>AE2/V2</f>
        <v>0.87063183203265293</v>
      </c>
      <c r="AI2" s="134">
        <f>AH2/AG2</f>
        <v>1.0882897900408162</v>
      </c>
      <c r="AJ2" s="137" t="s">
        <v>14</v>
      </c>
      <c r="AK2" s="138">
        <v>80</v>
      </c>
      <c r="AL2" s="139">
        <f>AO2/V2*1000</f>
        <v>66.827075496600244</v>
      </c>
      <c r="AM2" s="134">
        <f>AL2/AK2</f>
        <v>0.8353384437075031</v>
      </c>
      <c r="AN2" s="140">
        <f t="shared" ref="AN2:AN7" si="1">AK2*U2/1000</f>
        <v>896000</v>
      </c>
      <c r="AO2" s="140">
        <v>806240.79897599993</v>
      </c>
      <c r="AP2" s="134">
        <f>AO2/AN2</f>
        <v>0.89982232028571418</v>
      </c>
      <c r="AQ2" s="134">
        <f t="shared" ref="AQ2:AR5" si="2">AT2/AN2</f>
        <v>3.4999999999999871E-2</v>
      </c>
      <c r="AR2" s="134">
        <f t="shared" si="2"/>
        <v>3.4999999999801593E-2</v>
      </c>
      <c r="AS2" s="134">
        <f>AR2/AQ2</f>
        <v>0.99999999999433486</v>
      </c>
      <c r="AT2" s="141">
        <f t="shared" ref="AT2:AU5" si="3">AW2-AN2</f>
        <v>31359.999999999884</v>
      </c>
      <c r="AU2" s="140">
        <f t="shared" si="3"/>
        <v>28218.427964000031</v>
      </c>
      <c r="AV2" s="134">
        <f>AU2/AT2</f>
        <v>0.89982232028061659</v>
      </c>
      <c r="AW2" s="140">
        <f>AN2*103.5%</f>
        <v>927359.99999999988</v>
      </c>
      <c r="AX2" s="142">
        <v>834459.22693999996</v>
      </c>
      <c r="AY2" s="134">
        <f>AX2/AW2</f>
        <v>0.89982232028554188</v>
      </c>
    </row>
    <row r="3" spans="1:51" s="143" customFormat="1" ht="36" x14ac:dyDescent="0.2">
      <c r="A3" s="128" t="s">
        <v>281</v>
      </c>
      <c r="B3" s="128" t="s">
        <v>351</v>
      </c>
      <c r="C3" s="129">
        <v>44562</v>
      </c>
      <c r="D3" s="129">
        <v>44592</v>
      </c>
      <c r="E3" s="128" t="s">
        <v>283</v>
      </c>
      <c r="F3" s="128" t="s">
        <v>13</v>
      </c>
      <c r="G3" s="128" t="s">
        <v>25</v>
      </c>
      <c r="H3" s="130" t="s">
        <v>354</v>
      </c>
      <c r="I3" s="131" t="s">
        <v>284</v>
      </c>
      <c r="J3" s="131" t="s">
        <v>352</v>
      </c>
      <c r="K3" s="132">
        <f>18000000*70%</f>
        <v>12600000</v>
      </c>
      <c r="L3" s="133">
        <v>0.5</v>
      </c>
      <c r="M3" s="133">
        <f t="shared" si="0"/>
        <v>0.5404809523809524</v>
      </c>
      <c r="N3" s="134">
        <f t="shared" ref="N3:N9" si="4">M3/L3</f>
        <v>1.0809619047619048</v>
      </c>
      <c r="O3" s="135">
        <f>L3*K3</f>
        <v>6300000</v>
      </c>
      <c r="P3" s="135">
        <v>6810060</v>
      </c>
      <c r="Q3" s="134">
        <f t="shared" ref="Q3:Q9" si="5">P3/O3</f>
        <v>1.0809619047619048</v>
      </c>
      <c r="R3" s="132">
        <v>2</v>
      </c>
      <c r="S3" s="132">
        <f t="shared" ref="S3:S9" si="6">V3/P3</f>
        <v>1.9309219008349412</v>
      </c>
      <c r="T3" s="134">
        <f t="shared" ref="T3:T9" si="7">S3/R3</f>
        <v>0.9654609504174706</v>
      </c>
      <c r="U3" s="135">
        <f>O3*R3</f>
        <v>12600000</v>
      </c>
      <c r="V3" s="135">
        <v>13149694</v>
      </c>
      <c r="W3" s="134">
        <f t="shared" ref="W3:W9" si="8">V3/U3</f>
        <v>1.0436265079365079</v>
      </c>
      <c r="X3" s="135">
        <f>AA3*U3</f>
        <v>94500</v>
      </c>
      <c r="Y3" s="135">
        <v>97516</v>
      </c>
      <c r="Z3" s="134">
        <f t="shared" ref="Z3:Z9" si="9">Y3/X3</f>
        <v>1.0319153439153439</v>
      </c>
      <c r="AA3" s="136">
        <v>7.4999999999999997E-3</v>
      </c>
      <c r="AB3" s="136">
        <f t="shared" ref="AB3:AB9" si="10">Y3/V3</f>
        <v>7.41583796550703E-3</v>
      </c>
      <c r="AC3" s="134">
        <f t="shared" ref="AC3:AC9" si="11">AB3/AA3</f>
        <v>0.98877839540093737</v>
      </c>
      <c r="AD3" s="135">
        <f>AG3*U3</f>
        <v>10080000</v>
      </c>
      <c r="AE3" s="135">
        <v>11583092</v>
      </c>
      <c r="AF3" s="134">
        <f t="shared" ref="AF3" si="12">AE3/AD3</f>
        <v>1.1491162698412698</v>
      </c>
      <c r="AG3" s="133">
        <v>0.8</v>
      </c>
      <c r="AH3" s="133">
        <f>AE3/V3</f>
        <v>0.88086399577054797</v>
      </c>
      <c r="AI3" s="134">
        <f t="shared" ref="AI3" si="13">AH3/AG3</f>
        <v>1.1010799947131849</v>
      </c>
      <c r="AJ3" s="137" t="s">
        <v>14</v>
      </c>
      <c r="AK3" s="138">
        <v>75</v>
      </c>
      <c r="AL3" s="139">
        <f>AO3/V3*1000</f>
        <v>61.337210664674011</v>
      </c>
      <c r="AM3" s="134">
        <f t="shared" ref="AM3:AM9" si="14">AL3/AK3</f>
        <v>0.81782947552898677</v>
      </c>
      <c r="AN3" s="140">
        <f t="shared" si="1"/>
        <v>945000</v>
      </c>
      <c r="AO3" s="140">
        <v>806565.55105399992</v>
      </c>
      <c r="AP3" s="134">
        <f t="shared" ref="AP3:AP9" si="15">AO3/AN3</f>
        <v>0.85350851963386232</v>
      </c>
      <c r="AQ3" s="134">
        <f t="shared" si="2"/>
        <v>3.4999999999999878E-2</v>
      </c>
      <c r="AR3" s="134">
        <f t="shared" si="2"/>
        <v>3.5000000000136491E-2</v>
      </c>
      <c r="AS3" s="134">
        <f>AR3/AQ3</f>
        <v>1.0000000000039033</v>
      </c>
      <c r="AT3" s="141">
        <f t="shared" si="3"/>
        <v>33074.999999999884</v>
      </c>
      <c r="AU3" s="140">
        <f t="shared" si="3"/>
        <v>28229.794287000084</v>
      </c>
      <c r="AV3" s="134">
        <f>AU3/AT3</f>
        <v>0.85350851963719376</v>
      </c>
      <c r="AW3" s="140">
        <f>AN3*103.5%</f>
        <v>978074.99999999988</v>
      </c>
      <c r="AX3" s="142">
        <v>834795.34534100001</v>
      </c>
      <c r="AY3" s="134">
        <f t="shared" ref="AY3:AY9" si="16">AX3/AW3</f>
        <v>0.853508519633975</v>
      </c>
    </row>
    <row r="4" spans="1:51" s="143" customFormat="1" ht="27.6" customHeight="1" x14ac:dyDescent="0.2">
      <c r="A4" s="128" t="s">
        <v>281</v>
      </c>
      <c r="B4" s="128" t="s">
        <v>351</v>
      </c>
      <c r="C4" s="129">
        <v>44562</v>
      </c>
      <c r="D4" s="129">
        <v>44592</v>
      </c>
      <c r="E4" s="128" t="s">
        <v>283</v>
      </c>
      <c r="F4" s="128" t="s">
        <v>22</v>
      </c>
      <c r="G4" s="128" t="s">
        <v>26</v>
      </c>
      <c r="H4" s="130" t="s">
        <v>354</v>
      </c>
      <c r="I4" s="131" t="s">
        <v>284</v>
      </c>
      <c r="J4" s="131" t="s">
        <v>352</v>
      </c>
      <c r="K4" s="132">
        <f>15000000*70%</f>
        <v>10500000</v>
      </c>
      <c r="L4" s="133">
        <v>0.5</v>
      </c>
      <c r="M4" s="133">
        <f t="shared" si="0"/>
        <v>0.58860838095238099</v>
      </c>
      <c r="N4" s="134">
        <f>M4/L4</f>
        <v>1.177216761904762</v>
      </c>
      <c r="O4" s="135">
        <f>L4*K4</f>
        <v>5250000</v>
      </c>
      <c r="P4" s="135">
        <v>6180388</v>
      </c>
      <c r="Q4" s="134">
        <f>P4/O4</f>
        <v>1.177216761904762</v>
      </c>
      <c r="R4" s="132">
        <v>2</v>
      </c>
      <c r="S4" s="132">
        <f>V4/P4</f>
        <v>1.9397879226999988</v>
      </c>
      <c r="T4" s="134">
        <f>S4/R4</f>
        <v>0.96989396134999939</v>
      </c>
      <c r="U4" s="135">
        <f>O4*R4</f>
        <v>10500000</v>
      </c>
      <c r="V4" s="135">
        <v>11988642</v>
      </c>
      <c r="W4" s="134">
        <f>V4/U4</f>
        <v>1.1417754285714286</v>
      </c>
      <c r="X4" s="135">
        <f>AA4*U4</f>
        <v>52500</v>
      </c>
      <c r="Y4" s="135">
        <v>75916</v>
      </c>
      <c r="Z4" s="134">
        <f>Y4/X4</f>
        <v>1.4460190476190475</v>
      </c>
      <c r="AA4" s="136">
        <v>5.0000000000000001E-3</v>
      </c>
      <c r="AB4" s="136">
        <f>Y4/V4</f>
        <v>6.3323268807259402E-3</v>
      </c>
      <c r="AC4" s="134">
        <f>AB4/AA4</f>
        <v>1.2664653761451881</v>
      </c>
      <c r="AD4" s="135">
        <f>AG4*U4</f>
        <v>8400000</v>
      </c>
      <c r="AE4" s="135">
        <v>9971802</v>
      </c>
      <c r="AF4" s="134">
        <f>AE4/AD4</f>
        <v>1.1871192857142858</v>
      </c>
      <c r="AG4" s="133">
        <v>0.8</v>
      </c>
      <c r="AH4" s="133">
        <f>AE4/V4</f>
        <v>0.83177077103478447</v>
      </c>
      <c r="AI4" s="134">
        <f>AH4/AG4</f>
        <v>1.0397134637934806</v>
      </c>
      <c r="AJ4" s="137" t="s">
        <v>14</v>
      </c>
      <c r="AK4" s="138">
        <v>80</v>
      </c>
      <c r="AL4" s="139">
        <f>AO4/V4*1000</f>
        <v>66.885101785423245</v>
      </c>
      <c r="AM4" s="134">
        <f>AL4/AK4</f>
        <v>0.83606377231779061</v>
      </c>
      <c r="AN4" s="140">
        <f t="shared" si="1"/>
        <v>840000</v>
      </c>
      <c r="AO4" s="140">
        <v>801861.540439</v>
      </c>
      <c r="AP4" s="134">
        <f>AO4/AN4</f>
        <v>0.95459707195119048</v>
      </c>
      <c r="AQ4" s="134">
        <f t="shared" si="2"/>
        <v>3.4999999999999865E-2</v>
      </c>
      <c r="AR4" s="134">
        <f t="shared" si="2"/>
        <v>3.5000000000791953E-2</v>
      </c>
      <c r="AS4" s="134">
        <f>AR4/AQ4</f>
        <v>1.000000000022631</v>
      </c>
      <c r="AT4" s="141">
        <f t="shared" si="3"/>
        <v>29399.999999999884</v>
      </c>
      <c r="AU4" s="140">
        <f t="shared" si="3"/>
        <v>28065.153916000039</v>
      </c>
      <c r="AV4" s="134">
        <f>AU4/AT4</f>
        <v>0.9545970719727942</v>
      </c>
      <c r="AW4" s="140">
        <f>AN4*103.5%</f>
        <v>869399.99999999988</v>
      </c>
      <c r="AX4" s="142">
        <v>829926.69435500004</v>
      </c>
      <c r="AY4" s="134">
        <f>AX4/AW4</f>
        <v>0.95459707195192101</v>
      </c>
    </row>
    <row r="5" spans="1:51" s="143" customFormat="1" ht="36" x14ac:dyDescent="0.2">
      <c r="A5" s="128" t="s">
        <v>281</v>
      </c>
      <c r="B5" s="128" t="s">
        <v>351</v>
      </c>
      <c r="C5" s="129">
        <v>44562</v>
      </c>
      <c r="D5" s="129">
        <v>44592</v>
      </c>
      <c r="E5" s="128" t="s">
        <v>283</v>
      </c>
      <c r="F5" s="128" t="s">
        <v>22</v>
      </c>
      <c r="G5" s="128" t="s">
        <v>27</v>
      </c>
      <c r="H5" s="130" t="s">
        <v>354</v>
      </c>
      <c r="I5" s="131" t="s">
        <v>284</v>
      </c>
      <c r="J5" s="131" t="s">
        <v>352</v>
      </c>
      <c r="K5" s="132">
        <f>13000000*70%</f>
        <v>9100000</v>
      </c>
      <c r="L5" s="133">
        <v>0.5</v>
      </c>
      <c r="M5" s="133">
        <f t="shared" si="0"/>
        <v>0.47544637362637365</v>
      </c>
      <c r="N5" s="134">
        <f>M5/L5</f>
        <v>0.95089274725274731</v>
      </c>
      <c r="O5" s="135">
        <f>L5*K5</f>
        <v>4550000</v>
      </c>
      <c r="P5" s="135">
        <v>4326562</v>
      </c>
      <c r="Q5" s="134">
        <f>P5/O5</f>
        <v>0.95089274725274731</v>
      </c>
      <c r="R5" s="132">
        <v>2</v>
      </c>
      <c r="S5" s="132">
        <f>V5/P5</f>
        <v>1.98078913465241</v>
      </c>
      <c r="T5" s="134">
        <f>S5/R5</f>
        <v>0.99039456732620501</v>
      </c>
      <c r="U5" s="135">
        <f>O5*R5</f>
        <v>9100000</v>
      </c>
      <c r="V5" s="135">
        <v>8570007</v>
      </c>
      <c r="W5" s="134">
        <f>V5/U5</f>
        <v>0.94175901098901094</v>
      </c>
      <c r="X5" s="135">
        <f>AA5*U5</f>
        <v>45500</v>
      </c>
      <c r="Y5" s="135">
        <v>47398</v>
      </c>
      <c r="Z5" s="134">
        <f>Y5/X5</f>
        <v>1.0417142857142858</v>
      </c>
      <c r="AA5" s="136">
        <v>5.0000000000000001E-3</v>
      </c>
      <c r="AB5" s="136">
        <f>Y5/V5</f>
        <v>5.5306839305965562E-3</v>
      </c>
      <c r="AC5" s="134">
        <f>AB5/AA5</f>
        <v>1.1061367861193112</v>
      </c>
      <c r="AD5" s="135">
        <f>AG5*U5</f>
        <v>7280000</v>
      </c>
      <c r="AE5" s="135">
        <v>6955931</v>
      </c>
      <c r="AF5" s="134">
        <f>AE5/AD5</f>
        <v>0.9554850274725275</v>
      </c>
      <c r="AG5" s="133">
        <v>0.8</v>
      </c>
      <c r="AH5" s="133">
        <f>AE5/V5</f>
        <v>0.81165989712727193</v>
      </c>
      <c r="AI5" s="134">
        <f>AH5/AG5</f>
        <v>1.0145748714090899</v>
      </c>
      <c r="AJ5" s="137" t="s">
        <v>14</v>
      </c>
      <c r="AK5" s="138">
        <v>80</v>
      </c>
      <c r="AL5" s="139">
        <f>AO5/V5*1000</f>
        <v>69.868813408903861</v>
      </c>
      <c r="AM5" s="134">
        <f>AL5/AK5</f>
        <v>0.87336016761129831</v>
      </c>
      <c r="AN5" s="140">
        <f t="shared" si="1"/>
        <v>728000</v>
      </c>
      <c r="AO5" s="140">
        <v>598776.21999599994</v>
      </c>
      <c r="AP5" s="134">
        <f>AO5/AN5</f>
        <v>0.82249480768681316</v>
      </c>
      <c r="AQ5" s="134">
        <f t="shared" si="2"/>
        <v>3.5000000000000003E-2</v>
      </c>
      <c r="AR5" s="134">
        <f t="shared" si="2"/>
        <v>3.500000000023399E-2</v>
      </c>
      <c r="AS5" s="134">
        <f>AR5/AQ5</f>
        <v>1.0000000000066853</v>
      </c>
      <c r="AT5" s="141">
        <f t="shared" si="3"/>
        <v>25480</v>
      </c>
      <c r="AU5" s="140">
        <f t="shared" si="3"/>
        <v>20957.167700000107</v>
      </c>
      <c r="AV5" s="134">
        <f>AU5/AT5</f>
        <v>0.82249480769231187</v>
      </c>
      <c r="AW5" s="140">
        <f>AN5*103.5%</f>
        <v>753480</v>
      </c>
      <c r="AX5" s="142">
        <v>619733.38769600005</v>
      </c>
      <c r="AY5" s="134">
        <f>AX5/AW5</f>
        <v>0.82249480768699901</v>
      </c>
    </row>
    <row r="6" spans="1:51" s="143" customFormat="1" ht="29.25" customHeight="1" x14ac:dyDescent="0.2">
      <c r="A6" s="144" t="s">
        <v>15</v>
      </c>
      <c r="B6" s="128" t="s">
        <v>353</v>
      </c>
      <c r="C6" s="129">
        <v>44562</v>
      </c>
      <c r="D6" s="129">
        <v>44592</v>
      </c>
      <c r="E6" s="128" t="s">
        <v>282</v>
      </c>
      <c r="F6" s="128" t="s">
        <v>129</v>
      </c>
      <c r="G6" s="128" t="s">
        <v>24</v>
      </c>
      <c r="H6" s="131" t="s">
        <v>356</v>
      </c>
      <c r="I6" s="131" t="s">
        <v>355</v>
      </c>
      <c r="J6" s="131" t="s">
        <v>357</v>
      </c>
      <c r="K6" s="132">
        <v>2700000</v>
      </c>
      <c r="L6" s="133">
        <v>0.6</v>
      </c>
      <c r="M6" s="133">
        <f t="shared" si="0"/>
        <v>0.6243481481481481</v>
      </c>
      <c r="N6" s="134">
        <f t="shared" si="4"/>
        <v>1.0405802469135803</v>
      </c>
      <c r="O6" s="135">
        <f>K6*L6</f>
        <v>1620000</v>
      </c>
      <c r="P6" s="135">
        <v>1685740</v>
      </c>
      <c r="Q6" s="134">
        <f t="shared" si="5"/>
        <v>1.0405802469135803</v>
      </c>
      <c r="R6" s="145">
        <v>6.32</v>
      </c>
      <c r="S6" s="132">
        <f t="shared" si="6"/>
        <v>6.6077532715602647</v>
      </c>
      <c r="T6" s="134">
        <f t="shared" si="7"/>
        <v>1.0455305809430797</v>
      </c>
      <c r="U6" s="135">
        <f t="shared" ref="U6:U7" si="17">O6*R6</f>
        <v>10238400</v>
      </c>
      <c r="V6" s="135">
        <v>11138954</v>
      </c>
      <c r="W6" s="134">
        <f t="shared" si="8"/>
        <v>1.087958470073449</v>
      </c>
      <c r="X6" s="135">
        <f t="shared" ref="X6:X8" si="18">U6*AA6</f>
        <v>31739.039999999997</v>
      </c>
      <c r="Y6" s="135">
        <v>19998</v>
      </c>
      <c r="Z6" s="134">
        <f t="shared" si="9"/>
        <v>0.6300757678871195</v>
      </c>
      <c r="AA6" s="136">
        <v>3.0999999999999999E-3</v>
      </c>
      <c r="AB6" s="136">
        <f t="shared" si="10"/>
        <v>1.795321176476714E-3</v>
      </c>
      <c r="AC6" s="134">
        <f t="shared" si="11"/>
        <v>0.57913586337958523</v>
      </c>
      <c r="AD6" s="135" t="s">
        <v>16</v>
      </c>
      <c r="AE6" s="135" t="s">
        <v>16</v>
      </c>
      <c r="AF6" s="134" t="s">
        <v>16</v>
      </c>
      <c r="AG6" s="133" t="s">
        <v>16</v>
      </c>
      <c r="AH6" s="133" t="s">
        <v>16</v>
      </c>
      <c r="AI6" s="134" t="s">
        <v>16</v>
      </c>
      <c r="AJ6" s="137" t="s">
        <v>14</v>
      </c>
      <c r="AK6" s="138">
        <f>40*110%</f>
        <v>44</v>
      </c>
      <c r="AL6" s="139">
        <f>AO6/V6*1000</f>
        <v>40.43069394128031</v>
      </c>
      <c r="AM6" s="134">
        <f t="shared" si="14"/>
        <v>0.91887940775637067</v>
      </c>
      <c r="AN6" s="140">
        <f t="shared" si="1"/>
        <v>450489.59999999998</v>
      </c>
      <c r="AO6" s="140">
        <v>450355.64</v>
      </c>
      <c r="AP6" s="134">
        <f t="shared" si="15"/>
        <v>0.99970263464461784</v>
      </c>
      <c r="AQ6" s="134" t="s">
        <v>16</v>
      </c>
      <c r="AR6" s="134" t="s">
        <v>16</v>
      </c>
      <c r="AS6" s="146" t="s">
        <v>16</v>
      </c>
      <c r="AT6" s="134" t="s">
        <v>16</v>
      </c>
      <c r="AU6" s="146" t="s">
        <v>16</v>
      </c>
      <c r="AV6" s="134"/>
      <c r="AW6" s="140">
        <f t="shared" ref="AW6:AW8" si="19">AN6</f>
        <v>450489.59999999998</v>
      </c>
      <c r="AX6" s="142">
        <f>AO6</f>
        <v>450355.64</v>
      </c>
      <c r="AY6" s="134">
        <f t="shared" si="16"/>
        <v>0.99970263464461784</v>
      </c>
    </row>
    <row r="7" spans="1:51" s="143" customFormat="1" ht="36" x14ac:dyDescent="0.2">
      <c r="A7" s="144" t="s">
        <v>15</v>
      </c>
      <c r="B7" s="128" t="s">
        <v>353</v>
      </c>
      <c r="C7" s="129">
        <v>44562</v>
      </c>
      <c r="D7" s="129">
        <v>44592</v>
      </c>
      <c r="E7" s="128" t="s">
        <v>282</v>
      </c>
      <c r="F7" s="128" t="s">
        <v>129</v>
      </c>
      <c r="G7" s="128" t="s">
        <v>25</v>
      </c>
      <c r="H7" s="131" t="s">
        <v>356</v>
      </c>
      <c r="I7" s="131" t="s">
        <v>355</v>
      </c>
      <c r="J7" s="131" t="s">
        <v>357</v>
      </c>
      <c r="K7" s="132">
        <v>2200000</v>
      </c>
      <c r="L7" s="133">
        <v>0.6</v>
      </c>
      <c r="M7" s="133">
        <f t="shared" si="0"/>
        <v>0.52843227272727278</v>
      </c>
      <c r="N7" s="134">
        <f t="shared" si="4"/>
        <v>0.88072045454545467</v>
      </c>
      <c r="O7" s="135">
        <f>K7*L7</f>
        <v>1320000</v>
      </c>
      <c r="P7" s="135">
        <v>1162551</v>
      </c>
      <c r="Q7" s="134">
        <f t="shared" si="5"/>
        <v>0.88072045454545456</v>
      </c>
      <c r="R7" s="145">
        <v>6</v>
      </c>
      <c r="S7" s="132">
        <f t="shared" si="6"/>
        <v>5.8804241706385358</v>
      </c>
      <c r="T7" s="134">
        <f t="shared" si="7"/>
        <v>0.98007069510642264</v>
      </c>
      <c r="U7" s="135">
        <f t="shared" si="17"/>
        <v>7920000</v>
      </c>
      <c r="V7" s="135">
        <v>6836293</v>
      </c>
      <c r="W7" s="134">
        <f t="shared" si="8"/>
        <v>0.86316830808080813</v>
      </c>
      <c r="X7" s="135">
        <f t="shared" si="18"/>
        <v>24552</v>
      </c>
      <c r="Y7" s="135">
        <v>10634</v>
      </c>
      <c r="Z7" s="134">
        <f t="shared" si="9"/>
        <v>0.43312153796024766</v>
      </c>
      <c r="AA7" s="136">
        <v>3.0999999999999999E-3</v>
      </c>
      <c r="AB7" s="136">
        <f t="shared" si="10"/>
        <v>1.5555213914909734E-3</v>
      </c>
      <c r="AC7" s="134">
        <f t="shared" si="11"/>
        <v>0.50178109402934623</v>
      </c>
      <c r="AD7" s="135" t="s">
        <v>16</v>
      </c>
      <c r="AE7" s="135" t="s">
        <v>16</v>
      </c>
      <c r="AF7" s="134" t="s">
        <v>16</v>
      </c>
      <c r="AG7" s="133" t="s">
        <v>16</v>
      </c>
      <c r="AH7" s="133" t="s">
        <v>16</v>
      </c>
      <c r="AI7" s="134" t="s">
        <v>16</v>
      </c>
      <c r="AJ7" s="137" t="s">
        <v>14</v>
      </c>
      <c r="AK7" s="138">
        <f>36*107%</f>
        <v>38.520000000000003</v>
      </c>
      <c r="AL7" s="139">
        <f t="shared" ref="AL7:AL9" si="20">AO7/V7*1000</f>
        <v>44.606939755215294</v>
      </c>
      <c r="AM7" s="134">
        <f t="shared" si="14"/>
        <v>1.1580202428664406</v>
      </c>
      <c r="AN7" s="140">
        <f t="shared" si="1"/>
        <v>305078.40000000002</v>
      </c>
      <c r="AO7" s="140">
        <v>304946.11</v>
      </c>
      <c r="AP7" s="134">
        <f t="shared" si="15"/>
        <v>0.99956637375835178</v>
      </c>
      <c r="AQ7" s="134" t="s">
        <v>16</v>
      </c>
      <c r="AR7" s="134" t="s">
        <v>16</v>
      </c>
      <c r="AS7" s="146" t="s">
        <v>16</v>
      </c>
      <c r="AT7" s="134" t="s">
        <v>16</v>
      </c>
      <c r="AU7" s="146" t="s">
        <v>16</v>
      </c>
      <c r="AV7" s="134"/>
      <c r="AW7" s="140">
        <f t="shared" si="19"/>
        <v>305078.40000000002</v>
      </c>
      <c r="AX7" s="142">
        <f t="shared" ref="AX7:AX9" si="21">AO7</f>
        <v>304946.11</v>
      </c>
      <c r="AY7" s="134">
        <f t="shared" si="16"/>
        <v>0.99956637375835178</v>
      </c>
    </row>
    <row r="8" spans="1:51" s="143" customFormat="1" ht="36" x14ac:dyDescent="0.2">
      <c r="A8" s="144" t="s">
        <v>15</v>
      </c>
      <c r="B8" s="128" t="s">
        <v>353</v>
      </c>
      <c r="C8" s="129">
        <v>44562</v>
      </c>
      <c r="D8" s="129">
        <v>44592</v>
      </c>
      <c r="E8" s="128" t="s">
        <v>282</v>
      </c>
      <c r="F8" s="128" t="s">
        <v>129</v>
      </c>
      <c r="G8" s="128" t="s">
        <v>17</v>
      </c>
      <c r="H8" s="131" t="s">
        <v>356</v>
      </c>
      <c r="I8" s="131" t="s">
        <v>355</v>
      </c>
      <c r="J8" s="131" t="s">
        <v>357</v>
      </c>
      <c r="K8" s="165" t="s">
        <v>18</v>
      </c>
      <c r="L8" s="133" t="s">
        <v>16</v>
      </c>
      <c r="M8" s="133" t="s">
        <v>16</v>
      </c>
      <c r="N8" s="134" t="s">
        <v>16</v>
      </c>
      <c r="O8" s="135">
        <f>U8/R8</f>
        <v>190476.1904761905</v>
      </c>
      <c r="P8" s="135">
        <v>302745</v>
      </c>
      <c r="Q8" s="134">
        <f t="shared" si="5"/>
        <v>1.5894112499999997</v>
      </c>
      <c r="R8" s="145">
        <v>6</v>
      </c>
      <c r="S8" s="132">
        <f t="shared" si="6"/>
        <v>5.348369089497762</v>
      </c>
      <c r="T8" s="134">
        <f t="shared" si="7"/>
        <v>0.891394848249627</v>
      </c>
      <c r="U8" s="135">
        <f>AN8/AK8*1000</f>
        <v>1142857.142857143</v>
      </c>
      <c r="V8" s="135">
        <v>1619192</v>
      </c>
      <c r="W8" s="134">
        <f t="shared" si="8"/>
        <v>1.416793</v>
      </c>
      <c r="X8" s="135">
        <f t="shared" si="18"/>
        <v>5714.2857142857147</v>
      </c>
      <c r="Y8" s="135">
        <v>5793</v>
      </c>
      <c r="Z8" s="134">
        <f t="shared" si="9"/>
        <v>1.0137749999999999</v>
      </c>
      <c r="AA8" s="136">
        <v>5.0000000000000001E-3</v>
      </c>
      <c r="AB8" s="136">
        <f t="shared" si="10"/>
        <v>3.577710364181641E-3</v>
      </c>
      <c r="AC8" s="134">
        <f t="shared" si="11"/>
        <v>0.7155420728363282</v>
      </c>
      <c r="AD8" s="135" t="s">
        <v>16</v>
      </c>
      <c r="AE8" s="135" t="s">
        <v>16</v>
      </c>
      <c r="AF8" s="134" t="s">
        <v>16</v>
      </c>
      <c r="AG8" s="133" t="s">
        <v>16</v>
      </c>
      <c r="AH8" s="133" t="s">
        <v>16</v>
      </c>
      <c r="AI8" s="134" t="s">
        <v>16</v>
      </c>
      <c r="AJ8" s="137" t="s">
        <v>14</v>
      </c>
      <c r="AK8" s="138">
        <v>35</v>
      </c>
      <c r="AL8" s="139">
        <f t="shared" si="20"/>
        <v>24.703679366004774</v>
      </c>
      <c r="AM8" s="134">
        <f t="shared" si="14"/>
        <v>0.70581941045727925</v>
      </c>
      <c r="AN8" s="140">
        <v>40000</v>
      </c>
      <c r="AO8" s="140">
        <v>40000</v>
      </c>
      <c r="AP8" s="134">
        <f t="shared" si="15"/>
        <v>1</v>
      </c>
      <c r="AQ8" s="134" t="s">
        <v>16</v>
      </c>
      <c r="AR8" s="134" t="s">
        <v>16</v>
      </c>
      <c r="AS8" s="134" t="s">
        <v>16</v>
      </c>
      <c r="AT8" s="134" t="s">
        <v>16</v>
      </c>
      <c r="AU8" s="134" t="s">
        <v>16</v>
      </c>
      <c r="AV8" s="134"/>
      <c r="AW8" s="140">
        <f t="shared" si="19"/>
        <v>40000</v>
      </c>
      <c r="AX8" s="142">
        <f t="shared" si="21"/>
        <v>40000</v>
      </c>
      <c r="AY8" s="134">
        <f t="shared" si="16"/>
        <v>1</v>
      </c>
    </row>
    <row r="9" spans="1:51" s="143" customFormat="1" ht="36" x14ac:dyDescent="0.2">
      <c r="A9" s="128" t="s">
        <v>127</v>
      </c>
      <c r="B9" s="128" t="s">
        <v>351</v>
      </c>
      <c r="C9" s="129">
        <v>44562</v>
      </c>
      <c r="D9" s="129">
        <v>44592</v>
      </c>
      <c r="E9" s="128" t="s">
        <v>282</v>
      </c>
      <c r="F9" s="128" t="s">
        <v>128</v>
      </c>
      <c r="G9" s="128" t="s">
        <v>1</v>
      </c>
      <c r="H9" s="131" t="s">
        <v>356</v>
      </c>
      <c r="I9" s="131" t="s">
        <v>355</v>
      </c>
      <c r="J9" s="131" t="s">
        <v>357</v>
      </c>
      <c r="K9" s="132">
        <v>3000000</v>
      </c>
      <c r="L9" s="133">
        <v>0.6</v>
      </c>
      <c r="M9" s="133">
        <f>P9/K9</f>
        <v>0.76444766666666664</v>
      </c>
      <c r="N9" s="134">
        <f t="shared" si="4"/>
        <v>1.2740794444444445</v>
      </c>
      <c r="O9" s="135">
        <f>K9*L9</f>
        <v>1800000</v>
      </c>
      <c r="P9" s="135">
        <v>2293343</v>
      </c>
      <c r="Q9" s="134">
        <f t="shared" si="5"/>
        <v>1.2740794444444445</v>
      </c>
      <c r="R9" s="145">
        <v>6</v>
      </c>
      <c r="S9" s="132">
        <f t="shared" si="6"/>
        <v>6.9780665168707863</v>
      </c>
      <c r="T9" s="134">
        <f t="shared" si="7"/>
        <v>1.163011086145131</v>
      </c>
      <c r="U9" s="135">
        <f t="shared" ref="U9" si="22">O9*R9</f>
        <v>10800000</v>
      </c>
      <c r="V9" s="135">
        <v>16003100</v>
      </c>
      <c r="W9" s="134">
        <f t="shared" si="8"/>
        <v>1.4817685185185185</v>
      </c>
      <c r="X9" s="135">
        <f t="shared" ref="X9" si="23">U9*AA9</f>
        <v>33480</v>
      </c>
      <c r="Y9" s="135">
        <v>76927</v>
      </c>
      <c r="Z9" s="134">
        <f t="shared" si="9"/>
        <v>2.297700119474313</v>
      </c>
      <c r="AA9" s="136">
        <v>3.0999999999999999E-3</v>
      </c>
      <c r="AB9" s="136">
        <f t="shared" si="10"/>
        <v>4.8070061425598788E-3</v>
      </c>
      <c r="AC9" s="134">
        <f t="shared" si="11"/>
        <v>1.5506471427612514</v>
      </c>
      <c r="AD9" s="135" t="s">
        <v>16</v>
      </c>
      <c r="AE9" s="135" t="s">
        <v>16</v>
      </c>
      <c r="AF9" s="134" t="s">
        <v>16</v>
      </c>
      <c r="AG9" s="133" t="s">
        <v>16</v>
      </c>
      <c r="AH9" s="133" t="s">
        <v>16</v>
      </c>
      <c r="AI9" s="134" t="s">
        <v>16</v>
      </c>
      <c r="AJ9" s="137" t="s">
        <v>116</v>
      </c>
      <c r="AK9" s="138">
        <v>7</v>
      </c>
      <c r="AL9" s="139">
        <f t="shared" si="20"/>
        <v>14.644662596621904</v>
      </c>
      <c r="AM9" s="134">
        <f t="shared" si="14"/>
        <v>2.0920946566602718</v>
      </c>
      <c r="AN9" s="140">
        <f>AK9*X9</f>
        <v>234360</v>
      </c>
      <c r="AO9" s="140">
        <v>234360</v>
      </c>
      <c r="AP9" s="134">
        <f t="shared" si="15"/>
        <v>1</v>
      </c>
      <c r="AQ9" s="134" t="s">
        <v>16</v>
      </c>
      <c r="AR9" s="134" t="s">
        <v>16</v>
      </c>
      <c r="AS9" s="134" t="s">
        <v>16</v>
      </c>
      <c r="AT9" s="134" t="s">
        <v>16</v>
      </c>
      <c r="AU9" s="134" t="s">
        <v>16</v>
      </c>
      <c r="AV9" s="134"/>
      <c r="AW9" s="140">
        <f t="shared" ref="AW9" si="24">AN9</f>
        <v>234360</v>
      </c>
      <c r="AX9" s="142">
        <f t="shared" si="21"/>
        <v>234360</v>
      </c>
      <c r="AY9" s="134">
        <f t="shared" si="16"/>
        <v>1</v>
      </c>
    </row>
    <row r="10" spans="1:51" s="143" customFormat="1" ht="36" x14ac:dyDescent="0.2">
      <c r="A10" s="128" t="s">
        <v>15</v>
      </c>
      <c r="B10" s="128" t="s">
        <v>353</v>
      </c>
      <c r="C10" s="129">
        <v>44562</v>
      </c>
      <c r="D10" s="129">
        <v>44592</v>
      </c>
      <c r="E10" s="128" t="s">
        <v>282</v>
      </c>
      <c r="F10" s="128" t="s">
        <v>23</v>
      </c>
      <c r="G10" s="128" t="s">
        <v>26</v>
      </c>
      <c r="H10" s="131" t="s">
        <v>356</v>
      </c>
      <c r="I10" s="131" t="s">
        <v>355</v>
      </c>
      <c r="J10" s="131" t="s">
        <v>357</v>
      </c>
      <c r="K10" s="147">
        <v>3500000</v>
      </c>
      <c r="L10" s="133">
        <v>0.6</v>
      </c>
      <c r="M10" s="133">
        <f>P10/K10</f>
        <v>0.6100388571428571</v>
      </c>
      <c r="N10" s="134">
        <f t="shared" ref="N10:N11" si="25">M10/L10</f>
        <v>1.0167314285714286</v>
      </c>
      <c r="O10" s="135">
        <f>K10*L10</f>
        <v>2100000</v>
      </c>
      <c r="P10" s="135">
        <v>2135136</v>
      </c>
      <c r="Q10" s="134">
        <f t="shared" ref="Q10:Q11" si="26">P10/O10</f>
        <v>1.0167314285714286</v>
      </c>
      <c r="R10" s="132">
        <v>6.24</v>
      </c>
      <c r="S10" s="132">
        <f t="shared" ref="S10:S11" si="27">V10/P10</f>
        <v>7.2122080279663683</v>
      </c>
      <c r="T10" s="134">
        <f t="shared" ref="T10:T11" si="28">S10/R10</f>
        <v>1.1558025685843538</v>
      </c>
      <c r="U10" s="135">
        <f t="shared" ref="U10" si="29">O10*R10</f>
        <v>13104000</v>
      </c>
      <c r="V10" s="135">
        <v>15399045</v>
      </c>
      <c r="W10" s="134">
        <f t="shared" ref="W10:W11" si="30">V10/U10</f>
        <v>1.1751407967032967</v>
      </c>
      <c r="X10" s="135">
        <f t="shared" ref="X10" si="31">U10*AA10</f>
        <v>40622.400000000001</v>
      </c>
      <c r="Y10" s="135">
        <v>46138</v>
      </c>
      <c r="Z10" s="134">
        <f t="shared" ref="Z10:Z11" si="32">Y10/X10</f>
        <v>1.1357773051321438</v>
      </c>
      <c r="AA10" s="136">
        <v>3.0999999999999999E-3</v>
      </c>
      <c r="AB10" s="136">
        <f t="shared" ref="AB10:AB11" si="33">Y10/V10</f>
        <v>2.9961598267944536E-3</v>
      </c>
      <c r="AC10" s="134">
        <f t="shared" ref="AC10:AC11" si="34">AB10/AA10</f>
        <v>0.96650316993369478</v>
      </c>
      <c r="AD10" s="135" t="s">
        <v>16</v>
      </c>
      <c r="AE10" s="135" t="s">
        <v>16</v>
      </c>
      <c r="AF10" s="134" t="s">
        <v>16</v>
      </c>
      <c r="AG10" s="133" t="s">
        <v>16</v>
      </c>
      <c r="AH10" s="133" t="s">
        <v>16</v>
      </c>
      <c r="AI10" s="134" t="s">
        <v>16</v>
      </c>
      <c r="AJ10" s="137" t="s">
        <v>14</v>
      </c>
      <c r="AK10" s="138">
        <f>27*110%</f>
        <v>29.700000000000003</v>
      </c>
      <c r="AL10" s="139">
        <f>AO10/V10*1000</f>
        <v>25.265758363586833</v>
      </c>
      <c r="AM10" s="134">
        <f t="shared" ref="AM10:AM11" si="35">AL10/AK10</f>
        <v>0.85069893480090342</v>
      </c>
      <c r="AN10" s="140">
        <f t="shared" ref="AN10:AN11" si="36">AK10*U10/1000</f>
        <v>389188.80000000005</v>
      </c>
      <c r="AO10" s="140">
        <v>389068.55</v>
      </c>
      <c r="AP10" s="134">
        <f t="shared" ref="AP10:AP11" si="37">AO10/AN10</f>
        <v>0.99969102399657939</v>
      </c>
      <c r="AQ10" s="134" t="s">
        <v>16</v>
      </c>
      <c r="AR10" s="134" t="s">
        <v>16</v>
      </c>
      <c r="AS10" s="134" t="s">
        <v>16</v>
      </c>
      <c r="AT10" s="134" t="s">
        <v>16</v>
      </c>
      <c r="AU10" s="134" t="s">
        <v>16</v>
      </c>
      <c r="AV10" s="134" t="s">
        <v>16</v>
      </c>
      <c r="AW10" s="140">
        <f t="shared" ref="AW10:AX11" si="38">AN10</f>
        <v>389188.80000000005</v>
      </c>
      <c r="AX10" s="142">
        <f t="shared" si="38"/>
        <v>389068.55</v>
      </c>
      <c r="AY10" s="134">
        <f t="shared" ref="AY10:AY11" si="39">AX10/AW10</f>
        <v>0.99969102399657939</v>
      </c>
    </row>
    <row r="11" spans="1:51" s="143" customFormat="1" ht="36" x14ac:dyDescent="0.2">
      <c r="A11" s="128" t="s">
        <v>15</v>
      </c>
      <c r="B11" s="128" t="s">
        <v>353</v>
      </c>
      <c r="C11" s="129">
        <v>44562</v>
      </c>
      <c r="D11" s="129">
        <v>44592</v>
      </c>
      <c r="E11" s="128" t="s">
        <v>282</v>
      </c>
      <c r="F11" s="128" t="s">
        <v>23</v>
      </c>
      <c r="G11" s="128" t="s">
        <v>27</v>
      </c>
      <c r="H11" s="131" t="s">
        <v>356</v>
      </c>
      <c r="I11" s="131" t="s">
        <v>355</v>
      </c>
      <c r="J11" s="131" t="s">
        <v>357</v>
      </c>
      <c r="K11" s="147">
        <v>2800000</v>
      </c>
      <c r="L11" s="133">
        <v>0.61199999999999999</v>
      </c>
      <c r="M11" s="133">
        <f>P11/K11</f>
        <v>0.6338435714285714</v>
      </c>
      <c r="N11" s="134">
        <f t="shared" si="25"/>
        <v>1.0356921101774044</v>
      </c>
      <c r="O11" s="135">
        <f>K11*L11</f>
        <v>1713600</v>
      </c>
      <c r="P11" s="135">
        <v>1774762</v>
      </c>
      <c r="Q11" s="134">
        <f t="shared" si="26"/>
        <v>1.0356921101774044</v>
      </c>
      <c r="R11" s="132">
        <v>6</v>
      </c>
      <c r="S11" s="132">
        <f t="shared" si="27"/>
        <v>7.2401054338553568</v>
      </c>
      <c r="T11" s="134">
        <f t="shared" si="28"/>
        <v>1.2066842389758927</v>
      </c>
      <c r="U11" s="135">
        <f>O11*R11</f>
        <v>10281600</v>
      </c>
      <c r="V11" s="135">
        <v>12849464</v>
      </c>
      <c r="W11" s="134">
        <f t="shared" si="30"/>
        <v>1.2497533457827577</v>
      </c>
      <c r="X11" s="135">
        <f>U11*AA11</f>
        <v>31872.959999999999</v>
      </c>
      <c r="Y11" s="135">
        <v>37611</v>
      </c>
      <c r="Z11" s="134">
        <f t="shared" si="32"/>
        <v>1.1800284629981026</v>
      </c>
      <c r="AA11" s="136">
        <v>3.0999999999999999E-3</v>
      </c>
      <c r="AB11" s="136">
        <f t="shared" si="33"/>
        <v>2.9270481632541249E-3</v>
      </c>
      <c r="AC11" s="134">
        <f t="shared" si="34"/>
        <v>0.94420908492068545</v>
      </c>
      <c r="AD11" s="135" t="s">
        <v>16</v>
      </c>
      <c r="AE11" s="135" t="s">
        <v>16</v>
      </c>
      <c r="AF11" s="134" t="s">
        <v>16</v>
      </c>
      <c r="AG11" s="133" t="s">
        <v>16</v>
      </c>
      <c r="AH11" s="133" t="s">
        <v>16</v>
      </c>
      <c r="AI11" s="134" t="s">
        <v>16</v>
      </c>
      <c r="AJ11" s="137" t="s">
        <v>14</v>
      </c>
      <c r="AK11" s="138">
        <f>26*108%</f>
        <v>28.080000000000002</v>
      </c>
      <c r="AL11" s="139">
        <f>AO11/V11*1000</f>
        <v>22.455974817315337</v>
      </c>
      <c r="AM11" s="134">
        <f t="shared" si="35"/>
        <v>0.79971420289584527</v>
      </c>
      <c r="AN11" s="140">
        <f t="shared" si="36"/>
        <v>288707.32799999998</v>
      </c>
      <c r="AO11" s="140">
        <v>288547.24</v>
      </c>
      <c r="AP11" s="134">
        <f t="shared" si="37"/>
        <v>0.99944550073907379</v>
      </c>
      <c r="AQ11" s="134" t="s">
        <v>16</v>
      </c>
      <c r="AR11" s="134" t="s">
        <v>16</v>
      </c>
      <c r="AS11" s="134" t="s">
        <v>16</v>
      </c>
      <c r="AT11" s="134" t="s">
        <v>16</v>
      </c>
      <c r="AU11" s="134" t="s">
        <v>16</v>
      </c>
      <c r="AV11" s="134" t="s">
        <v>16</v>
      </c>
      <c r="AW11" s="140">
        <f t="shared" si="38"/>
        <v>288707.32799999998</v>
      </c>
      <c r="AX11" s="142">
        <f t="shared" si="38"/>
        <v>288547.24</v>
      </c>
      <c r="AY11" s="134">
        <f t="shared" si="39"/>
        <v>0.99944550073907379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3:X12"/>
  <sheetViews>
    <sheetView showGridLines="0" topLeftCell="A2" zoomScale="80" zoomScaleNormal="80" workbookViewId="0">
      <selection activeCell="B3" sqref="B3"/>
    </sheetView>
  </sheetViews>
  <sheetFormatPr defaultColWidth="8.85546875" defaultRowHeight="12" x14ac:dyDescent="0.2"/>
  <cols>
    <col min="1" max="3" width="8.85546875" style="42"/>
    <col min="4" max="4" width="13.140625" style="42" bestFit="1" customWidth="1"/>
    <col min="5" max="5" width="9.7109375" style="42" customWidth="1"/>
    <col min="6" max="6" width="11.7109375" style="42" bestFit="1" customWidth="1"/>
    <col min="7" max="7" width="9.5703125" style="42" bestFit="1" customWidth="1"/>
    <col min="8" max="8" width="7.42578125" style="42" bestFit="1" customWidth="1"/>
    <col min="9" max="9" width="9.5703125" style="42" bestFit="1" customWidth="1"/>
    <col min="10" max="10" width="6.7109375" style="42" bestFit="1" customWidth="1"/>
    <col min="11" max="11" width="6.5703125" style="42" bestFit="1" customWidth="1"/>
    <col min="12" max="12" width="14.7109375" style="42" bestFit="1" customWidth="1"/>
    <col min="13" max="13" width="6.5703125" style="42" bestFit="1" customWidth="1"/>
    <col min="14" max="14" width="11.7109375" style="42" bestFit="1" customWidth="1"/>
    <col min="15" max="15" width="6.5703125" style="42" bestFit="1" customWidth="1"/>
    <col min="16" max="16" width="15.140625" style="42" bestFit="1" customWidth="1"/>
    <col min="17" max="17" width="6.5703125" style="42" bestFit="1" customWidth="1"/>
    <col min="18" max="18" width="12.140625" style="42" bestFit="1" customWidth="1"/>
    <col min="19" max="19" width="6.5703125" style="42" bestFit="1" customWidth="1"/>
    <col min="20" max="20" width="12.140625" style="42" bestFit="1" customWidth="1"/>
    <col min="21" max="21" width="4.5703125" style="42" bestFit="1" customWidth="1"/>
    <col min="22" max="23" width="7.28515625" style="42" bestFit="1" customWidth="1"/>
    <col min="24" max="24" width="14.140625" style="42" bestFit="1" customWidth="1"/>
    <col min="25" max="16384" width="8.85546875" style="42"/>
  </cols>
  <sheetData>
    <row r="3" spans="2:24" ht="25.5" x14ac:dyDescent="0.2">
      <c r="B3" s="118" t="s">
        <v>285</v>
      </c>
      <c r="C3" s="118" t="s">
        <v>286</v>
      </c>
      <c r="D3" s="120" t="s">
        <v>361</v>
      </c>
      <c r="E3" s="40" t="s">
        <v>4</v>
      </c>
      <c r="F3" s="40" t="s">
        <v>3</v>
      </c>
      <c r="G3" s="40" t="s">
        <v>5</v>
      </c>
      <c r="H3" s="40" t="s">
        <v>148</v>
      </c>
      <c r="I3" s="40" t="s">
        <v>149</v>
      </c>
      <c r="J3" s="40" t="s">
        <v>150</v>
      </c>
      <c r="K3" s="40" t="s">
        <v>151</v>
      </c>
      <c r="L3" s="40" t="s">
        <v>152</v>
      </c>
      <c r="M3" s="41">
        <v>0.25</v>
      </c>
      <c r="N3" s="40" t="s">
        <v>153</v>
      </c>
      <c r="O3" s="41">
        <v>0.5</v>
      </c>
      <c r="P3" s="40" t="s">
        <v>154</v>
      </c>
      <c r="Q3" s="41">
        <v>0.75</v>
      </c>
      <c r="R3" s="40" t="s">
        <v>155</v>
      </c>
      <c r="S3" s="40" t="s">
        <v>8</v>
      </c>
      <c r="T3" s="40" t="s">
        <v>380</v>
      </c>
      <c r="U3" s="40" t="s">
        <v>8</v>
      </c>
      <c r="V3" s="40" t="s">
        <v>9</v>
      </c>
      <c r="W3" s="40" t="s">
        <v>10</v>
      </c>
      <c r="X3" s="40" t="s">
        <v>11</v>
      </c>
    </row>
    <row r="4" spans="2:24" ht="12.75" x14ac:dyDescent="0.2">
      <c r="B4" s="116">
        <v>44562</v>
      </c>
      <c r="C4" s="116">
        <v>44592</v>
      </c>
      <c r="D4" s="119" t="s">
        <v>294</v>
      </c>
      <c r="E4" s="43" t="s">
        <v>156</v>
      </c>
      <c r="F4" s="74" t="s">
        <v>222</v>
      </c>
      <c r="G4" s="150">
        <f>Sheet1!P2</f>
        <v>6611845</v>
      </c>
      <c r="H4" s="152">
        <f>Sheet1!S2</f>
        <v>1.824692351378473</v>
      </c>
      <c r="I4" s="44">
        <v>6005367</v>
      </c>
      <c r="J4" s="44">
        <v>23378</v>
      </c>
      <c r="K4" s="45">
        <f>J4/I4</f>
        <v>3.8928511779546529E-3</v>
      </c>
      <c r="L4" s="46">
        <v>5831622</v>
      </c>
      <c r="M4" s="47">
        <f t="shared" ref="M4:M12" si="0">L4/I4</f>
        <v>0.97106837933468515</v>
      </c>
      <c r="N4" s="46">
        <v>5678923</v>
      </c>
      <c r="O4" s="47">
        <f t="shared" ref="O4:O12" si="1">N4/I4</f>
        <v>0.94564129053228552</v>
      </c>
      <c r="P4" s="46">
        <v>5539965</v>
      </c>
      <c r="Q4" s="47">
        <f t="shared" ref="Q4:Q12" si="2">P4/I4</f>
        <v>0.92250232167326329</v>
      </c>
      <c r="R4" s="46">
        <v>5475024</v>
      </c>
      <c r="S4" s="47">
        <f>R4/I4</f>
        <v>0.91168849464154311</v>
      </c>
      <c r="T4" s="46">
        <v>5475024</v>
      </c>
      <c r="U4" s="47">
        <f>T4/I4</f>
        <v>0.91168849464154311</v>
      </c>
      <c r="V4" s="47" t="s">
        <v>14</v>
      </c>
      <c r="W4" s="154">
        <f>Sheet1!AL2</f>
        <v>66.827075496600244</v>
      </c>
      <c r="X4" s="46">
        <v>328921.64435299998</v>
      </c>
    </row>
    <row r="5" spans="2:24" ht="12.75" x14ac:dyDescent="0.2">
      <c r="B5" s="116">
        <v>44562</v>
      </c>
      <c r="C5" s="116">
        <v>44592</v>
      </c>
      <c r="D5" s="119" t="s">
        <v>294</v>
      </c>
      <c r="E5" s="43" t="s">
        <v>156</v>
      </c>
      <c r="F5" s="74" t="s">
        <v>223</v>
      </c>
      <c r="G5" s="151"/>
      <c r="H5" s="153"/>
      <c r="I5" s="44">
        <v>6059216</v>
      </c>
      <c r="J5" s="44">
        <v>60484</v>
      </c>
      <c r="K5" s="45">
        <f t="shared" ref="K5:K11" si="3">J5/I5</f>
        <v>9.982149505810653E-3</v>
      </c>
      <c r="L5" s="46">
        <v>5565380</v>
      </c>
      <c r="M5" s="47">
        <f t="shared" si="0"/>
        <v>0.91849836678540586</v>
      </c>
      <c r="N5" s="46">
        <v>5311517</v>
      </c>
      <c r="O5" s="47">
        <f t="shared" si="1"/>
        <v>0.87660136228845453</v>
      </c>
      <c r="P5" s="46">
        <v>5139744</v>
      </c>
      <c r="Q5" s="47">
        <f t="shared" si="2"/>
        <v>0.84825231515100308</v>
      </c>
      <c r="R5" s="46">
        <v>5028786</v>
      </c>
      <c r="S5" s="47">
        <f t="shared" ref="S5:S11" si="4">R5/I5</f>
        <v>0.82994004504873242</v>
      </c>
      <c r="T5" s="46">
        <v>5028786</v>
      </c>
      <c r="U5" s="47">
        <f t="shared" ref="U5:U11" si="5">T5/I5</f>
        <v>0.82994004504873242</v>
      </c>
      <c r="V5" s="47" t="s">
        <v>14</v>
      </c>
      <c r="W5" s="155"/>
      <c r="X5" s="46">
        <v>477319.15462300001</v>
      </c>
    </row>
    <row r="6" spans="2:24" ht="12.75" x14ac:dyDescent="0.2">
      <c r="B6" s="116">
        <v>44562</v>
      </c>
      <c r="C6" s="116">
        <v>44592</v>
      </c>
      <c r="D6" s="119" t="s">
        <v>294</v>
      </c>
      <c r="E6" s="43" t="s">
        <v>157</v>
      </c>
      <c r="F6" s="74" t="s">
        <v>222</v>
      </c>
      <c r="G6" s="150">
        <f>Sheet1!P3</f>
        <v>6810060</v>
      </c>
      <c r="H6" s="152">
        <f>Sheet1!S3</f>
        <v>1.9309219008349412</v>
      </c>
      <c r="I6" s="44">
        <v>6592829</v>
      </c>
      <c r="J6" s="44">
        <v>27248</v>
      </c>
      <c r="K6" s="45">
        <f t="shared" si="3"/>
        <v>4.1329753888656902E-3</v>
      </c>
      <c r="L6" s="46">
        <v>6430133</v>
      </c>
      <c r="M6" s="47">
        <f t="shared" si="0"/>
        <v>0.97532227819043993</v>
      </c>
      <c r="N6" s="46">
        <v>6284420</v>
      </c>
      <c r="O6" s="47">
        <f t="shared" si="1"/>
        <v>0.95322053704107901</v>
      </c>
      <c r="P6" s="46">
        <v>6131141</v>
      </c>
      <c r="Q6" s="47">
        <f t="shared" si="2"/>
        <v>0.92997118535912282</v>
      </c>
      <c r="R6" s="46">
        <v>6059463</v>
      </c>
      <c r="S6" s="47">
        <f t="shared" si="4"/>
        <v>0.91909906961032961</v>
      </c>
      <c r="T6" s="46">
        <v>6059463</v>
      </c>
      <c r="U6" s="47">
        <f t="shared" si="5"/>
        <v>0.91909906961032961</v>
      </c>
      <c r="V6" s="47" t="s">
        <v>14</v>
      </c>
      <c r="W6" s="154">
        <f>Sheet1!AL3</f>
        <v>61.337210664674011</v>
      </c>
      <c r="X6" s="46">
        <v>303126.04486099997</v>
      </c>
    </row>
    <row r="7" spans="2:24" ht="12.75" x14ac:dyDescent="0.2">
      <c r="B7" s="116">
        <v>44562</v>
      </c>
      <c r="C7" s="116">
        <v>44592</v>
      </c>
      <c r="D7" s="119" t="s">
        <v>294</v>
      </c>
      <c r="E7" s="43" t="s">
        <v>157</v>
      </c>
      <c r="F7" s="74" t="s">
        <v>223</v>
      </c>
      <c r="G7" s="151"/>
      <c r="H7" s="153"/>
      <c r="I7" s="44">
        <v>6556865</v>
      </c>
      <c r="J7" s="44">
        <v>70268</v>
      </c>
      <c r="K7" s="45">
        <f t="shared" si="3"/>
        <v>1.0716706840845434E-2</v>
      </c>
      <c r="L7" s="46">
        <v>6118642</v>
      </c>
      <c r="M7" s="47">
        <f t="shared" si="0"/>
        <v>0.93316577358234465</v>
      </c>
      <c r="N7" s="46">
        <v>5845800</v>
      </c>
      <c r="O7" s="47">
        <f t="shared" si="1"/>
        <v>0.89155411923228556</v>
      </c>
      <c r="P7" s="46">
        <v>5652273</v>
      </c>
      <c r="Q7" s="47">
        <f t="shared" si="2"/>
        <v>0.86203894696627126</v>
      </c>
      <c r="R7" s="46">
        <v>5523629</v>
      </c>
      <c r="S7" s="47">
        <f t="shared" si="4"/>
        <v>0.84241920490966338</v>
      </c>
      <c r="T7" s="46">
        <v>5523629</v>
      </c>
      <c r="U7" s="47">
        <f t="shared" si="5"/>
        <v>0.84241920490966338</v>
      </c>
      <c r="V7" s="47" t="s">
        <v>14</v>
      </c>
      <c r="W7" s="155"/>
      <c r="X7" s="46">
        <v>503439.50619300001</v>
      </c>
    </row>
    <row r="8" spans="2:24" ht="12.75" x14ac:dyDescent="0.2">
      <c r="B8" s="116">
        <v>44562</v>
      </c>
      <c r="C8" s="116">
        <v>44592</v>
      </c>
      <c r="D8" s="119" t="s">
        <v>294</v>
      </c>
      <c r="E8" s="43" t="s">
        <v>158</v>
      </c>
      <c r="F8" s="74" t="s">
        <v>222</v>
      </c>
      <c r="G8" s="150">
        <f>Sheet1!P4</f>
        <v>6180388</v>
      </c>
      <c r="H8" s="152">
        <f>Sheet1!S4</f>
        <v>1.9397879226999988</v>
      </c>
      <c r="I8" s="44">
        <v>5991017</v>
      </c>
      <c r="J8" s="44">
        <v>21906</v>
      </c>
      <c r="K8" s="45">
        <f t="shared" si="3"/>
        <v>3.6564743515166121E-3</v>
      </c>
      <c r="L8" s="46">
        <v>5756491</v>
      </c>
      <c r="M8" s="47">
        <f t="shared" si="0"/>
        <v>0.96085372483503217</v>
      </c>
      <c r="N8" s="46">
        <v>5538691</v>
      </c>
      <c r="O8" s="47">
        <f t="shared" si="1"/>
        <v>0.92449929619628857</v>
      </c>
      <c r="P8" s="46">
        <v>5371069</v>
      </c>
      <c r="Q8" s="47">
        <f t="shared" si="2"/>
        <v>0.89652040713621739</v>
      </c>
      <c r="R8" s="46">
        <v>5301646</v>
      </c>
      <c r="S8" s="47">
        <f t="shared" si="4"/>
        <v>0.88493255819504435</v>
      </c>
      <c r="T8" s="46">
        <v>5301646</v>
      </c>
      <c r="U8" s="47">
        <f t="shared" si="5"/>
        <v>0.88493255819504435</v>
      </c>
      <c r="V8" s="47" t="s">
        <v>14</v>
      </c>
      <c r="W8" s="154">
        <f>Sheet1!AL4</f>
        <v>66.885101785423245</v>
      </c>
      <c r="X8" s="46">
        <v>325069.076589</v>
      </c>
    </row>
    <row r="9" spans="2:24" ht="12.75" x14ac:dyDescent="0.2">
      <c r="B9" s="116">
        <v>44562</v>
      </c>
      <c r="C9" s="116">
        <v>44592</v>
      </c>
      <c r="D9" s="119" t="s">
        <v>294</v>
      </c>
      <c r="E9" s="43" t="s">
        <v>158</v>
      </c>
      <c r="F9" s="74" t="s">
        <v>223</v>
      </c>
      <c r="G9" s="151"/>
      <c r="H9" s="153"/>
      <c r="I9" s="44">
        <v>5997625</v>
      </c>
      <c r="J9" s="44">
        <v>54010</v>
      </c>
      <c r="K9" s="45">
        <f t="shared" si="3"/>
        <v>9.00523123736479E-3</v>
      </c>
      <c r="L9" s="46">
        <v>5251028</v>
      </c>
      <c r="M9" s="47">
        <f t="shared" si="0"/>
        <v>0.87551789249911427</v>
      </c>
      <c r="N9" s="46">
        <v>4961058</v>
      </c>
      <c r="O9" s="47">
        <f t="shared" si="1"/>
        <v>0.82717042162522669</v>
      </c>
      <c r="P9" s="46">
        <v>4778939</v>
      </c>
      <c r="Q9" s="47">
        <f t="shared" si="2"/>
        <v>0.79680523540568138</v>
      </c>
      <c r="R9" s="46">
        <v>4670156</v>
      </c>
      <c r="S9" s="47">
        <f t="shared" si="4"/>
        <v>0.77866755590754677</v>
      </c>
      <c r="T9" s="46">
        <v>4670156</v>
      </c>
      <c r="U9" s="47">
        <f t="shared" si="5"/>
        <v>0.77866755590754677</v>
      </c>
      <c r="V9" s="47" t="s">
        <v>14</v>
      </c>
      <c r="W9" s="155"/>
      <c r="X9" s="46">
        <v>476792.46385</v>
      </c>
    </row>
    <row r="10" spans="2:24" ht="12.75" x14ac:dyDescent="0.2">
      <c r="B10" s="116">
        <v>44562</v>
      </c>
      <c r="C10" s="116">
        <v>44592</v>
      </c>
      <c r="D10" s="119" t="s">
        <v>294</v>
      </c>
      <c r="E10" s="43" t="s">
        <v>159</v>
      </c>
      <c r="F10" s="74" t="s">
        <v>222</v>
      </c>
      <c r="G10" s="150">
        <f>Sheet1!P6</f>
        <v>1685740</v>
      </c>
      <c r="H10" s="152">
        <f>Sheet1!S6</f>
        <v>6.6077532715602647</v>
      </c>
      <c r="I10" s="44">
        <v>4011754</v>
      </c>
      <c r="J10" s="44">
        <v>13387</v>
      </c>
      <c r="K10" s="45">
        <f t="shared" si="3"/>
        <v>3.3369443889131787E-3</v>
      </c>
      <c r="L10" s="46">
        <v>3849980</v>
      </c>
      <c r="M10" s="47">
        <f t="shared" si="0"/>
        <v>0.95967499502711284</v>
      </c>
      <c r="N10" s="46">
        <v>3700555</v>
      </c>
      <c r="O10" s="47">
        <f t="shared" si="1"/>
        <v>0.92242819474972793</v>
      </c>
      <c r="P10" s="46">
        <v>3579415</v>
      </c>
      <c r="Q10" s="47">
        <f t="shared" si="2"/>
        <v>0.89223192648402672</v>
      </c>
      <c r="R10" s="46">
        <v>3529325</v>
      </c>
      <c r="S10" s="47">
        <f t="shared" si="4"/>
        <v>0.87974611603802222</v>
      </c>
      <c r="T10" s="46">
        <v>3529325</v>
      </c>
      <c r="U10" s="47">
        <f t="shared" si="5"/>
        <v>0.87974611603802222</v>
      </c>
      <c r="V10" s="47" t="s">
        <v>14</v>
      </c>
      <c r="W10" s="154">
        <f>Sheet1!AL6</f>
        <v>40.43069394128031</v>
      </c>
      <c r="X10" s="46">
        <v>234981.78348099999</v>
      </c>
    </row>
    <row r="11" spans="2:24" ht="12.75" x14ac:dyDescent="0.2">
      <c r="B11" s="116">
        <v>44562</v>
      </c>
      <c r="C11" s="116">
        <v>44592</v>
      </c>
      <c r="D11" s="119" t="s">
        <v>294</v>
      </c>
      <c r="E11" s="43" t="s">
        <v>159</v>
      </c>
      <c r="F11" s="74" t="s">
        <v>223</v>
      </c>
      <c r="G11" s="151"/>
      <c r="H11" s="153"/>
      <c r="I11" s="44">
        <v>4558253</v>
      </c>
      <c r="J11" s="44">
        <v>34011</v>
      </c>
      <c r="K11" s="45">
        <f t="shared" si="3"/>
        <v>7.4614112029323517E-3</v>
      </c>
      <c r="L11" s="46">
        <v>3912067</v>
      </c>
      <c r="M11" s="47">
        <f t="shared" si="0"/>
        <v>0.85823823293704848</v>
      </c>
      <c r="N11" s="46">
        <v>3664132</v>
      </c>
      <c r="O11" s="47">
        <f t="shared" si="1"/>
        <v>0.80384568386177779</v>
      </c>
      <c r="P11" s="46">
        <v>3513580</v>
      </c>
      <c r="Q11" s="47">
        <f t="shared" si="2"/>
        <v>0.77081724072797186</v>
      </c>
      <c r="R11" s="46">
        <v>3426606</v>
      </c>
      <c r="S11" s="47">
        <f t="shared" si="4"/>
        <v>0.7517366850852728</v>
      </c>
      <c r="T11" s="46">
        <v>3426606</v>
      </c>
      <c r="U11" s="47">
        <f t="shared" si="5"/>
        <v>0.7517366850852728</v>
      </c>
      <c r="V11" s="47" t="s">
        <v>14</v>
      </c>
      <c r="W11" s="155"/>
      <c r="X11" s="46">
        <v>363794.43651500001</v>
      </c>
    </row>
    <row r="12" spans="2:24" x14ac:dyDescent="0.2">
      <c r="B12" s="48"/>
      <c r="C12" s="48"/>
      <c r="D12" s="48"/>
      <c r="E12" s="48"/>
      <c r="F12" s="48"/>
      <c r="G12" s="49"/>
      <c r="H12" s="50"/>
      <c r="I12" s="51">
        <f>SUM(I4:I11)</f>
        <v>45772926</v>
      </c>
      <c r="J12" s="51">
        <f>SUM(J4:J11)</f>
        <v>304692</v>
      </c>
      <c r="K12" s="121">
        <f>J12/I12</f>
        <v>6.656598706405616E-3</v>
      </c>
      <c r="L12" s="51">
        <f>SUM(L4:L11)</f>
        <v>42715343</v>
      </c>
      <c r="M12" s="52">
        <f t="shared" si="0"/>
        <v>0.93320105863452996</v>
      </c>
      <c r="N12" s="51">
        <f>SUM(N4:N11)</f>
        <v>40985096</v>
      </c>
      <c r="O12" s="52">
        <f t="shared" si="1"/>
        <v>0.89540039454764153</v>
      </c>
      <c r="P12" s="51">
        <f>SUM(P4:P11)</f>
        <v>39706126</v>
      </c>
      <c r="Q12" s="52">
        <f t="shared" si="2"/>
        <v>0.86745876809361067</v>
      </c>
      <c r="R12" s="51">
        <f>SUM(R4:R11)</f>
        <v>39014635</v>
      </c>
      <c r="S12" s="52"/>
      <c r="T12" s="52"/>
      <c r="U12" s="52"/>
      <c r="V12" s="52"/>
      <c r="W12" s="52"/>
      <c r="X12" s="149">
        <f>SUM(X4:X11)</f>
        <v>3013444.1104649999</v>
      </c>
    </row>
  </sheetData>
  <mergeCells count="12">
    <mergeCell ref="G4:G5"/>
    <mergeCell ref="H4:H5"/>
    <mergeCell ref="W4:W5"/>
    <mergeCell ref="G6:G7"/>
    <mergeCell ref="H6:H7"/>
    <mergeCell ref="W6:W7"/>
    <mergeCell ref="G8:G9"/>
    <mergeCell ref="H8:H9"/>
    <mergeCell ref="W8:W9"/>
    <mergeCell ref="G10:G11"/>
    <mergeCell ref="H10:H11"/>
    <mergeCell ref="W10:W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E4"/>
  <sheetViews>
    <sheetView showGridLines="0" workbookViewId="0"/>
  </sheetViews>
  <sheetFormatPr defaultColWidth="8.85546875" defaultRowHeight="11.25" x14ac:dyDescent="0.2"/>
  <cols>
    <col min="1" max="2" width="7.28515625" style="100" bestFit="1" customWidth="1"/>
    <col min="3" max="3" width="6.140625" style="100" bestFit="1" customWidth="1"/>
    <col min="4" max="4" width="8.7109375" style="100" bestFit="1" customWidth="1"/>
    <col min="5" max="5" width="12.5703125" style="100" bestFit="1" customWidth="1"/>
    <col min="6" max="16384" width="8.85546875" style="100"/>
  </cols>
  <sheetData>
    <row r="1" spans="1:5" ht="22.5" x14ac:dyDescent="0.2">
      <c r="A1" s="101" t="s">
        <v>285</v>
      </c>
      <c r="B1" s="101" t="s">
        <v>286</v>
      </c>
      <c r="C1" s="101" t="s">
        <v>2</v>
      </c>
      <c r="D1" s="102" t="s">
        <v>287</v>
      </c>
      <c r="E1" s="103" t="s">
        <v>288</v>
      </c>
    </row>
    <row r="2" spans="1:5" x14ac:dyDescent="0.2">
      <c r="A2" s="104">
        <v>44562</v>
      </c>
      <c r="B2" s="104">
        <v>44592</v>
      </c>
      <c r="C2" s="105" t="s">
        <v>19</v>
      </c>
      <c r="D2" s="117">
        <v>77416.920000000013</v>
      </c>
      <c r="E2" s="117">
        <v>81662.849193600006</v>
      </c>
    </row>
    <row r="3" spans="1:5" x14ac:dyDescent="0.2">
      <c r="A3" s="104">
        <v>44562</v>
      </c>
      <c r="B3" s="104">
        <v>44592</v>
      </c>
      <c r="C3" s="105" t="s">
        <v>20</v>
      </c>
      <c r="D3" s="117">
        <v>172460.75</v>
      </c>
      <c r="E3" s="117">
        <v>182877.42301125001</v>
      </c>
    </row>
    <row r="4" spans="1:5" x14ac:dyDescent="0.2">
      <c r="A4" s="104">
        <v>44562</v>
      </c>
      <c r="B4" s="104">
        <v>44592</v>
      </c>
      <c r="C4" s="105" t="s">
        <v>289</v>
      </c>
      <c r="D4" s="117">
        <v>34090</v>
      </c>
      <c r="E4" s="117">
        <v>30134.441104649999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X37"/>
  <sheetViews>
    <sheetView showGridLines="0" zoomScale="80" zoomScaleNormal="80" workbookViewId="0"/>
  </sheetViews>
  <sheetFormatPr defaultRowHeight="15" x14ac:dyDescent="0.25"/>
  <cols>
    <col min="1" max="1" width="38.5703125" bestFit="1" customWidth="1"/>
    <col min="2" max="2" width="45.5703125" bestFit="1" customWidth="1"/>
    <col min="3" max="3" width="9.85546875" bestFit="1" customWidth="1"/>
    <col min="4" max="4" width="9.5703125" bestFit="1" customWidth="1"/>
    <col min="5" max="5" width="11.85546875" bestFit="1" customWidth="1"/>
    <col min="6" max="6" width="14.28515625" bestFit="1" customWidth="1"/>
    <col min="7" max="7" width="12" bestFit="1" customWidth="1"/>
    <col min="8" max="8" width="7.28515625" bestFit="1" customWidth="1"/>
    <col min="9" max="9" width="12.28515625" bestFit="1" customWidth="1"/>
    <col min="10" max="10" width="7.28515625" bestFit="1" customWidth="1"/>
    <col min="11" max="11" width="12.140625" bestFit="1" customWidth="1"/>
    <col min="12" max="12" width="4.28515625" bestFit="1" customWidth="1"/>
    <col min="13" max="13" width="12" bestFit="1" customWidth="1"/>
    <col min="14" max="14" width="5.42578125" bestFit="1" customWidth="1"/>
    <col min="15" max="15" width="12" bestFit="1" customWidth="1"/>
    <col min="16" max="16" width="4.28515625" bestFit="1" customWidth="1"/>
    <col min="17" max="17" width="12" bestFit="1" customWidth="1"/>
    <col min="18" max="18" width="4.28515625" bestFit="1" customWidth="1"/>
    <col min="19" max="19" width="13.42578125" bestFit="1" customWidth="1"/>
    <col min="20" max="20" width="4.28515625" bestFit="1" customWidth="1"/>
    <col min="21" max="21" width="19.7109375" bestFit="1" customWidth="1"/>
    <col min="22" max="22" width="4.28515625" bestFit="1" customWidth="1"/>
    <col min="23" max="23" width="30.42578125" bestFit="1" customWidth="1"/>
    <col min="24" max="24" width="22.85546875" bestFit="1" customWidth="1"/>
  </cols>
  <sheetData>
    <row r="1" spans="1:24" x14ac:dyDescent="0.25">
      <c r="A1" s="53" t="s">
        <v>160</v>
      </c>
      <c r="B1" s="53" t="s">
        <v>162</v>
      </c>
      <c r="C1" s="53" t="s">
        <v>161</v>
      </c>
      <c r="D1" s="53" t="s">
        <v>164</v>
      </c>
      <c r="E1" s="53" t="s">
        <v>165</v>
      </c>
      <c r="F1" s="53" t="s">
        <v>6</v>
      </c>
      <c r="G1" s="53" t="s">
        <v>166</v>
      </c>
      <c r="H1" s="53" t="s">
        <v>167</v>
      </c>
      <c r="I1" s="53" t="s">
        <v>168</v>
      </c>
      <c r="J1" s="53" t="s">
        <v>169</v>
      </c>
      <c r="K1" s="53" t="s">
        <v>170</v>
      </c>
      <c r="L1" s="53" t="s">
        <v>171</v>
      </c>
      <c r="M1" s="53" t="s">
        <v>172</v>
      </c>
      <c r="N1" s="53" t="s">
        <v>171</v>
      </c>
      <c r="O1" s="53" t="s">
        <v>173</v>
      </c>
      <c r="P1" s="53" t="s">
        <v>171</v>
      </c>
      <c r="Q1" s="53" t="s">
        <v>174</v>
      </c>
      <c r="R1" s="53" t="s">
        <v>171</v>
      </c>
      <c r="S1" s="53" t="s">
        <v>175</v>
      </c>
      <c r="T1" s="53" t="s">
        <v>171</v>
      </c>
      <c r="U1" s="53" t="s">
        <v>176</v>
      </c>
      <c r="V1" s="54" t="s">
        <v>177</v>
      </c>
      <c r="W1" s="53" t="s">
        <v>163</v>
      </c>
      <c r="X1" s="55" t="s">
        <v>178</v>
      </c>
    </row>
    <row r="2" spans="1:24" x14ac:dyDescent="0.25">
      <c r="A2" s="56" t="s">
        <v>194</v>
      </c>
      <c r="B2" s="56" t="s">
        <v>216</v>
      </c>
      <c r="C2" s="56" t="s">
        <v>198</v>
      </c>
      <c r="D2" s="78">
        <v>1330471</v>
      </c>
      <c r="E2" s="58">
        <v>3.4202780000000002</v>
      </c>
      <c r="F2" s="78">
        <v>4550581</v>
      </c>
      <c r="G2" s="78">
        <v>3972</v>
      </c>
      <c r="H2" s="79">
        <f>G2/F2</f>
        <v>8.7285557602424834E-4</v>
      </c>
      <c r="I2" s="78">
        <v>7778</v>
      </c>
      <c r="J2" s="79">
        <f>I2/F2</f>
        <v>1.709232293634593E-3</v>
      </c>
      <c r="K2" s="78">
        <v>137503</v>
      </c>
      <c r="L2" s="80">
        <f>K2/F2</f>
        <v>3.0216581135463803E-2</v>
      </c>
      <c r="M2" s="78">
        <v>415543</v>
      </c>
      <c r="N2" s="80">
        <f>M2/F2</f>
        <v>9.131647145716118E-2</v>
      </c>
      <c r="O2" s="78">
        <v>138656</v>
      </c>
      <c r="P2" s="80">
        <f>O2/F2</f>
        <v>3.0469955374929046E-2</v>
      </c>
      <c r="Q2" s="78">
        <v>76044</v>
      </c>
      <c r="R2" s="80">
        <f>Q2/F2</f>
        <v>1.6710833188113783E-2</v>
      </c>
      <c r="S2" s="81">
        <v>52244</v>
      </c>
      <c r="T2" s="80">
        <f>S2/F2</f>
        <v>1.1480731801060129E-2</v>
      </c>
      <c r="U2" s="78">
        <v>142018</v>
      </c>
      <c r="V2" s="80">
        <f>U2/F2</f>
        <v>3.1208762133890157E-2</v>
      </c>
      <c r="W2" s="57">
        <v>8.5007490000000008</v>
      </c>
      <c r="X2" s="78">
        <v>183977.78</v>
      </c>
    </row>
    <row r="3" spans="1:24" x14ac:dyDescent="0.25">
      <c r="A3" s="56" t="s">
        <v>194</v>
      </c>
      <c r="B3" s="56" t="s">
        <v>216</v>
      </c>
      <c r="C3" s="56" t="s">
        <v>199</v>
      </c>
      <c r="D3" s="78">
        <v>746505</v>
      </c>
      <c r="E3" s="58">
        <v>2.223061</v>
      </c>
      <c r="F3" s="78">
        <v>1659526</v>
      </c>
      <c r="G3" s="78">
        <v>1561</v>
      </c>
      <c r="H3" s="79">
        <f t="shared" ref="H3:H37" si="0">G3/F3</f>
        <v>9.4063003532333933E-4</v>
      </c>
      <c r="I3" s="78">
        <v>3075</v>
      </c>
      <c r="J3" s="79">
        <f t="shared" ref="J3:J37" si="1">I3/F3</f>
        <v>1.8529387306978017E-3</v>
      </c>
      <c r="K3" s="78">
        <v>41118</v>
      </c>
      <c r="L3" s="80">
        <f t="shared" ref="L3:L37" si="2">K3/F3</f>
        <v>2.4776954383360066E-2</v>
      </c>
      <c r="M3" s="78">
        <v>127062</v>
      </c>
      <c r="N3" s="80">
        <f t="shared" ref="N3:N37" si="3">M3/F3</f>
        <v>7.6565236097536279E-2</v>
      </c>
      <c r="O3" s="78">
        <v>41389</v>
      </c>
      <c r="P3" s="80">
        <f t="shared" ref="P3:P37" si="4">O3/F3</f>
        <v>2.4940254024341892E-2</v>
      </c>
      <c r="Q3" s="78">
        <v>24012</v>
      </c>
      <c r="R3" s="80">
        <f t="shared" ref="R3:R37" si="5">Q3/F3</f>
        <v>1.4469191805370931E-2</v>
      </c>
      <c r="S3" s="81">
        <v>17229</v>
      </c>
      <c r="T3" s="80">
        <f t="shared" ref="T3:T37" si="6">S3/F3</f>
        <v>1.0381880127217049E-2</v>
      </c>
      <c r="U3" s="78">
        <v>42822</v>
      </c>
      <c r="V3" s="80">
        <f t="shared" ref="V3:V37" si="7">U3/F3</f>
        <v>2.5803753601932117E-2</v>
      </c>
      <c r="W3" s="57">
        <v>7.1935219999999997</v>
      </c>
      <c r="X3" s="78">
        <v>67098.84</v>
      </c>
    </row>
    <row r="4" spans="1:24" x14ac:dyDescent="0.25">
      <c r="A4" s="56" t="s">
        <v>194</v>
      </c>
      <c r="B4" s="56" t="s">
        <v>216</v>
      </c>
      <c r="C4" s="56" t="s">
        <v>200</v>
      </c>
      <c r="D4" s="78">
        <v>667773</v>
      </c>
      <c r="E4" s="58">
        <v>1.91398</v>
      </c>
      <c r="F4" s="78">
        <v>1278104</v>
      </c>
      <c r="G4" s="78">
        <v>1339</v>
      </c>
      <c r="H4" s="79">
        <f t="shared" si="0"/>
        <v>1.0476455750079805E-3</v>
      </c>
      <c r="I4" s="78">
        <v>2444</v>
      </c>
      <c r="J4" s="79">
        <f t="shared" si="1"/>
        <v>1.9122074572961198E-3</v>
      </c>
      <c r="K4" s="78">
        <v>41222</v>
      </c>
      <c r="L4" s="80">
        <f t="shared" si="2"/>
        <v>3.2252461458535456E-2</v>
      </c>
      <c r="M4" s="78">
        <v>118391</v>
      </c>
      <c r="N4" s="80">
        <f t="shared" si="3"/>
        <v>9.2630177199977473E-2</v>
      </c>
      <c r="O4" s="78">
        <v>41380</v>
      </c>
      <c r="P4" s="80">
        <f t="shared" si="4"/>
        <v>3.2376082071568509E-2</v>
      </c>
      <c r="Q4" s="78">
        <v>22578</v>
      </c>
      <c r="R4" s="80">
        <f t="shared" si="5"/>
        <v>1.7665229120634941E-2</v>
      </c>
      <c r="S4" s="81">
        <v>15509</v>
      </c>
      <c r="T4" s="80">
        <f t="shared" si="6"/>
        <v>1.2134380300820591E-2</v>
      </c>
      <c r="U4" s="78">
        <v>42745</v>
      </c>
      <c r="V4" s="80">
        <f t="shared" si="7"/>
        <v>3.3444070279100915E-2</v>
      </c>
      <c r="W4" s="57">
        <v>8.505884</v>
      </c>
      <c r="X4" s="78">
        <v>51678.27</v>
      </c>
    </row>
    <row r="5" spans="1:24" x14ac:dyDescent="0.25">
      <c r="A5" s="56" t="s">
        <v>194</v>
      </c>
      <c r="B5" s="56" t="s">
        <v>216</v>
      </c>
      <c r="C5" s="56" t="s">
        <v>201</v>
      </c>
      <c r="D5" s="78">
        <v>739651</v>
      </c>
      <c r="E5" s="58">
        <v>1.893573</v>
      </c>
      <c r="F5" s="78">
        <v>1400583</v>
      </c>
      <c r="G5" s="78">
        <v>1241</v>
      </c>
      <c r="H5" s="79">
        <f t="shared" si="0"/>
        <v>8.8605959089893278E-4</v>
      </c>
      <c r="I5" s="78">
        <v>2521</v>
      </c>
      <c r="J5" s="79">
        <f t="shared" si="1"/>
        <v>1.7999647289735775E-3</v>
      </c>
      <c r="K5" s="78">
        <v>41443</v>
      </c>
      <c r="L5" s="80">
        <f t="shared" si="2"/>
        <v>2.9589820810333983E-2</v>
      </c>
      <c r="M5" s="78">
        <v>131891</v>
      </c>
      <c r="N5" s="80">
        <f t="shared" si="3"/>
        <v>9.4168642629533561E-2</v>
      </c>
      <c r="O5" s="78">
        <v>41286</v>
      </c>
      <c r="P5" s="80">
        <f t="shared" si="4"/>
        <v>2.9477724633242015E-2</v>
      </c>
      <c r="Q5" s="78">
        <v>23565</v>
      </c>
      <c r="R5" s="80">
        <f t="shared" si="5"/>
        <v>1.6825136389632032E-2</v>
      </c>
      <c r="S5" s="81">
        <v>16569</v>
      </c>
      <c r="T5" s="80">
        <f t="shared" si="6"/>
        <v>1.1830073619342803E-2</v>
      </c>
      <c r="U5" s="78">
        <v>42876</v>
      </c>
      <c r="V5" s="80">
        <f t="shared" si="7"/>
        <v>3.061296617194411E-2</v>
      </c>
      <c r="W5" s="57">
        <v>6.8005050000000002</v>
      </c>
      <c r="X5" s="78">
        <v>56624.99</v>
      </c>
    </row>
    <row r="6" spans="1:24" x14ac:dyDescent="0.25">
      <c r="A6" s="56" t="s">
        <v>194</v>
      </c>
      <c r="B6" s="56" t="s">
        <v>216</v>
      </c>
      <c r="C6" s="56" t="s">
        <v>202</v>
      </c>
      <c r="D6" s="78">
        <v>459712</v>
      </c>
      <c r="E6" s="58">
        <v>1.4423379999999999</v>
      </c>
      <c r="F6" s="78">
        <v>663060</v>
      </c>
      <c r="G6" s="78">
        <v>552</v>
      </c>
      <c r="H6" s="79">
        <f t="shared" si="0"/>
        <v>8.3250384580580946E-4</v>
      </c>
      <c r="I6" s="78">
        <v>1087</v>
      </c>
      <c r="J6" s="79">
        <f t="shared" si="1"/>
        <v>1.6393689862154255E-3</v>
      </c>
      <c r="K6" s="78">
        <v>20527</v>
      </c>
      <c r="L6" s="80">
        <f t="shared" si="2"/>
        <v>3.0957982686333062E-2</v>
      </c>
      <c r="M6" s="78">
        <v>59234</v>
      </c>
      <c r="N6" s="80">
        <f t="shared" si="3"/>
        <v>8.9334298555183544E-2</v>
      </c>
      <c r="O6" s="78">
        <v>20610</v>
      </c>
      <c r="P6" s="80">
        <f t="shared" si="4"/>
        <v>3.1083159895032124E-2</v>
      </c>
      <c r="Q6" s="78">
        <v>11531</v>
      </c>
      <c r="R6" s="80">
        <f t="shared" si="5"/>
        <v>1.7390583054323894E-2</v>
      </c>
      <c r="S6" s="81">
        <v>8064</v>
      </c>
      <c r="T6" s="80">
        <f t="shared" si="6"/>
        <v>1.216179531264139E-2</v>
      </c>
      <c r="U6" s="78">
        <v>21193</v>
      </c>
      <c r="V6" s="80">
        <f t="shared" si="7"/>
        <v>3.1962416674207461E-2</v>
      </c>
      <c r="W6" s="57">
        <v>7.5482040000000001</v>
      </c>
      <c r="X6" s="78">
        <v>26806.39</v>
      </c>
    </row>
    <row r="7" spans="1:24" x14ac:dyDescent="0.25">
      <c r="A7" s="56" t="s">
        <v>194</v>
      </c>
      <c r="B7" s="56" t="s">
        <v>216</v>
      </c>
      <c r="C7" s="56" t="s">
        <v>203</v>
      </c>
      <c r="D7" s="78">
        <v>784583</v>
      </c>
      <c r="E7" s="58">
        <v>2.0228579999999998</v>
      </c>
      <c r="F7" s="78">
        <v>1587100</v>
      </c>
      <c r="G7" s="78">
        <v>1604</v>
      </c>
      <c r="H7" s="79">
        <f t="shared" si="0"/>
        <v>1.0106483523407473E-3</v>
      </c>
      <c r="I7" s="78">
        <v>3093</v>
      </c>
      <c r="J7" s="79">
        <f t="shared" si="1"/>
        <v>1.9488375023628002E-3</v>
      </c>
      <c r="K7" s="78">
        <v>43599</v>
      </c>
      <c r="L7" s="80">
        <f t="shared" si="2"/>
        <v>2.7470858799067483E-2</v>
      </c>
      <c r="M7" s="78">
        <v>137976</v>
      </c>
      <c r="N7" s="80">
        <f t="shared" si="3"/>
        <v>8.693592086194947E-2</v>
      </c>
      <c r="O7" s="78">
        <v>43727</v>
      </c>
      <c r="P7" s="80">
        <f t="shared" si="4"/>
        <v>2.7551509041648291E-2</v>
      </c>
      <c r="Q7" s="78">
        <v>24824</v>
      </c>
      <c r="R7" s="80">
        <f t="shared" si="5"/>
        <v>1.5641106420515406E-2</v>
      </c>
      <c r="S7" s="81">
        <v>17257</v>
      </c>
      <c r="T7" s="80">
        <f t="shared" si="6"/>
        <v>1.0873290907945308E-2</v>
      </c>
      <c r="U7" s="78">
        <v>45349</v>
      </c>
      <c r="V7" s="80">
        <f t="shared" si="7"/>
        <v>2.8573498834351962E-2</v>
      </c>
      <c r="W7" s="57">
        <v>7.9532689999999997</v>
      </c>
      <c r="X7" s="78">
        <v>64169.37</v>
      </c>
    </row>
    <row r="8" spans="1:24" x14ac:dyDescent="0.25">
      <c r="A8" s="56" t="s">
        <v>194</v>
      </c>
      <c r="B8" s="56" t="s">
        <v>217</v>
      </c>
      <c r="C8" s="56" t="s">
        <v>198</v>
      </c>
      <c r="D8" s="78">
        <v>886012</v>
      </c>
      <c r="E8" s="58">
        <v>3.2875540000000001</v>
      </c>
      <c r="F8" s="78">
        <v>2912812</v>
      </c>
      <c r="G8" s="78">
        <v>2462</v>
      </c>
      <c r="H8" s="79">
        <f t="shared" si="0"/>
        <v>8.4523134345779953E-4</v>
      </c>
      <c r="I8" s="78">
        <v>4801</v>
      </c>
      <c r="J8" s="79">
        <f t="shared" si="1"/>
        <v>1.6482354508289584E-3</v>
      </c>
      <c r="K8" s="78">
        <v>76643</v>
      </c>
      <c r="L8" s="80">
        <f t="shared" si="2"/>
        <v>2.6312374434052044E-2</v>
      </c>
      <c r="M8" s="78">
        <v>238534</v>
      </c>
      <c r="N8" s="80">
        <f t="shared" si="3"/>
        <v>8.1891313273908514E-2</v>
      </c>
      <c r="O8" s="78">
        <v>77594</v>
      </c>
      <c r="P8" s="80">
        <f t="shared" si="4"/>
        <v>2.6638863064282901E-2</v>
      </c>
      <c r="Q8" s="78">
        <v>43196</v>
      </c>
      <c r="R8" s="80">
        <f t="shared" si="5"/>
        <v>1.4829656016248216E-2</v>
      </c>
      <c r="S8" s="81">
        <v>29607</v>
      </c>
      <c r="T8" s="80">
        <f t="shared" si="6"/>
        <v>1.0164404705830654E-2</v>
      </c>
      <c r="U8" s="78">
        <v>79441</v>
      </c>
      <c r="V8" s="80">
        <f t="shared" si="7"/>
        <v>2.7272958227307496E-2</v>
      </c>
      <c r="W8" s="57">
        <v>9.0630830000000007</v>
      </c>
      <c r="X8" s="78">
        <v>129932.32</v>
      </c>
    </row>
    <row r="9" spans="1:24" x14ac:dyDescent="0.25">
      <c r="A9" s="56" t="s">
        <v>194</v>
      </c>
      <c r="B9" s="56" t="s">
        <v>217</v>
      </c>
      <c r="C9" s="56" t="s">
        <v>199</v>
      </c>
      <c r="D9" s="78">
        <v>499734</v>
      </c>
      <c r="E9" s="58">
        <v>1.963997</v>
      </c>
      <c r="F9" s="78">
        <v>981476</v>
      </c>
      <c r="G9" s="78">
        <v>665</v>
      </c>
      <c r="H9" s="79">
        <f t="shared" si="0"/>
        <v>6.7755095386947827E-4</v>
      </c>
      <c r="I9" s="78">
        <v>1315</v>
      </c>
      <c r="J9" s="79">
        <f t="shared" si="1"/>
        <v>1.3398188035163366E-3</v>
      </c>
      <c r="K9" s="78">
        <v>22067</v>
      </c>
      <c r="L9" s="80">
        <f t="shared" si="2"/>
        <v>2.2483484058703422E-2</v>
      </c>
      <c r="M9" s="78">
        <v>68415</v>
      </c>
      <c r="N9" s="80">
        <f t="shared" si="3"/>
        <v>6.9706238359368955E-2</v>
      </c>
      <c r="O9" s="78">
        <v>22171</v>
      </c>
      <c r="P9" s="80">
        <f t="shared" si="4"/>
        <v>2.258944691464692E-2</v>
      </c>
      <c r="Q9" s="78">
        <v>13030</v>
      </c>
      <c r="R9" s="80">
        <f t="shared" si="5"/>
        <v>1.3275923201382408E-2</v>
      </c>
      <c r="S9" s="81">
        <v>9392</v>
      </c>
      <c r="T9" s="80">
        <f t="shared" si="6"/>
        <v>9.5692609905896828E-3</v>
      </c>
      <c r="U9" s="78">
        <v>22819</v>
      </c>
      <c r="V9" s="80">
        <f t="shared" si="7"/>
        <v>2.3249677017064097E-2</v>
      </c>
      <c r="W9" s="57">
        <v>6.343375</v>
      </c>
      <c r="X9" s="78">
        <v>43781.55</v>
      </c>
    </row>
    <row r="10" spans="1:24" x14ac:dyDescent="0.25">
      <c r="A10" s="56" t="s">
        <v>194</v>
      </c>
      <c r="B10" s="56" t="s">
        <v>217</v>
      </c>
      <c r="C10" s="56" t="s">
        <v>200</v>
      </c>
      <c r="D10" s="78">
        <v>511659</v>
      </c>
      <c r="E10" s="58">
        <v>1.998939</v>
      </c>
      <c r="F10" s="78">
        <v>1022775</v>
      </c>
      <c r="G10" s="78">
        <v>993</v>
      </c>
      <c r="H10" s="79">
        <f t="shared" si="0"/>
        <v>9.708880252254895E-4</v>
      </c>
      <c r="I10" s="78">
        <v>1802</v>
      </c>
      <c r="J10" s="79">
        <f t="shared" si="1"/>
        <v>1.7618733347999317E-3</v>
      </c>
      <c r="K10" s="78">
        <v>29751</v>
      </c>
      <c r="L10" s="80">
        <f t="shared" si="2"/>
        <v>2.9088509202903866E-2</v>
      </c>
      <c r="M10" s="78">
        <v>86024</v>
      </c>
      <c r="N10" s="80">
        <f t="shared" si="3"/>
        <v>8.4108430495465764E-2</v>
      </c>
      <c r="O10" s="78">
        <v>29885</v>
      </c>
      <c r="P10" s="80">
        <f t="shared" si="4"/>
        <v>2.921952531104104E-2</v>
      </c>
      <c r="Q10" s="78">
        <v>16508</v>
      </c>
      <c r="R10" s="80">
        <f t="shared" si="5"/>
        <v>1.6140402336779838E-2</v>
      </c>
      <c r="S10" s="81">
        <v>11506</v>
      </c>
      <c r="T10" s="80">
        <f t="shared" si="6"/>
        <v>1.1249786121092127E-2</v>
      </c>
      <c r="U10" s="78">
        <v>30884</v>
      </c>
      <c r="V10" s="80">
        <f t="shared" si="7"/>
        <v>3.0196279729168194E-2</v>
      </c>
      <c r="W10" s="57">
        <v>8.9512739999999997</v>
      </c>
      <c r="X10" s="78">
        <v>45622.35</v>
      </c>
    </row>
    <row r="11" spans="1:24" x14ac:dyDescent="0.25">
      <c r="A11" s="56" t="s">
        <v>194</v>
      </c>
      <c r="B11" s="56" t="s">
        <v>217</v>
      </c>
      <c r="C11" s="56" t="s">
        <v>201</v>
      </c>
      <c r="D11" s="78">
        <v>450216</v>
      </c>
      <c r="E11" s="58">
        <v>1.7357020000000001</v>
      </c>
      <c r="F11" s="78">
        <v>781441</v>
      </c>
      <c r="G11" s="78">
        <v>521</v>
      </c>
      <c r="H11" s="79">
        <f t="shared" si="0"/>
        <v>6.6671700102758876E-4</v>
      </c>
      <c r="I11" s="78">
        <v>1110</v>
      </c>
      <c r="J11" s="79">
        <f t="shared" si="1"/>
        <v>1.4204527277171277E-3</v>
      </c>
      <c r="K11" s="78">
        <v>21219</v>
      </c>
      <c r="L11" s="80">
        <f t="shared" si="2"/>
        <v>2.7153681467954716E-2</v>
      </c>
      <c r="M11" s="78">
        <v>66384</v>
      </c>
      <c r="N11" s="80">
        <f t="shared" si="3"/>
        <v>8.4950751240336769E-2</v>
      </c>
      <c r="O11" s="78">
        <v>21150</v>
      </c>
      <c r="P11" s="80">
        <f t="shared" si="4"/>
        <v>2.7065383055150678E-2</v>
      </c>
      <c r="Q11" s="78">
        <v>12162</v>
      </c>
      <c r="R11" s="80">
        <f t="shared" si="5"/>
        <v>1.5563555022068205E-2</v>
      </c>
      <c r="S11" s="81">
        <v>8641</v>
      </c>
      <c r="T11" s="80">
        <f t="shared" si="6"/>
        <v>1.1057776594778109E-2</v>
      </c>
      <c r="U11" s="78">
        <v>21845</v>
      </c>
      <c r="V11" s="80">
        <f t="shared" si="7"/>
        <v>2.7954765618901492E-2</v>
      </c>
      <c r="W11" s="57">
        <v>6.3969290000000001</v>
      </c>
      <c r="X11" s="78">
        <v>34855.74</v>
      </c>
    </row>
    <row r="12" spans="1:24" x14ac:dyDescent="0.25">
      <c r="A12" s="56" t="s">
        <v>194</v>
      </c>
      <c r="B12" s="56" t="s">
        <v>217</v>
      </c>
      <c r="C12" s="56" t="s">
        <v>202</v>
      </c>
      <c r="D12" s="78">
        <v>330183</v>
      </c>
      <c r="E12" s="58">
        <v>1.447776</v>
      </c>
      <c r="F12" s="78">
        <v>478031</v>
      </c>
      <c r="G12" s="78">
        <v>347</v>
      </c>
      <c r="H12" s="79">
        <f t="shared" si="0"/>
        <v>7.2589434576418685E-4</v>
      </c>
      <c r="I12" s="78">
        <v>667</v>
      </c>
      <c r="J12" s="79">
        <f t="shared" si="1"/>
        <v>1.3953069989184803E-3</v>
      </c>
      <c r="K12" s="78">
        <v>13537</v>
      </c>
      <c r="L12" s="80">
        <f t="shared" si="2"/>
        <v>2.8318247142967715E-2</v>
      </c>
      <c r="M12" s="78">
        <v>40441</v>
      </c>
      <c r="N12" s="80">
        <f t="shared" si="3"/>
        <v>8.4599115956914925E-2</v>
      </c>
      <c r="O12" s="78">
        <v>13589</v>
      </c>
      <c r="P12" s="80">
        <f t="shared" si="4"/>
        <v>2.8427026699105289E-2</v>
      </c>
      <c r="Q12" s="78">
        <v>7673</v>
      </c>
      <c r="R12" s="80">
        <f t="shared" si="5"/>
        <v>1.6051260273915291E-2</v>
      </c>
      <c r="S12" s="81">
        <v>5356</v>
      </c>
      <c r="T12" s="80">
        <f t="shared" si="6"/>
        <v>1.1204294282169985E-2</v>
      </c>
      <c r="U12" s="78">
        <v>13953</v>
      </c>
      <c r="V12" s="80">
        <f t="shared" si="7"/>
        <v>2.9188483592068298E-2</v>
      </c>
      <c r="W12" s="57">
        <v>8.2378560000000007</v>
      </c>
      <c r="X12" s="78">
        <v>21322.94</v>
      </c>
    </row>
    <row r="13" spans="1:24" x14ac:dyDescent="0.25">
      <c r="A13" s="56" t="s">
        <v>194</v>
      </c>
      <c r="B13" s="56" t="s">
        <v>217</v>
      </c>
      <c r="C13" s="56" t="s">
        <v>203</v>
      </c>
      <c r="D13" s="78">
        <v>398702</v>
      </c>
      <c r="E13" s="58">
        <v>1.654765</v>
      </c>
      <c r="F13" s="78">
        <v>659758</v>
      </c>
      <c r="G13" s="78">
        <v>486</v>
      </c>
      <c r="H13" s="79">
        <f t="shared" si="0"/>
        <v>7.366337353999497E-4</v>
      </c>
      <c r="I13" s="78">
        <v>939</v>
      </c>
      <c r="J13" s="79">
        <f t="shared" si="1"/>
        <v>1.4232491307418782E-3</v>
      </c>
      <c r="K13" s="78">
        <v>15649</v>
      </c>
      <c r="L13" s="80">
        <f t="shared" si="2"/>
        <v>2.3719303138423482E-2</v>
      </c>
      <c r="M13" s="78">
        <v>47374</v>
      </c>
      <c r="N13" s="80">
        <f t="shared" si="3"/>
        <v>7.1805116421475759E-2</v>
      </c>
      <c r="O13" s="78">
        <v>15682</v>
      </c>
      <c r="P13" s="80">
        <f t="shared" si="4"/>
        <v>2.3769321478481504E-2</v>
      </c>
      <c r="Q13" s="78">
        <v>9307</v>
      </c>
      <c r="R13" s="80">
        <f t="shared" si="5"/>
        <v>1.4106687603636484E-2</v>
      </c>
      <c r="S13" s="81">
        <v>6661</v>
      </c>
      <c r="T13" s="80">
        <f t="shared" si="6"/>
        <v>1.009612615534787E-2</v>
      </c>
      <c r="U13" s="78">
        <v>16201</v>
      </c>
      <c r="V13" s="80">
        <f t="shared" si="7"/>
        <v>2.4555973553939476E-2</v>
      </c>
      <c r="W13" s="57">
        <v>6.7970560000000004</v>
      </c>
      <c r="X13" s="78">
        <v>29431.21</v>
      </c>
    </row>
    <row r="14" spans="1:24" x14ac:dyDescent="0.25">
      <c r="A14" s="56" t="s">
        <v>195</v>
      </c>
      <c r="B14" s="56" t="s">
        <v>218</v>
      </c>
      <c r="C14" s="56" t="s">
        <v>204</v>
      </c>
      <c r="D14" s="78">
        <v>122829</v>
      </c>
      <c r="E14" s="58">
        <v>1.673457</v>
      </c>
      <c r="F14" s="78">
        <v>205549</v>
      </c>
      <c r="G14" s="78">
        <v>444</v>
      </c>
      <c r="H14" s="79">
        <f t="shared" si="0"/>
        <v>2.1600688886834769E-3</v>
      </c>
      <c r="I14" s="78">
        <v>770</v>
      </c>
      <c r="J14" s="79">
        <f t="shared" si="1"/>
        <v>3.746065415059183E-3</v>
      </c>
      <c r="K14" s="78">
        <v>6551</v>
      </c>
      <c r="L14" s="80">
        <f t="shared" si="2"/>
        <v>3.1870746148120396E-2</v>
      </c>
      <c r="M14" s="78">
        <v>17344</v>
      </c>
      <c r="N14" s="80">
        <f t="shared" si="3"/>
        <v>8.43789072192032E-2</v>
      </c>
      <c r="O14" s="78">
        <v>6606</v>
      </c>
      <c r="P14" s="80">
        <f t="shared" si="4"/>
        <v>3.2138322249196057E-2</v>
      </c>
      <c r="Q14" s="78">
        <v>3825</v>
      </c>
      <c r="R14" s="80">
        <f t="shared" si="5"/>
        <v>1.8608701574806982E-2</v>
      </c>
      <c r="S14" s="81">
        <v>2728</v>
      </c>
      <c r="T14" s="80">
        <f t="shared" si="6"/>
        <v>1.3271774613352534E-2</v>
      </c>
      <c r="U14" s="78">
        <v>7031</v>
      </c>
      <c r="V14" s="80">
        <f t="shared" si="7"/>
        <v>3.4205955757507941E-2</v>
      </c>
      <c r="W14" s="57">
        <v>11.397959999999999</v>
      </c>
      <c r="X14" s="78">
        <v>4949.03</v>
      </c>
    </row>
    <row r="15" spans="1:24" x14ac:dyDescent="0.25">
      <c r="A15" s="56" t="s">
        <v>195</v>
      </c>
      <c r="B15" s="56" t="s">
        <v>218</v>
      </c>
      <c r="C15" s="56" t="s">
        <v>203</v>
      </c>
      <c r="D15" s="78">
        <v>125686</v>
      </c>
      <c r="E15" s="58">
        <v>1.6310169999999999</v>
      </c>
      <c r="F15" s="78">
        <v>204996</v>
      </c>
      <c r="G15" s="78">
        <v>418</v>
      </c>
      <c r="H15" s="79">
        <f t="shared" si="0"/>
        <v>2.0390641768619874E-3</v>
      </c>
      <c r="I15" s="78">
        <v>734</v>
      </c>
      <c r="J15" s="79">
        <f t="shared" si="1"/>
        <v>3.5805576694179398E-3</v>
      </c>
      <c r="K15" s="78">
        <v>5917</v>
      </c>
      <c r="L15" s="80">
        <f t="shared" si="2"/>
        <v>2.886397783371383E-2</v>
      </c>
      <c r="M15" s="78">
        <v>15952</v>
      </c>
      <c r="N15" s="80">
        <f t="shared" si="3"/>
        <v>7.7816152510292877E-2</v>
      </c>
      <c r="O15" s="78">
        <v>5971</v>
      </c>
      <c r="P15" s="80">
        <f t="shared" si="4"/>
        <v>2.9127397607758201E-2</v>
      </c>
      <c r="Q15" s="78">
        <v>3559</v>
      </c>
      <c r="R15" s="80">
        <f t="shared" si="5"/>
        <v>1.7361314367109602E-2</v>
      </c>
      <c r="S15" s="81">
        <v>2529</v>
      </c>
      <c r="T15" s="80">
        <f t="shared" si="6"/>
        <v>1.2336826084411404E-2</v>
      </c>
      <c r="U15" s="78">
        <v>6368</v>
      </c>
      <c r="V15" s="80">
        <f t="shared" si="7"/>
        <v>3.106402076138071E-2</v>
      </c>
      <c r="W15" s="57">
        <v>10.661490000000001</v>
      </c>
      <c r="X15" s="78">
        <v>5189.8900000000003</v>
      </c>
    </row>
    <row r="16" spans="1:24" x14ac:dyDescent="0.25">
      <c r="A16" s="56" t="s">
        <v>195</v>
      </c>
      <c r="B16" s="56" t="s">
        <v>218</v>
      </c>
      <c r="C16" s="56" t="s">
        <v>205</v>
      </c>
      <c r="D16" s="78">
        <v>191108</v>
      </c>
      <c r="E16" s="58">
        <v>2.2882560000000001</v>
      </c>
      <c r="F16" s="78">
        <v>437304</v>
      </c>
      <c r="G16" s="78">
        <v>838</v>
      </c>
      <c r="H16" s="79">
        <f t="shared" si="0"/>
        <v>1.9162870680350511E-3</v>
      </c>
      <c r="I16" s="78">
        <v>1572</v>
      </c>
      <c r="J16" s="79">
        <f t="shared" si="1"/>
        <v>3.5947533066242247E-3</v>
      </c>
      <c r="K16" s="78">
        <v>12411</v>
      </c>
      <c r="L16" s="80">
        <f t="shared" si="2"/>
        <v>2.8380714560122935E-2</v>
      </c>
      <c r="M16" s="78">
        <v>35362</v>
      </c>
      <c r="N16" s="80">
        <f t="shared" si="3"/>
        <v>8.086365548908768E-2</v>
      </c>
      <c r="O16" s="78">
        <v>12602</v>
      </c>
      <c r="P16" s="80">
        <f t="shared" si="4"/>
        <v>2.8817481660355269E-2</v>
      </c>
      <c r="Q16" s="78">
        <v>7177</v>
      </c>
      <c r="R16" s="80">
        <f t="shared" si="5"/>
        <v>1.6411923970510216E-2</v>
      </c>
      <c r="S16" s="81">
        <v>4973</v>
      </c>
      <c r="T16" s="80">
        <f t="shared" si="6"/>
        <v>1.1371951777253352E-2</v>
      </c>
      <c r="U16" s="78">
        <v>13322</v>
      </c>
      <c r="V16" s="80">
        <f t="shared" si="7"/>
        <v>3.0463933556519034E-2</v>
      </c>
      <c r="W16" s="57">
        <v>12.139733</v>
      </c>
      <c r="X16" s="78">
        <v>10624.24</v>
      </c>
    </row>
    <row r="17" spans="1:24" x14ac:dyDescent="0.25">
      <c r="A17" s="56" t="s">
        <v>195</v>
      </c>
      <c r="B17" s="56" t="s">
        <v>218</v>
      </c>
      <c r="C17" s="56" t="s">
        <v>199</v>
      </c>
      <c r="D17" s="78">
        <v>177998</v>
      </c>
      <c r="E17" s="58">
        <v>2.2728739999999998</v>
      </c>
      <c r="F17" s="78">
        <v>404567</v>
      </c>
      <c r="G17" s="78">
        <v>828</v>
      </c>
      <c r="H17" s="79">
        <f t="shared" si="0"/>
        <v>2.0466325726023133E-3</v>
      </c>
      <c r="I17" s="78">
        <v>1400</v>
      </c>
      <c r="J17" s="79">
        <f t="shared" si="1"/>
        <v>3.4604898570570509E-3</v>
      </c>
      <c r="K17" s="78">
        <v>11992</v>
      </c>
      <c r="L17" s="80">
        <f t="shared" si="2"/>
        <v>2.9641567404162968E-2</v>
      </c>
      <c r="M17" s="78">
        <v>32400</v>
      </c>
      <c r="N17" s="80">
        <f t="shared" si="3"/>
        <v>8.0085622406177462E-2</v>
      </c>
      <c r="O17" s="78">
        <v>12118</v>
      </c>
      <c r="P17" s="80">
        <f t="shared" si="4"/>
        <v>2.9953011491298105E-2</v>
      </c>
      <c r="Q17" s="78">
        <v>7391</v>
      </c>
      <c r="R17" s="80">
        <f t="shared" si="5"/>
        <v>1.8268914666791904E-2</v>
      </c>
      <c r="S17" s="81">
        <v>5289</v>
      </c>
      <c r="T17" s="80">
        <f t="shared" si="6"/>
        <v>1.3073236324267674E-2</v>
      </c>
      <c r="U17" s="78">
        <v>12876</v>
      </c>
      <c r="V17" s="80">
        <f t="shared" si="7"/>
        <v>3.1826619571047564E-2</v>
      </c>
      <c r="W17" s="57">
        <v>10.955178999999999</v>
      </c>
      <c r="X17" s="78">
        <v>10614.37</v>
      </c>
    </row>
    <row r="18" spans="1:24" x14ac:dyDescent="0.25">
      <c r="A18" s="56" t="s">
        <v>195</v>
      </c>
      <c r="B18" s="56" t="s">
        <v>218</v>
      </c>
      <c r="C18" s="56" t="s">
        <v>206</v>
      </c>
      <c r="D18" s="78">
        <v>88611</v>
      </c>
      <c r="E18" s="58">
        <v>1.3835299999999999</v>
      </c>
      <c r="F18" s="78">
        <v>122596</v>
      </c>
      <c r="G18" s="78">
        <v>257</v>
      </c>
      <c r="H18" s="79">
        <f t="shared" si="0"/>
        <v>2.0963163561617017E-3</v>
      </c>
      <c r="I18" s="78">
        <v>471</v>
      </c>
      <c r="J18" s="79">
        <f t="shared" si="1"/>
        <v>3.8418871741329242E-3</v>
      </c>
      <c r="K18" s="78">
        <v>3942</v>
      </c>
      <c r="L18" s="80">
        <f t="shared" si="2"/>
        <v>3.215439329178766E-2</v>
      </c>
      <c r="M18" s="78">
        <v>10413</v>
      </c>
      <c r="N18" s="80">
        <f t="shared" si="3"/>
        <v>8.4937518352964203E-2</v>
      </c>
      <c r="O18" s="78">
        <v>3962</v>
      </c>
      <c r="P18" s="80">
        <f t="shared" si="4"/>
        <v>3.2317530751411139E-2</v>
      </c>
      <c r="Q18" s="78">
        <v>2310</v>
      </c>
      <c r="R18" s="80">
        <f t="shared" si="5"/>
        <v>1.8842376586511795E-2</v>
      </c>
      <c r="S18" s="81">
        <v>1620</v>
      </c>
      <c r="T18" s="80">
        <f t="shared" si="6"/>
        <v>1.3214134229501778E-2</v>
      </c>
      <c r="U18" s="78">
        <v>4226</v>
      </c>
      <c r="V18" s="80">
        <f t="shared" si="7"/>
        <v>3.447094521844106E-2</v>
      </c>
      <c r="W18" s="57">
        <v>11.285280999999999</v>
      </c>
      <c r="X18" s="78">
        <v>2884.66</v>
      </c>
    </row>
    <row r="19" spans="1:24" x14ac:dyDescent="0.25">
      <c r="A19" s="56" t="s">
        <v>195</v>
      </c>
      <c r="B19" s="56" t="s">
        <v>218</v>
      </c>
      <c r="C19" s="56" t="s">
        <v>201</v>
      </c>
      <c r="D19" s="78">
        <v>142604</v>
      </c>
      <c r="E19" s="58">
        <v>1.712294</v>
      </c>
      <c r="F19" s="78">
        <v>244180</v>
      </c>
      <c r="G19" s="78">
        <v>464</v>
      </c>
      <c r="H19" s="79">
        <f t="shared" si="0"/>
        <v>1.9002375296912114E-3</v>
      </c>
      <c r="I19" s="78">
        <v>846</v>
      </c>
      <c r="J19" s="79">
        <f t="shared" si="1"/>
        <v>3.464657220083545E-3</v>
      </c>
      <c r="K19" s="78">
        <v>7511</v>
      </c>
      <c r="L19" s="80">
        <f t="shared" si="2"/>
        <v>3.0760095011876484E-2</v>
      </c>
      <c r="M19" s="78">
        <v>20981</v>
      </c>
      <c r="N19" s="80">
        <f t="shared" si="3"/>
        <v>8.5924318125972649E-2</v>
      </c>
      <c r="O19" s="78">
        <v>7554</v>
      </c>
      <c r="P19" s="80">
        <f t="shared" si="4"/>
        <v>3.0936194610533214E-2</v>
      </c>
      <c r="Q19" s="78">
        <v>4572</v>
      </c>
      <c r="R19" s="80">
        <f t="shared" si="5"/>
        <v>1.8723892210664263E-2</v>
      </c>
      <c r="S19" s="81">
        <v>3303</v>
      </c>
      <c r="T19" s="80">
        <f t="shared" si="6"/>
        <v>1.3526906380538946E-2</v>
      </c>
      <c r="U19" s="78">
        <v>8006</v>
      </c>
      <c r="V19" s="80">
        <f t="shared" si="7"/>
        <v>3.2787288066180684E-2</v>
      </c>
      <c r="W19" s="57">
        <v>10.308266</v>
      </c>
      <c r="X19" s="78">
        <v>5737.81</v>
      </c>
    </row>
    <row r="20" spans="1:24" x14ac:dyDescent="0.25">
      <c r="A20" s="56" t="s">
        <v>196</v>
      </c>
      <c r="B20" s="56" t="s">
        <v>219</v>
      </c>
      <c r="C20" s="56" t="s">
        <v>207</v>
      </c>
      <c r="D20" s="78">
        <v>1255681</v>
      </c>
      <c r="E20" s="58">
        <v>3.8544529999999999</v>
      </c>
      <c r="F20" s="78">
        <v>4839964</v>
      </c>
      <c r="G20" s="78">
        <v>8698</v>
      </c>
      <c r="H20" s="79">
        <f t="shared" si="0"/>
        <v>1.7971208050307813E-3</v>
      </c>
      <c r="I20" s="78">
        <v>15061</v>
      </c>
      <c r="J20" s="79">
        <f t="shared" si="1"/>
        <v>3.111800005124005E-3</v>
      </c>
      <c r="K20" s="78">
        <v>116497</v>
      </c>
      <c r="L20" s="80">
        <f t="shared" si="2"/>
        <v>2.4069807130796841E-2</v>
      </c>
      <c r="M20" s="78">
        <v>363936</v>
      </c>
      <c r="N20" s="80">
        <f t="shared" si="3"/>
        <v>7.5193947723578111E-2</v>
      </c>
      <c r="O20" s="78">
        <v>124166</v>
      </c>
      <c r="P20" s="80">
        <f t="shared" si="4"/>
        <v>2.5654323048683834E-2</v>
      </c>
      <c r="Q20" s="78">
        <v>70910</v>
      </c>
      <c r="R20" s="80">
        <f t="shared" si="5"/>
        <v>1.4650935420180811E-2</v>
      </c>
      <c r="S20" s="81">
        <v>48947</v>
      </c>
      <c r="T20" s="80">
        <f t="shared" si="6"/>
        <v>1.0113091750269218E-2</v>
      </c>
      <c r="U20" s="78">
        <v>125531</v>
      </c>
      <c r="V20" s="80">
        <f t="shared" si="7"/>
        <v>2.5936349939792942E-2</v>
      </c>
      <c r="W20" s="57">
        <v>0</v>
      </c>
      <c r="X20" s="78">
        <v>56582.9</v>
      </c>
    </row>
    <row r="21" spans="1:24" x14ac:dyDescent="0.25">
      <c r="A21" s="56" t="s">
        <v>196</v>
      </c>
      <c r="B21" s="56" t="s">
        <v>219</v>
      </c>
      <c r="C21" s="56" t="s">
        <v>208</v>
      </c>
      <c r="D21" s="78">
        <v>734508</v>
      </c>
      <c r="E21" s="58">
        <v>2.457554</v>
      </c>
      <c r="F21" s="78">
        <v>1805093</v>
      </c>
      <c r="G21" s="78">
        <v>6206</v>
      </c>
      <c r="H21" s="79">
        <f t="shared" si="0"/>
        <v>3.4380500062877648E-3</v>
      </c>
      <c r="I21" s="78">
        <v>8977</v>
      </c>
      <c r="J21" s="79">
        <f t="shared" si="1"/>
        <v>4.9731509678448702E-3</v>
      </c>
      <c r="K21" s="78">
        <v>47128</v>
      </c>
      <c r="L21" s="80">
        <f t="shared" si="2"/>
        <v>2.6108350096089233E-2</v>
      </c>
      <c r="M21" s="78">
        <v>144175</v>
      </c>
      <c r="N21" s="80">
        <f t="shared" si="3"/>
        <v>7.9871231011366173E-2</v>
      </c>
      <c r="O21" s="78">
        <v>48853</v>
      </c>
      <c r="P21" s="80">
        <f t="shared" si="4"/>
        <v>2.7063979529032577E-2</v>
      </c>
      <c r="Q21" s="78">
        <v>28992</v>
      </c>
      <c r="R21" s="80">
        <f t="shared" si="5"/>
        <v>1.6061222330373007E-2</v>
      </c>
      <c r="S21" s="81">
        <v>20254</v>
      </c>
      <c r="T21" s="80">
        <f t="shared" si="6"/>
        <v>1.1220474512947533E-2</v>
      </c>
      <c r="U21" s="78">
        <v>53536</v>
      </c>
      <c r="V21" s="80">
        <f t="shared" si="7"/>
        <v>2.9658305693944856E-2</v>
      </c>
      <c r="W21" s="57">
        <v>0</v>
      </c>
      <c r="X21" s="78">
        <v>27668.18</v>
      </c>
    </row>
    <row r="22" spans="1:24" x14ac:dyDescent="0.25">
      <c r="A22" s="56" t="s">
        <v>196</v>
      </c>
      <c r="B22" s="56" t="s">
        <v>219</v>
      </c>
      <c r="C22" s="56" t="s">
        <v>209</v>
      </c>
      <c r="D22" s="78">
        <v>698730</v>
      </c>
      <c r="E22" s="58">
        <v>3.39296</v>
      </c>
      <c r="F22" s="78">
        <v>2370763</v>
      </c>
      <c r="G22" s="78">
        <v>6880</v>
      </c>
      <c r="H22" s="79">
        <f t="shared" si="0"/>
        <v>2.902019307708109E-3</v>
      </c>
      <c r="I22" s="78">
        <v>10572</v>
      </c>
      <c r="J22" s="79">
        <f t="shared" si="1"/>
        <v>4.4593238548096123E-3</v>
      </c>
      <c r="K22" s="78">
        <v>62431</v>
      </c>
      <c r="L22" s="80">
        <f t="shared" si="2"/>
        <v>2.633371619179142E-2</v>
      </c>
      <c r="M22" s="78">
        <v>188881</v>
      </c>
      <c r="N22" s="80">
        <f t="shared" si="3"/>
        <v>7.9670975124885954E-2</v>
      </c>
      <c r="O22" s="78">
        <v>67666</v>
      </c>
      <c r="P22" s="80">
        <f t="shared" si="4"/>
        <v>2.8541866057467575E-2</v>
      </c>
      <c r="Q22" s="78">
        <v>38234</v>
      </c>
      <c r="R22" s="80">
        <f t="shared" si="5"/>
        <v>1.6127297414376723E-2</v>
      </c>
      <c r="S22" s="81">
        <v>26331</v>
      </c>
      <c r="T22" s="80">
        <f t="shared" si="6"/>
        <v>1.1106550928962532E-2</v>
      </c>
      <c r="U22" s="78">
        <v>69499</v>
      </c>
      <c r="V22" s="80">
        <f t="shared" si="7"/>
        <v>2.9315034864303181E-2</v>
      </c>
      <c r="W22" s="57">
        <v>0</v>
      </c>
      <c r="X22" s="78">
        <v>33638.730000000003</v>
      </c>
    </row>
    <row r="23" spans="1:24" x14ac:dyDescent="0.25">
      <c r="A23" s="56" t="s">
        <v>196</v>
      </c>
      <c r="B23" s="56" t="s">
        <v>219</v>
      </c>
      <c r="C23" s="56" t="s">
        <v>210</v>
      </c>
      <c r="D23" s="78">
        <v>526990</v>
      </c>
      <c r="E23" s="58">
        <v>3.1174789999999999</v>
      </c>
      <c r="F23" s="78">
        <v>1642880</v>
      </c>
      <c r="G23" s="78">
        <v>4306</v>
      </c>
      <c r="H23" s="79">
        <f t="shared" si="0"/>
        <v>2.6210070120763537E-3</v>
      </c>
      <c r="I23" s="78">
        <v>6464</v>
      </c>
      <c r="J23" s="79">
        <f t="shared" si="1"/>
        <v>3.9345539540319441E-3</v>
      </c>
      <c r="K23" s="78">
        <v>38451</v>
      </c>
      <c r="L23" s="80">
        <f t="shared" si="2"/>
        <v>2.3404630892091938E-2</v>
      </c>
      <c r="M23" s="78">
        <v>116534</v>
      </c>
      <c r="N23" s="80">
        <f t="shared" si="3"/>
        <v>7.0932752239968838E-2</v>
      </c>
      <c r="O23" s="78">
        <v>41251</v>
      </c>
      <c r="P23" s="80">
        <f t="shared" si="4"/>
        <v>2.5108955005843397E-2</v>
      </c>
      <c r="Q23" s="78">
        <v>24575</v>
      </c>
      <c r="R23" s="80">
        <f t="shared" si="5"/>
        <v>1.4958487534086483E-2</v>
      </c>
      <c r="S23" s="81">
        <v>17333</v>
      </c>
      <c r="T23" s="80">
        <f t="shared" si="6"/>
        <v>1.0550374951305026E-2</v>
      </c>
      <c r="U23" s="78">
        <v>42881</v>
      </c>
      <c r="V23" s="80">
        <f t="shared" si="7"/>
        <v>2.610111511492014E-2</v>
      </c>
      <c r="W23" s="57">
        <v>0</v>
      </c>
      <c r="X23" s="78">
        <v>23368.54</v>
      </c>
    </row>
    <row r="24" spans="1:24" x14ac:dyDescent="0.25">
      <c r="A24" s="56" t="s">
        <v>196</v>
      </c>
      <c r="B24" s="56" t="s">
        <v>219</v>
      </c>
      <c r="C24" s="56" t="s">
        <v>211</v>
      </c>
      <c r="D24" s="78">
        <v>1047328</v>
      </c>
      <c r="E24" s="58">
        <v>2.4243570000000001</v>
      </c>
      <c r="F24" s="78">
        <v>2539097</v>
      </c>
      <c r="G24" s="78">
        <v>4071</v>
      </c>
      <c r="H24" s="79">
        <f t="shared" si="0"/>
        <v>1.6033259068086016E-3</v>
      </c>
      <c r="I24" s="78">
        <v>7157</v>
      </c>
      <c r="J24" s="79">
        <f t="shared" si="1"/>
        <v>2.8187186231955689E-3</v>
      </c>
      <c r="K24" s="78">
        <v>74695</v>
      </c>
      <c r="L24" s="80">
        <f t="shared" si="2"/>
        <v>2.9417938739638543E-2</v>
      </c>
      <c r="M24" s="78">
        <v>234657</v>
      </c>
      <c r="N24" s="80">
        <f t="shared" si="3"/>
        <v>9.2417501182507009E-2</v>
      </c>
      <c r="O24" s="78">
        <v>75993</v>
      </c>
      <c r="P24" s="80">
        <f t="shared" si="4"/>
        <v>2.9929144101229689E-2</v>
      </c>
      <c r="Q24" s="78">
        <v>42583</v>
      </c>
      <c r="R24" s="80">
        <f t="shared" si="5"/>
        <v>1.6770922891090809E-2</v>
      </c>
      <c r="S24" s="81">
        <v>29222</v>
      </c>
      <c r="T24" s="80">
        <f t="shared" si="6"/>
        <v>1.1508815929442633E-2</v>
      </c>
      <c r="U24" s="78">
        <v>79033</v>
      </c>
      <c r="V24" s="80">
        <f t="shared" si="7"/>
        <v>3.1126420140703565E-2</v>
      </c>
      <c r="W24" s="57">
        <v>0</v>
      </c>
      <c r="X24" s="78">
        <v>28847.79</v>
      </c>
    </row>
    <row r="25" spans="1:24" x14ac:dyDescent="0.25">
      <c r="A25" s="56" t="s">
        <v>196</v>
      </c>
      <c r="B25" s="56" t="s">
        <v>219</v>
      </c>
      <c r="C25" s="56" t="s">
        <v>212</v>
      </c>
      <c r="D25" s="78">
        <v>1111171</v>
      </c>
      <c r="E25" s="58">
        <v>2.5246369999999998</v>
      </c>
      <c r="F25" s="78">
        <v>2805303</v>
      </c>
      <c r="G25" s="78">
        <v>20034</v>
      </c>
      <c r="H25" s="79">
        <f t="shared" si="0"/>
        <v>7.141474557293811E-3</v>
      </c>
      <c r="I25" s="78">
        <v>28696</v>
      </c>
      <c r="J25" s="79">
        <f t="shared" si="1"/>
        <v>1.0229198058106379E-2</v>
      </c>
      <c r="K25" s="78">
        <v>98491</v>
      </c>
      <c r="L25" s="80">
        <f t="shared" si="2"/>
        <v>3.510886346323374E-2</v>
      </c>
      <c r="M25" s="78">
        <v>278723</v>
      </c>
      <c r="N25" s="80">
        <f t="shared" si="3"/>
        <v>9.9355755866656834E-2</v>
      </c>
      <c r="O25" s="78">
        <v>102774</v>
      </c>
      <c r="P25" s="80">
        <f t="shared" si="4"/>
        <v>3.6635614762469508E-2</v>
      </c>
      <c r="Q25" s="78">
        <v>64287</v>
      </c>
      <c r="R25" s="80">
        <f t="shared" si="5"/>
        <v>2.2916241133310734E-2</v>
      </c>
      <c r="S25" s="81">
        <v>46963</v>
      </c>
      <c r="T25" s="80">
        <f t="shared" si="6"/>
        <v>1.6740794131685596E-2</v>
      </c>
      <c r="U25" s="78">
        <v>119014</v>
      </c>
      <c r="V25" s="80">
        <f t="shared" si="7"/>
        <v>4.2424650741827177E-2</v>
      </c>
      <c r="W25" s="57">
        <v>0</v>
      </c>
      <c r="X25" s="78">
        <v>64253.86</v>
      </c>
    </row>
    <row r="26" spans="1:24" x14ac:dyDescent="0.25">
      <c r="A26" s="56" t="s">
        <v>197</v>
      </c>
      <c r="B26" s="56" t="s">
        <v>220</v>
      </c>
      <c r="C26" s="56" t="s">
        <v>213</v>
      </c>
      <c r="D26" s="78">
        <v>910096</v>
      </c>
      <c r="E26" s="58">
        <v>2.4798149999999999</v>
      </c>
      <c r="F26" s="78">
        <v>2256870</v>
      </c>
      <c r="G26" s="78">
        <v>3658</v>
      </c>
      <c r="H26" s="79">
        <f t="shared" si="0"/>
        <v>1.6208288470315082E-3</v>
      </c>
      <c r="I26" s="78">
        <v>7144</v>
      </c>
      <c r="J26" s="79">
        <f t="shared" si="1"/>
        <v>3.1654459494787029E-3</v>
      </c>
      <c r="K26" s="78">
        <v>72287</v>
      </c>
      <c r="L26" s="80">
        <f t="shared" si="2"/>
        <v>3.2029758027710943E-2</v>
      </c>
      <c r="M26" s="78">
        <v>205028</v>
      </c>
      <c r="N26" s="80">
        <f t="shared" si="3"/>
        <v>9.0846171910655027E-2</v>
      </c>
      <c r="O26" s="78">
        <v>73673</v>
      </c>
      <c r="P26" s="80">
        <f t="shared" si="4"/>
        <v>3.2643882899768266E-2</v>
      </c>
      <c r="Q26" s="78">
        <v>40447</v>
      </c>
      <c r="R26" s="80">
        <f t="shared" si="5"/>
        <v>1.7921723448847297E-2</v>
      </c>
      <c r="S26" s="81">
        <v>27961</v>
      </c>
      <c r="T26" s="80">
        <f t="shared" si="6"/>
        <v>1.2389282501872061E-2</v>
      </c>
      <c r="U26" s="78">
        <v>76273</v>
      </c>
      <c r="V26" s="80">
        <f t="shared" si="7"/>
        <v>3.3795920899298587E-2</v>
      </c>
      <c r="W26" s="57">
        <v>10.097835999999999</v>
      </c>
      <c r="X26" s="78">
        <v>57024.6</v>
      </c>
    </row>
    <row r="27" spans="1:24" x14ac:dyDescent="0.25">
      <c r="A27" s="56" t="s">
        <v>197</v>
      </c>
      <c r="B27" s="56" t="s">
        <v>220</v>
      </c>
      <c r="C27" s="56" t="s">
        <v>214</v>
      </c>
      <c r="D27" s="78">
        <v>1735373</v>
      </c>
      <c r="E27" s="58">
        <v>4.3811470000000003</v>
      </c>
      <c r="F27" s="78">
        <v>7602924</v>
      </c>
      <c r="G27" s="78">
        <v>10761</v>
      </c>
      <c r="H27" s="79">
        <f t="shared" si="0"/>
        <v>1.4153765051445996E-3</v>
      </c>
      <c r="I27" s="78">
        <v>21126</v>
      </c>
      <c r="J27" s="79">
        <f t="shared" si="1"/>
        <v>2.7786677862359269E-3</v>
      </c>
      <c r="K27" s="78">
        <v>226314</v>
      </c>
      <c r="L27" s="80">
        <f t="shared" si="2"/>
        <v>2.9766705546445026E-2</v>
      </c>
      <c r="M27" s="78">
        <v>691184</v>
      </c>
      <c r="N27" s="80">
        <f t="shared" si="3"/>
        <v>9.0910286621305167E-2</v>
      </c>
      <c r="O27" s="78">
        <v>232930</v>
      </c>
      <c r="P27" s="80">
        <f t="shared" si="4"/>
        <v>3.0636897067496664E-2</v>
      </c>
      <c r="Q27" s="78">
        <v>126239</v>
      </c>
      <c r="R27" s="80">
        <f t="shared" si="5"/>
        <v>1.6604006563790456E-2</v>
      </c>
      <c r="S27" s="81">
        <v>85608</v>
      </c>
      <c r="T27" s="80">
        <f t="shared" si="6"/>
        <v>1.125987843624374E-2</v>
      </c>
      <c r="U27" s="78">
        <v>238071</v>
      </c>
      <c r="V27" s="80">
        <f t="shared" si="7"/>
        <v>3.1313084281784219E-2</v>
      </c>
      <c r="W27" s="57">
        <v>10.113099999999999</v>
      </c>
      <c r="X27" s="78">
        <v>192094.71</v>
      </c>
    </row>
    <row r="28" spans="1:24" x14ac:dyDescent="0.25">
      <c r="A28" s="32" t="s">
        <v>197</v>
      </c>
      <c r="B28" s="32" t="s">
        <v>220</v>
      </c>
      <c r="C28" s="32" t="s">
        <v>215</v>
      </c>
      <c r="D28" s="81">
        <v>507822</v>
      </c>
      <c r="E28" s="58">
        <v>1.627535</v>
      </c>
      <c r="F28" s="81">
        <v>826498</v>
      </c>
      <c r="G28" s="81">
        <v>987</v>
      </c>
      <c r="H28" s="79">
        <f t="shared" si="0"/>
        <v>1.1941952672601748E-3</v>
      </c>
      <c r="I28" s="81">
        <v>2050</v>
      </c>
      <c r="J28" s="79">
        <f t="shared" si="1"/>
        <v>2.4803447800236661E-3</v>
      </c>
      <c r="K28" s="81">
        <v>27641</v>
      </c>
      <c r="L28" s="80">
        <f t="shared" si="2"/>
        <v>3.3443517104699588E-2</v>
      </c>
      <c r="M28" s="81">
        <v>78093</v>
      </c>
      <c r="N28" s="80">
        <f t="shared" si="3"/>
        <v>9.4486617027506423E-2</v>
      </c>
      <c r="O28" s="81">
        <v>27770</v>
      </c>
      <c r="P28" s="80">
        <f t="shared" si="4"/>
        <v>3.3599597337198639E-2</v>
      </c>
      <c r="Q28" s="81">
        <v>15983</v>
      </c>
      <c r="R28" s="80">
        <f t="shared" si="5"/>
        <v>1.9338219814204027E-2</v>
      </c>
      <c r="S28" s="81">
        <v>11319</v>
      </c>
      <c r="T28" s="80">
        <f t="shared" si="6"/>
        <v>1.3695132958579452E-2</v>
      </c>
      <c r="U28" s="81">
        <v>28744</v>
      </c>
      <c r="V28" s="80">
        <f t="shared" si="7"/>
        <v>3.4778063588780612E-2</v>
      </c>
      <c r="W28" s="57">
        <v>9.6687419999999999</v>
      </c>
      <c r="X28" s="12">
        <v>20879.560000000001</v>
      </c>
    </row>
    <row r="29" spans="1:24" x14ac:dyDescent="0.25">
      <c r="A29" s="32" t="s">
        <v>197</v>
      </c>
      <c r="B29" s="32" t="s">
        <v>220</v>
      </c>
      <c r="C29" s="32" t="s">
        <v>208</v>
      </c>
      <c r="D29" s="81">
        <v>521403</v>
      </c>
      <c r="E29" s="58">
        <v>1.6784619999999999</v>
      </c>
      <c r="F29" s="81">
        <v>875155</v>
      </c>
      <c r="G29" s="81">
        <v>1620</v>
      </c>
      <c r="H29" s="79">
        <f t="shared" si="0"/>
        <v>1.8511006621684159E-3</v>
      </c>
      <c r="I29" s="81">
        <v>2978</v>
      </c>
      <c r="J29" s="79">
        <f t="shared" si="1"/>
        <v>3.4028257851466313E-3</v>
      </c>
      <c r="K29" s="81">
        <v>25477</v>
      </c>
      <c r="L29" s="80">
        <f t="shared" si="2"/>
        <v>2.9111414549422673E-2</v>
      </c>
      <c r="M29" s="81">
        <v>72727</v>
      </c>
      <c r="N29" s="80">
        <f t="shared" si="3"/>
        <v>8.3101850529334803E-2</v>
      </c>
      <c r="O29" s="81">
        <v>25756</v>
      </c>
      <c r="P29" s="80">
        <f t="shared" si="4"/>
        <v>2.9430215219018344E-2</v>
      </c>
      <c r="Q29" s="81">
        <v>15080</v>
      </c>
      <c r="R29" s="80">
        <f t="shared" si="5"/>
        <v>1.7231233324382537E-2</v>
      </c>
      <c r="S29" s="81">
        <v>10683</v>
      </c>
      <c r="T29" s="80">
        <f t="shared" si="6"/>
        <v>1.2206980477743943E-2</v>
      </c>
      <c r="U29" s="81">
        <v>27170</v>
      </c>
      <c r="V29" s="80">
        <f t="shared" si="7"/>
        <v>3.1045929006861643E-2</v>
      </c>
      <c r="W29" s="57">
        <v>10.088165999999999</v>
      </c>
      <c r="X29" s="12">
        <v>22111.49</v>
      </c>
    </row>
    <row r="30" spans="1:24" x14ac:dyDescent="0.25">
      <c r="A30" s="32" t="s">
        <v>197</v>
      </c>
      <c r="B30" s="32" t="s">
        <v>220</v>
      </c>
      <c r="C30" s="32" t="s">
        <v>210</v>
      </c>
      <c r="D30" s="81">
        <v>751524</v>
      </c>
      <c r="E30" s="58">
        <v>2.145108</v>
      </c>
      <c r="F30" s="81">
        <v>1612100</v>
      </c>
      <c r="G30" s="81">
        <v>2827</v>
      </c>
      <c r="H30" s="79">
        <f t="shared" si="0"/>
        <v>1.7536132994231126E-3</v>
      </c>
      <c r="I30" s="81">
        <v>5365</v>
      </c>
      <c r="J30" s="79">
        <f t="shared" si="1"/>
        <v>3.3279573227467277E-3</v>
      </c>
      <c r="K30" s="81">
        <v>47301</v>
      </c>
      <c r="L30" s="80">
        <f t="shared" si="2"/>
        <v>2.9341231933502885E-2</v>
      </c>
      <c r="M30" s="81">
        <v>140902</v>
      </c>
      <c r="N30" s="80">
        <f t="shared" si="3"/>
        <v>8.7402766577755725E-2</v>
      </c>
      <c r="O30" s="81">
        <v>48137</v>
      </c>
      <c r="P30" s="80">
        <f t="shared" si="4"/>
        <v>2.9859810185472364E-2</v>
      </c>
      <c r="Q30" s="81">
        <v>27890</v>
      </c>
      <c r="R30" s="80">
        <f t="shared" si="5"/>
        <v>1.7300415606972271E-2</v>
      </c>
      <c r="S30" s="81">
        <v>19709</v>
      </c>
      <c r="T30" s="80">
        <f t="shared" si="6"/>
        <v>1.2225668382854661E-2</v>
      </c>
      <c r="U30" s="81">
        <v>50293</v>
      </c>
      <c r="V30" s="80">
        <f t="shared" si="7"/>
        <v>3.1197196203709449E-2</v>
      </c>
      <c r="W30" s="57">
        <v>10.48536</v>
      </c>
      <c r="X30" s="81">
        <v>40731.97</v>
      </c>
    </row>
    <row r="31" spans="1:24" x14ac:dyDescent="0.25">
      <c r="A31" s="32" t="s">
        <v>197</v>
      </c>
      <c r="B31" s="32" t="s">
        <v>220</v>
      </c>
      <c r="C31" s="32" t="s">
        <v>212</v>
      </c>
      <c r="D31" s="81">
        <v>994030</v>
      </c>
      <c r="E31" s="58">
        <v>2.238864</v>
      </c>
      <c r="F31" s="81">
        <v>2225498</v>
      </c>
      <c r="G31" s="81">
        <v>3652</v>
      </c>
      <c r="H31" s="79">
        <f t="shared" si="0"/>
        <v>1.6409810298638776E-3</v>
      </c>
      <c r="I31" s="81">
        <v>7475</v>
      </c>
      <c r="J31" s="79">
        <f t="shared" si="1"/>
        <v>3.3587987946967377E-3</v>
      </c>
      <c r="K31" s="81">
        <v>72288</v>
      </c>
      <c r="L31" s="80">
        <f t="shared" si="2"/>
        <v>3.248171869846659E-2</v>
      </c>
      <c r="M31" s="81">
        <v>227082</v>
      </c>
      <c r="N31" s="80">
        <f t="shared" si="3"/>
        <v>0.10203648801302001</v>
      </c>
      <c r="O31" s="81">
        <v>73419</v>
      </c>
      <c r="P31" s="80">
        <f t="shared" si="4"/>
        <v>3.2989919559577224E-2</v>
      </c>
      <c r="Q31" s="81">
        <v>41826</v>
      </c>
      <c r="R31" s="80">
        <f t="shared" si="5"/>
        <v>1.8793995770834213E-2</v>
      </c>
      <c r="S31" s="81">
        <v>29252</v>
      </c>
      <c r="T31" s="80">
        <f t="shared" si="6"/>
        <v>1.3144024393641334E-2</v>
      </c>
      <c r="U31" s="81">
        <v>76295</v>
      </c>
      <c r="V31" s="80">
        <f t="shared" si="7"/>
        <v>3.42822145874766E-2</v>
      </c>
      <c r="W31" s="57">
        <v>10.371919999999999</v>
      </c>
      <c r="X31" s="81">
        <v>56226.22</v>
      </c>
    </row>
    <row r="32" spans="1:24" x14ac:dyDescent="0.25">
      <c r="A32" s="32" t="s">
        <v>197</v>
      </c>
      <c r="B32" s="32" t="s">
        <v>221</v>
      </c>
      <c r="C32" s="32" t="s">
        <v>215</v>
      </c>
      <c r="D32" s="81">
        <v>397339</v>
      </c>
      <c r="E32" s="58">
        <v>1.499646</v>
      </c>
      <c r="F32" s="81">
        <v>595868</v>
      </c>
      <c r="G32" s="81">
        <v>901</v>
      </c>
      <c r="H32" s="79">
        <f t="shared" si="0"/>
        <v>1.5120798566125384E-3</v>
      </c>
      <c r="I32" s="81">
        <v>1726</v>
      </c>
      <c r="J32" s="79">
        <f t="shared" si="1"/>
        <v>2.8966146864741857E-3</v>
      </c>
      <c r="K32" s="81">
        <v>20380</v>
      </c>
      <c r="L32" s="80">
        <f t="shared" si="2"/>
        <v>3.4202205857673175E-2</v>
      </c>
      <c r="M32" s="81">
        <v>59447</v>
      </c>
      <c r="N32" s="80">
        <f t="shared" si="3"/>
        <v>9.9765384279739813E-2</v>
      </c>
      <c r="O32" s="81">
        <v>20586</v>
      </c>
      <c r="P32" s="80">
        <f t="shared" si="4"/>
        <v>3.454792000912954E-2</v>
      </c>
      <c r="Q32" s="81">
        <v>11385</v>
      </c>
      <c r="R32" s="80">
        <f t="shared" si="5"/>
        <v>1.910658065209073E-2</v>
      </c>
      <c r="S32" s="81">
        <v>7993</v>
      </c>
      <c r="T32" s="80">
        <f t="shared" si="6"/>
        <v>1.3414044721314116E-2</v>
      </c>
      <c r="U32" s="81">
        <v>21356</v>
      </c>
      <c r="V32" s="80">
        <f t="shared" si="7"/>
        <v>3.5840152517000408E-2</v>
      </c>
      <c r="W32" s="57">
        <v>10.620654</v>
      </c>
      <c r="X32" s="81">
        <v>13380.84</v>
      </c>
    </row>
    <row r="33" spans="1:24" x14ac:dyDescent="0.25">
      <c r="A33" s="32" t="s">
        <v>197</v>
      </c>
      <c r="B33" s="32" t="s">
        <v>221</v>
      </c>
      <c r="C33" s="32" t="s">
        <v>213</v>
      </c>
      <c r="D33" s="81">
        <v>644774</v>
      </c>
      <c r="E33" s="58">
        <v>2.065801</v>
      </c>
      <c r="F33" s="81">
        <v>1331975</v>
      </c>
      <c r="G33" s="81">
        <v>2215</v>
      </c>
      <c r="H33" s="79">
        <f t="shared" si="0"/>
        <v>1.6629441243266579E-3</v>
      </c>
      <c r="I33" s="81">
        <v>4042</v>
      </c>
      <c r="J33" s="79">
        <f t="shared" si="1"/>
        <v>3.0345914900805197E-3</v>
      </c>
      <c r="K33" s="81">
        <v>42282</v>
      </c>
      <c r="L33" s="80">
        <f t="shared" si="2"/>
        <v>3.1743839036017941E-2</v>
      </c>
      <c r="M33" s="81">
        <v>122702</v>
      </c>
      <c r="N33" s="80">
        <f t="shared" si="3"/>
        <v>9.2120347604121702E-2</v>
      </c>
      <c r="O33" s="81">
        <v>43075</v>
      </c>
      <c r="P33" s="80">
        <f t="shared" si="4"/>
        <v>3.2339195555472135E-2</v>
      </c>
      <c r="Q33" s="81">
        <v>23065</v>
      </c>
      <c r="R33" s="80">
        <f t="shared" si="5"/>
        <v>1.7316391073406032E-2</v>
      </c>
      <c r="S33" s="81">
        <v>15754</v>
      </c>
      <c r="T33" s="80">
        <f t="shared" si="6"/>
        <v>1.1827549315865538E-2</v>
      </c>
      <c r="U33" s="81">
        <v>44675</v>
      </c>
      <c r="V33" s="80">
        <f t="shared" si="7"/>
        <v>3.354041930216408E-2</v>
      </c>
      <c r="W33" s="57">
        <v>11.197722000000001</v>
      </c>
      <c r="X33" s="81">
        <v>29910.46</v>
      </c>
    </row>
    <row r="34" spans="1:24" x14ac:dyDescent="0.25">
      <c r="A34" s="32" t="s">
        <v>197</v>
      </c>
      <c r="B34" s="32" t="s">
        <v>221</v>
      </c>
      <c r="C34" s="32" t="s">
        <v>210</v>
      </c>
      <c r="D34" s="81">
        <v>948650</v>
      </c>
      <c r="E34" s="58">
        <v>2.917961</v>
      </c>
      <c r="F34" s="81">
        <v>2768124</v>
      </c>
      <c r="G34" s="81">
        <v>4734</v>
      </c>
      <c r="H34" s="79">
        <f t="shared" si="0"/>
        <v>1.7101835033401683E-3</v>
      </c>
      <c r="I34" s="81">
        <v>8682</v>
      </c>
      <c r="J34" s="79">
        <f t="shared" si="1"/>
        <v>3.1364201892689777E-3</v>
      </c>
      <c r="K34" s="81">
        <v>78780</v>
      </c>
      <c r="L34" s="80">
        <f t="shared" si="2"/>
        <v>2.8459707729856034E-2</v>
      </c>
      <c r="M34" s="81">
        <v>249997</v>
      </c>
      <c r="N34" s="80">
        <f t="shared" si="3"/>
        <v>9.0312789455963674E-2</v>
      </c>
      <c r="O34" s="81">
        <v>81208</v>
      </c>
      <c r="P34" s="80">
        <f t="shared" si="4"/>
        <v>2.9336836066592393E-2</v>
      </c>
      <c r="Q34" s="81">
        <v>45221</v>
      </c>
      <c r="R34" s="80">
        <f t="shared" si="5"/>
        <v>1.6336334643968262E-2</v>
      </c>
      <c r="S34" s="81">
        <v>31309</v>
      </c>
      <c r="T34" s="80">
        <f t="shared" si="6"/>
        <v>1.131054822688579E-2</v>
      </c>
      <c r="U34" s="81">
        <v>83805</v>
      </c>
      <c r="V34" s="80">
        <f t="shared" si="7"/>
        <v>3.0275016581627123E-2</v>
      </c>
      <c r="W34" s="57">
        <v>10.246138999999999</v>
      </c>
      <c r="X34" s="81">
        <v>62165.2</v>
      </c>
    </row>
    <row r="35" spans="1:24" x14ac:dyDescent="0.25">
      <c r="A35" s="32" t="s">
        <v>197</v>
      </c>
      <c r="B35" s="32" t="s">
        <v>221</v>
      </c>
      <c r="C35" s="32" t="s">
        <v>208</v>
      </c>
      <c r="D35" s="81">
        <v>707165</v>
      </c>
      <c r="E35" s="58">
        <v>2.0390429999999999</v>
      </c>
      <c r="F35" s="81">
        <v>1441940</v>
      </c>
      <c r="G35" s="81">
        <v>2018</v>
      </c>
      <c r="H35" s="79">
        <f t="shared" si="0"/>
        <v>1.3995034467453569E-3</v>
      </c>
      <c r="I35" s="81">
        <v>3793</v>
      </c>
      <c r="J35" s="79">
        <f t="shared" si="1"/>
        <v>2.6304839313702373E-3</v>
      </c>
      <c r="K35" s="81">
        <v>42584</v>
      </c>
      <c r="L35" s="80">
        <f t="shared" si="2"/>
        <v>2.95324354688822E-2</v>
      </c>
      <c r="M35" s="81">
        <v>132502</v>
      </c>
      <c r="N35" s="80">
        <f t="shared" si="3"/>
        <v>9.1891479534515999E-2</v>
      </c>
      <c r="O35" s="81">
        <v>43214</v>
      </c>
      <c r="P35" s="80">
        <f t="shared" si="4"/>
        <v>2.9969346852157509E-2</v>
      </c>
      <c r="Q35" s="81">
        <v>24261</v>
      </c>
      <c r="R35" s="80">
        <f t="shared" si="5"/>
        <v>1.682524931689252E-2</v>
      </c>
      <c r="S35" s="81">
        <v>16798</v>
      </c>
      <c r="T35" s="80">
        <f t="shared" si="6"/>
        <v>1.1649583200410558E-2</v>
      </c>
      <c r="U35" s="81">
        <v>44753</v>
      </c>
      <c r="V35" s="80">
        <f t="shared" si="7"/>
        <v>3.1036658945587194E-2</v>
      </c>
      <c r="W35" s="57">
        <v>9.4320280000000007</v>
      </c>
      <c r="X35" s="81">
        <v>32382.09</v>
      </c>
    </row>
    <row r="36" spans="1:24" x14ac:dyDescent="0.25">
      <c r="A36" s="32" t="s">
        <v>197</v>
      </c>
      <c r="B36" s="32" t="s">
        <v>221</v>
      </c>
      <c r="C36" s="32" t="s">
        <v>212</v>
      </c>
      <c r="D36" s="81">
        <v>767394</v>
      </c>
      <c r="E36" s="58">
        <v>1.9862299999999999</v>
      </c>
      <c r="F36" s="81">
        <v>1524221</v>
      </c>
      <c r="G36" s="81">
        <v>2209</v>
      </c>
      <c r="H36" s="79">
        <f t="shared" si="0"/>
        <v>1.4492649031866115E-3</v>
      </c>
      <c r="I36" s="81">
        <v>4563</v>
      </c>
      <c r="J36" s="79">
        <f t="shared" si="1"/>
        <v>2.9936603681487133E-3</v>
      </c>
      <c r="K36" s="81">
        <v>52535</v>
      </c>
      <c r="L36" s="80">
        <f t="shared" si="2"/>
        <v>3.4466786640519977E-2</v>
      </c>
      <c r="M36" s="81">
        <v>170446</v>
      </c>
      <c r="N36" s="80">
        <f t="shared" si="3"/>
        <v>0.11182499125782941</v>
      </c>
      <c r="O36" s="81">
        <v>53048</v>
      </c>
      <c r="P36" s="80">
        <f t="shared" si="4"/>
        <v>3.4803352007353267E-2</v>
      </c>
      <c r="Q36" s="81">
        <v>29640</v>
      </c>
      <c r="R36" s="80">
        <f t="shared" si="5"/>
        <v>1.9445998972589931E-2</v>
      </c>
      <c r="S36" s="81">
        <v>20535</v>
      </c>
      <c r="T36" s="80">
        <f t="shared" si="6"/>
        <v>1.3472455765928957E-2</v>
      </c>
      <c r="U36" s="81">
        <v>54972</v>
      </c>
      <c r="V36" s="80">
        <f t="shared" si="7"/>
        <v>3.6065636151188046E-2</v>
      </c>
      <c r="W36" s="57">
        <v>9.7212119999999995</v>
      </c>
      <c r="X36" s="81">
        <v>34224.94</v>
      </c>
    </row>
    <row r="37" spans="1:24" x14ac:dyDescent="0.25">
      <c r="A37" s="32" t="s">
        <v>197</v>
      </c>
      <c r="B37" s="32" t="s">
        <v>221</v>
      </c>
      <c r="C37" s="32" t="s">
        <v>214</v>
      </c>
      <c r="D37" s="81">
        <v>1376220</v>
      </c>
      <c r="E37" s="58">
        <v>3.7692640000000002</v>
      </c>
      <c r="F37" s="81">
        <v>5187336</v>
      </c>
      <c r="G37" s="81">
        <v>7779</v>
      </c>
      <c r="H37" s="79">
        <f t="shared" si="0"/>
        <v>1.4996136745335177E-3</v>
      </c>
      <c r="I37" s="81">
        <v>14805</v>
      </c>
      <c r="J37" s="79">
        <f t="shared" si="1"/>
        <v>2.854066133367879E-3</v>
      </c>
      <c r="K37" s="81">
        <v>149515</v>
      </c>
      <c r="L37" s="80">
        <f t="shared" si="2"/>
        <v>2.8823079900742885E-2</v>
      </c>
      <c r="M37" s="81">
        <v>475367</v>
      </c>
      <c r="N37" s="80">
        <f t="shared" si="3"/>
        <v>9.1639909194237659E-2</v>
      </c>
      <c r="O37" s="81">
        <v>155110</v>
      </c>
      <c r="P37" s="80">
        <f t="shared" si="4"/>
        <v>2.9901668216595186E-2</v>
      </c>
      <c r="Q37" s="81">
        <v>81836</v>
      </c>
      <c r="R37" s="80">
        <f t="shared" si="5"/>
        <v>1.5776113211097179E-2</v>
      </c>
      <c r="S37" s="81">
        <v>54630</v>
      </c>
      <c r="T37" s="80">
        <f t="shared" si="6"/>
        <v>1.0531417282396977E-2</v>
      </c>
      <c r="U37" s="81">
        <v>157893</v>
      </c>
      <c r="V37" s="80">
        <f t="shared" si="7"/>
        <v>3.0438167105427526E-2</v>
      </c>
      <c r="W37" s="57">
        <v>11.676912</v>
      </c>
      <c r="X37" s="81">
        <v>116483.71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X129"/>
  <sheetViews>
    <sheetView showGridLines="0" zoomScale="75" zoomScaleNormal="75" workbookViewId="0">
      <selection activeCell="B2" sqref="B2"/>
    </sheetView>
  </sheetViews>
  <sheetFormatPr defaultRowHeight="15" x14ac:dyDescent="0.25"/>
  <cols>
    <col min="2" max="2" width="25.85546875" bestFit="1" customWidth="1"/>
    <col min="3" max="3" width="21.28515625" bestFit="1" customWidth="1"/>
    <col min="4" max="4" width="10.85546875" bestFit="1" customWidth="1"/>
    <col min="5" max="6" width="11.7109375" bestFit="1" customWidth="1"/>
    <col min="7" max="7" width="12.42578125" bestFit="1" customWidth="1"/>
    <col min="8" max="8" width="9.28515625" bestFit="1" customWidth="1"/>
    <col min="9" max="9" width="12.42578125" bestFit="1" customWidth="1"/>
    <col min="10" max="11" width="19.7109375" bestFit="1" customWidth="1"/>
    <col min="12" max="14" width="17.42578125" bestFit="1" customWidth="1"/>
    <col min="15" max="15" width="18.7109375" bestFit="1" customWidth="1"/>
    <col min="16" max="17" width="17.42578125" bestFit="1" customWidth="1"/>
    <col min="18" max="19" width="18.7109375" bestFit="1" customWidth="1"/>
    <col min="20" max="21" width="16.42578125" bestFit="1" customWidth="1"/>
    <col min="22" max="22" width="18.7109375" bestFit="1" customWidth="1"/>
    <col min="23" max="23" width="18.7109375" customWidth="1"/>
    <col min="24" max="24" width="18.7109375" bestFit="1" customWidth="1"/>
  </cols>
  <sheetData>
    <row r="2" spans="2:24" x14ac:dyDescent="0.25">
      <c r="B2" t="s">
        <v>216</v>
      </c>
    </row>
    <row r="4" spans="2:24" x14ac:dyDescent="0.25">
      <c r="B4" s="82" t="s">
        <v>162</v>
      </c>
      <c r="C4" s="82" t="s">
        <v>226</v>
      </c>
      <c r="D4" s="82" t="s">
        <v>164</v>
      </c>
      <c r="E4" s="82" t="s">
        <v>165</v>
      </c>
      <c r="F4" s="82" t="s">
        <v>6</v>
      </c>
      <c r="G4" s="82" t="s">
        <v>166</v>
      </c>
      <c r="H4" s="82" t="s">
        <v>167</v>
      </c>
      <c r="I4" s="82" t="s">
        <v>168</v>
      </c>
      <c r="J4" s="83" t="s">
        <v>169</v>
      </c>
      <c r="K4" s="82" t="s">
        <v>227</v>
      </c>
      <c r="L4" s="83" t="s">
        <v>171</v>
      </c>
      <c r="M4" s="82" t="s">
        <v>176</v>
      </c>
      <c r="N4" s="83" t="s">
        <v>177</v>
      </c>
      <c r="O4" s="82" t="s">
        <v>178</v>
      </c>
    </row>
    <row r="5" spans="2:24" x14ac:dyDescent="0.25">
      <c r="B5" s="32" t="s">
        <v>24</v>
      </c>
      <c r="C5" s="32" t="s">
        <v>228</v>
      </c>
      <c r="D5" s="84">
        <v>623002</v>
      </c>
      <c r="E5" s="85">
        <f>IFERROR(F5/D5,0)</f>
        <v>6.5605712341212392</v>
      </c>
      <c r="F5" s="84">
        <v>4087249</v>
      </c>
      <c r="G5" s="86">
        <v>3631</v>
      </c>
      <c r="H5" s="87">
        <f>G5/F5</f>
        <v>8.883725948675992E-4</v>
      </c>
      <c r="I5" s="86">
        <v>6835</v>
      </c>
      <c r="J5" s="87">
        <f>I5/F5</f>
        <v>1.672273942693484E-3</v>
      </c>
      <c r="K5" s="86">
        <v>115443</v>
      </c>
      <c r="L5" s="88">
        <f>K5/F5</f>
        <v>2.8244670192591644E-2</v>
      </c>
      <c r="M5" s="86">
        <v>119510</v>
      </c>
      <c r="N5" s="87">
        <f>M5/F5</f>
        <v>2.9239716004579121E-2</v>
      </c>
      <c r="O5" s="84">
        <v>165250.470042</v>
      </c>
    </row>
    <row r="6" spans="2:24" x14ac:dyDescent="0.25">
      <c r="B6" s="32" t="s">
        <v>24</v>
      </c>
      <c r="C6" s="32" t="s">
        <v>35</v>
      </c>
      <c r="D6" s="84">
        <v>224219</v>
      </c>
      <c r="E6" s="85">
        <f t="shared" ref="E6:E13" si="0">IFERROR(F6/D6,0)</f>
        <v>10.087035443026684</v>
      </c>
      <c r="F6" s="84">
        <v>2261705</v>
      </c>
      <c r="G6" s="86">
        <v>2065</v>
      </c>
      <c r="H6" s="87">
        <f t="shared" ref="H6:H13" si="1">G6/F6</f>
        <v>9.1302800320996775E-4</v>
      </c>
      <c r="I6" s="86">
        <v>4168</v>
      </c>
      <c r="J6" s="87">
        <f t="shared" ref="J6:J13" si="2">I6/F6</f>
        <v>1.8428574902562447E-3</v>
      </c>
      <c r="K6" s="86">
        <v>66400</v>
      </c>
      <c r="L6" s="88">
        <f t="shared" ref="L6:L13" si="3">K6/F6</f>
        <v>2.9358382282393149E-2</v>
      </c>
      <c r="M6" s="86">
        <v>68710</v>
      </c>
      <c r="N6" s="87">
        <f t="shared" ref="N6:N13" si="4">M6/F6</f>
        <v>3.0379735641916164E-2</v>
      </c>
      <c r="O6" s="84">
        <v>91439.334369000004</v>
      </c>
    </row>
    <row r="7" spans="2:24" x14ac:dyDescent="0.25">
      <c r="B7" s="32" t="s">
        <v>24</v>
      </c>
      <c r="C7" s="32" t="s">
        <v>230</v>
      </c>
      <c r="D7" s="84">
        <v>306126</v>
      </c>
      <c r="E7" s="85">
        <f t="shared" si="0"/>
        <v>4.2001594114841598</v>
      </c>
      <c r="F7" s="84">
        <v>1285778</v>
      </c>
      <c r="G7" s="86">
        <v>1301</v>
      </c>
      <c r="H7" s="87">
        <f t="shared" si="1"/>
        <v>1.0118387466576655E-3</v>
      </c>
      <c r="I7" s="86">
        <v>2576</v>
      </c>
      <c r="J7" s="87">
        <f t="shared" si="2"/>
        <v>2.0034562731669073E-3</v>
      </c>
      <c r="K7" s="86">
        <v>39151</v>
      </c>
      <c r="L7" s="88">
        <f t="shared" si="3"/>
        <v>3.0449268847343787E-2</v>
      </c>
      <c r="M7" s="86">
        <v>40647</v>
      </c>
      <c r="N7" s="87">
        <f t="shared" si="4"/>
        <v>3.161276674511463E-2</v>
      </c>
      <c r="O7" s="84">
        <v>51983.463376</v>
      </c>
    </row>
    <row r="8" spans="2:24" x14ac:dyDescent="0.25">
      <c r="B8" s="32" t="s">
        <v>24</v>
      </c>
      <c r="C8" s="32" t="s">
        <v>229</v>
      </c>
      <c r="D8" s="84">
        <v>138473</v>
      </c>
      <c r="E8" s="85">
        <f t="shared" si="0"/>
        <v>7.9876149140987778</v>
      </c>
      <c r="F8" s="84">
        <v>1106069</v>
      </c>
      <c r="G8" s="86">
        <v>854</v>
      </c>
      <c r="H8" s="87">
        <f t="shared" si="1"/>
        <v>7.721037295141623E-4</v>
      </c>
      <c r="I8" s="86">
        <v>1608</v>
      </c>
      <c r="J8" s="87">
        <f t="shared" si="2"/>
        <v>1.4537971862514907E-3</v>
      </c>
      <c r="K8" s="86">
        <v>31425</v>
      </c>
      <c r="L8" s="88">
        <f t="shared" si="3"/>
        <v>2.8411428220120084E-2</v>
      </c>
      <c r="M8" s="86">
        <v>32410</v>
      </c>
      <c r="N8" s="87">
        <f t="shared" si="4"/>
        <v>2.9301969406971898E-2</v>
      </c>
      <c r="O8" s="84">
        <v>44718.410838000003</v>
      </c>
    </row>
    <row r="9" spans="2:24" x14ac:dyDescent="0.25">
      <c r="B9" s="32" t="s">
        <v>24</v>
      </c>
      <c r="C9" s="32" t="s">
        <v>231</v>
      </c>
      <c r="D9" s="84">
        <v>131562</v>
      </c>
      <c r="E9" s="85">
        <f t="shared" si="0"/>
        <v>6.8799425365987137</v>
      </c>
      <c r="F9" s="84">
        <v>905139</v>
      </c>
      <c r="G9" s="86">
        <v>1030</v>
      </c>
      <c r="H9" s="87">
        <f t="shared" si="1"/>
        <v>1.1379467683968981E-3</v>
      </c>
      <c r="I9" s="86">
        <v>2063</v>
      </c>
      <c r="J9" s="87">
        <f t="shared" si="2"/>
        <v>2.2792079448570881E-3</v>
      </c>
      <c r="K9" s="86">
        <v>27447</v>
      </c>
      <c r="L9" s="88">
        <f t="shared" si="3"/>
        <v>3.0323519371057928E-2</v>
      </c>
      <c r="M9" s="86">
        <v>28581</v>
      </c>
      <c r="N9" s="87">
        <f t="shared" si="4"/>
        <v>3.1576365618982277E-2</v>
      </c>
      <c r="O9" s="84">
        <v>36599.197912000003</v>
      </c>
    </row>
    <row r="10" spans="2:24" x14ac:dyDescent="0.25">
      <c r="B10" s="32" t="s">
        <v>24</v>
      </c>
      <c r="C10" s="32" t="s">
        <v>232</v>
      </c>
      <c r="D10" s="84">
        <v>158694</v>
      </c>
      <c r="E10" s="85">
        <f t="shared" si="0"/>
        <v>4.8217134863321869</v>
      </c>
      <c r="F10" s="84">
        <v>765177</v>
      </c>
      <c r="G10" s="86">
        <v>679</v>
      </c>
      <c r="H10" s="87">
        <f t="shared" si="1"/>
        <v>8.8737638481031181E-4</v>
      </c>
      <c r="I10" s="86">
        <v>1337</v>
      </c>
      <c r="J10" s="87">
        <f t="shared" si="2"/>
        <v>1.7473081391625729E-3</v>
      </c>
      <c r="K10" s="86">
        <v>22950</v>
      </c>
      <c r="L10" s="88">
        <f t="shared" si="3"/>
        <v>2.9993060429155609E-2</v>
      </c>
      <c r="M10" s="86">
        <v>23721</v>
      </c>
      <c r="N10" s="87">
        <f t="shared" si="4"/>
        <v>3.1000670433115475E-2</v>
      </c>
      <c r="O10" s="84">
        <v>30935.623616000001</v>
      </c>
    </row>
    <row r="11" spans="2:24" x14ac:dyDescent="0.25">
      <c r="B11" s="32" t="s">
        <v>24</v>
      </c>
      <c r="C11" s="32" t="s">
        <v>233</v>
      </c>
      <c r="D11" s="84">
        <v>74228</v>
      </c>
      <c r="E11" s="85">
        <f t="shared" si="0"/>
        <v>7.0810341111170985</v>
      </c>
      <c r="F11" s="84">
        <v>525611</v>
      </c>
      <c r="G11" s="86">
        <v>444</v>
      </c>
      <c r="H11" s="87">
        <f t="shared" si="1"/>
        <v>8.4473117952249858E-4</v>
      </c>
      <c r="I11" s="86">
        <v>913</v>
      </c>
      <c r="J11" s="87">
        <f t="shared" si="2"/>
        <v>1.7370260515856785E-3</v>
      </c>
      <c r="K11" s="86">
        <v>15231</v>
      </c>
      <c r="L11" s="88">
        <f t="shared" si="3"/>
        <v>2.8977704043484629E-2</v>
      </c>
      <c r="M11" s="86">
        <v>15757</v>
      </c>
      <c r="N11" s="87">
        <f t="shared" si="4"/>
        <v>2.9978444134540563E-2</v>
      </c>
      <c r="O11" s="84">
        <v>21253.256184999998</v>
      </c>
    </row>
    <row r="12" spans="2:24" x14ac:dyDescent="0.25">
      <c r="B12" s="32" t="s">
        <v>24</v>
      </c>
      <c r="C12" s="32" t="s">
        <v>234</v>
      </c>
      <c r="D12" s="84">
        <v>29435</v>
      </c>
      <c r="E12" s="85">
        <f t="shared" si="0"/>
        <v>6.870222524205877</v>
      </c>
      <c r="F12" s="84">
        <v>202225</v>
      </c>
      <c r="G12" s="86">
        <v>265</v>
      </c>
      <c r="H12" s="87">
        <f t="shared" si="1"/>
        <v>1.3104215601434047E-3</v>
      </c>
      <c r="I12" s="86">
        <v>498</v>
      </c>
      <c r="J12" s="87">
        <f t="shared" si="2"/>
        <v>2.4626035356657191E-3</v>
      </c>
      <c r="K12" s="86">
        <v>7365</v>
      </c>
      <c r="L12" s="88">
        <f t="shared" si="3"/>
        <v>3.6419829397947828E-2</v>
      </c>
      <c r="M12" s="86">
        <v>7667</v>
      </c>
      <c r="N12" s="87">
        <f t="shared" si="4"/>
        <v>3.7913215477809369E-2</v>
      </c>
      <c r="O12" s="84">
        <v>8175.8436700000002</v>
      </c>
    </row>
    <row r="13" spans="2:24" x14ac:dyDescent="0.25">
      <c r="B13" s="32" t="s">
        <v>24</v>
      </c>
      <c r="C13" s="32" t="s">
        <v>235</v>
      </c>
      <c r="D13" s="84">
        <v>0</v>
      </c>
      <c r="E13" s="85">
        <f t="shared" si="0"/>
        <v>0</v>
      </c>
      <c r="F13" s="84">
        <v>1</v>
      </c>
      <c r="G13" s="86"/>
      <c r="H13" s="87">
        <f t="shared" si="1"/>
        <v>0</v>
      </c>
      <c r="I13" s="86">
        <v>0</v>
      </c>
      <c r="J13" s="87">
        <f t="shared" si="2"/>
        <v>0</v>
      </c>
      <c r="K13" s="86"/>
      <c r="L13" s="88">
        <f t="shared" si="3"/>
        <v>0</v>
      </c>
      <c r="M13" s="86"/>
      <c r="N13" s="87">
        <f t="shared" si="4"/>
        <v>0</v>
      </c>
      <c r="O13" s="84">
        <v>3.9993000000000001E-2</v>
      </c>
    </row>
    <row r="16" spans="2:24" x14ac:dyDescent="0.25">
      <c r="B16" s="82" t="s">
        <v>162</v>
      </c>
      <c r="C16" s="82" t="s">
        <v>236</v>
      </c>
      <c r="D16" s="82" t="s">
        <v>164</v>
      </c>
      <c r="E16" s="82" t="s">
        <v>165</v>
      </c>
      <c r="F16" s="82" t="s">
        <v>6</v>
      </c>
      <c r="G16" s="82" t="s">
        <v>166</v>
      </c>
      <c r="H16" s="82" t="s">
        <v>167</v>
      </c>
      <c r="I16" s="82" t="s">
        <v>168</v>
      </c>
      <c r="J16" s="82" t="s">
        <v>169</v>
      </c>
      <c r="K16" s="82" t="s">
        <v>227</v>
      </c>
      <c r="L16" s="82" t="s">
        <v>171</v>
      </c>
      <c r="M16" s="82" t="s">
        <v>237</v>
      </c>
      <c r="N16" s="82" t="s">
        <v>171</v>
      </c>
      <c r="O16" s="82" t="s">
        <v>238</v>
      </c>
      <c r="P16" s="82" t="s">
        <v>171</v>
      </c>
      <c r="Q16" s="82" t="s">
        <v>239</v>
      </c>
      <c r="R16" s="82" t="s">
        <v>171</v>
      </c>
      <c r="S16" s="82" t="s">
        <v>240</v>
      </c>
      <c r="T16" s="82" t="s">
        <v>171</v>
      </c>
      <c r="U16" s="82" t="s">
        <v>176</v>
      </c>
      <c r="V16" s="82" t="s">
        <v>177</v>
      </c>
      <c r="W16" s="82" t="s">
        <v>163</v>
      </c>
      <c r="X16" s="82" t="s">
        <v>178</v>
      </c>
    </row>
    <row r="17" spans="2:24" x14ac:dyDescent="0.25">
      <c r="B17" s="32" t="s">
        <v>24</v>
      </c>
      <c r="C17" s="89" t="s">
        <v>241</v>
      </c>
      <c r="D17" s="90">
        <v>1181759</v>
      </c>
      <c r="E17" s="85">
        <f t="shared" ref="E17:E19" si="5">IFERROR(F17/D17,0)</f>
        <v>7.16334379513928</v>
      </c>
      <c r="F17" s="91">
        <v>8465346</v>
      </c>
      <c r="G17" s="92">
        <v>8034</v>
      </c>
      <c r="H17" s="93">
        <f>G17/F17</f>
        <v>9.4904567397481447E-4</v>
      </c>
      <c r="I17" s="92">
        <v>15671</v>
      </c>
      <c r="J17" s="93">
        <f>I17/F17</f>
        <v>1.8511942689643163E-3</v>
      </c>
      <c r="K17" s="92">
        <v>245574</v>
      </c>
      <c r="L17" s="94">
        <f>K17/F17</f>
        <v>2.9009328147957567E-2</v>
      </c>
      <c r="M17" s="92">
        <v>748057</v>
      </c>
      <c r="N17" s="94">
        <f>M17/F17</f>
        <v>8.836697283253396E-2</v>
      </c>
      <c r="O17" s="92">
        <v>246751</v>
      </c>
      <c r="P17" s="94">
        <f>O17/F17</f>
        <v>2.9148365583639462E-2</v>
      </c>
      <c r="Q17" s="92">
        <v>138895</v>
      </c>
      <c r="R17" s="94">
        <f>Q17/F17</f>
        <v>1.6407480568425673E-2</v>
      </c>
      <c r="S17" s="92">
        <v>96682</v>
      </c>
      <c r="T17" s="94">
        <f>S17/F17</f>
        <v>1.142091534120401E-2</v>
      </c>
      <c r="U17" s="92">
        <v>254686</v>
      </c>
      <c r="V17" s="94">
        <f>U17/F17</f>
        <v>3.0085716520033556E-2</v>
      </c>
      <c r="W17" s="95">
        <v>8.1742550000000005</v>
      </c>
      <c r="X17" s="89">
        <v>342264.62729999999</v>
      </c>
    </row>
    <row r="18" spans="2:24" x14ac:dyDescent="0.25">
      <c r="B18" s="32" t="s">
        <v>24</v>
      </c>
      <c r="C18" s="89" t="s">
        <v>242</v>
      </c>
      <c r="D18" s="90">
        <v>501422</v>
      </c>
      <c r="E18" s="85">
        <f t="shared" si="5"/>
        <v>5.3000925368252689</v>
      </c>
      <c r="F18" s="91">
        <v>2657583</v>
      </c>
      <c r="G18" s="92">
        <v>2224</v>
      </c>
      <c r="H18" s="93">
        <f t="shared" ref="H18:H19" si="6">G18/F18</f>
        <v>8.3685062705473354E-4</v>
      </c>
      <c r="I18" s="92">
        <v>4311</v>
      </c>
      <c r="J18" s="93">
        <f t="shared" ref="J18:J19" si="7">I18/F18</f>
        <v>1.6221506534320846E-3</v>
      </c>
      <c r="K18" s="92">
        <v>79303</v>
      </c>
      <c r="L18" s="94">
        <f t="shared" ref="L18:L19" si="8">K18/F18</f>
        <v>2.9840272157069036E-2</v>
      </c>
      <c r="M18" s="92">
        <v>240197</v>
      </c>
      <c r="N18" s="94">
        <f t="shared" ref="N18:N19" si="9">M18/F18</f>
        <v>9.0381749130695077E-2</v>
      </c>
      <c r="O18" s="92">
        <v>79760</v>
      </c>
      <c r="P18" s="94">
        <f t="shared" ref="P18:P19" si="10">O18/F18</f>
        <v>3.0012232919912566E-2</v>
      </c>
      <c r="Q18" s="92">
        <v>43381</v>
      </c>
      <c r="R18" s="94">
        <f t="shared" ref="R18:R19" si="11">Q18/F18</f>
        <v>1.6323478890405304E-2</v>
      </c>
      <c r="S18" s="92">
        <v>29995</v>
      </c>
      <c r="T18" s="94">
        <f t="shared" ref="T18:T19" si="12">S18/F18</f>
        <v>1.1286571294292596E-2</v>
      </c>
      <c r="U18" s="92">
        <v>81770</v>
      </c>
      <c r="V18" s="94">
        <f t="shared" ref="V18:V19" si="13">U18/F18</f>
        <v>3.0768559251018689E-2</v>
      </c>
      <c r="W18" s="95">
        <v>7.2593540000000001</v>
      </c>
      <c r="X18" s="89">
        <v>107443.1786</v>
      </c>
    </row>
    <row r="19" spans="2:24" x14ac:dyDescent="0.25">
      <c r="B19" s="32" t="s">
        <v>24</v>
      </c>
      <c r="C19" s="89" t="s">
        <v>243</v>
      </c>
      <c r="D19" s="90">
        <v>2560</v>
      </c>
      <c r="E19" s="85">
        <f t="shared" si="5"/>
        <v>6.259765625</v>
      </c>
      <c r="F19" s="91">
        <v>16025</v>
      </c>
      <c r="G19" s="92">
        <v>11</v>
      </c>
      <c r="H19" s="93">
        <f t="shared" si="6"/>
        <v>6.864274570982839E-4</v>
      </c>
      <c r="I19" s="92">
        <v>16</v>
      </c>
      <c r="J19" s="93">
        <f t="shared" si="7"/>
        <v>9.9843993759750381E-4</v>
      </c>
      <c r="K19" s="92">
        <v>535</v>
      </c>
      <c r="L19" s="94">
        <f t="shared" si="8"/>
        <v>3.3385335413416539E-2</v>
      </c>
      <c r="M19" s="92">
        <v>1843</v>
      </c>
      <c r="N19" s="94">
        <f t="shared" si="9"/>
        <v>0.11500780031201248</v>
      </c>
      <c r="O19" s="92">
        <v>537</v>
      </c>
      <c r="P19" s="94">
        <f t="shared" si="10"/>
        <v>3.3510140405616222E-2</v>
      </c>
      <c r="Q19" s="92">
        <v>278</v>
      </c>
      <c r="R19" s="94">
        <f t="shared" si="11"/>
        <v>1.734789391575663E-2</v>
      </c>
      <c r="S19" s="92">
        <v>195</v>
      </c>
      <c r="T19" s="94">
        <f t="shared" si="12"/>
        <v>1.2168486739469579E-2</v>
      </c>
      <c r="U19" s="92">
        <v>547</v>
      </c>
      <c r="V19" s="94">
        <f t="shared" si="13"/>
        <v>3.4134165366614663E-2</v>
      </c>
      <c r="W19" s="95">
        <v>8.984375</v>
      </c>
      <c r="X19" s="89">
        <v>647.834112</v>
      </c>
    </row>
    <row r="20" spans="2:24" x14ac:dyDescent="0.25">
      <c r="D20" s="96"/>
    </row>
    <row r="21" spans="2:24" x14ac:dyDescent="0.25">
      <c r="B21" s="82" t="s">
        <v>162</v>
      </c>
      <c r="C21" s="82" t="s">
        <v>2</v>
      </c>
      <c r="D21" s="82" t="s">
        <v>164</v>
      </c>
      <c r="E21" s="97" t="s">
        <v>165</v>
      </c>
      <c r="F21" s="82" t="s">
        <v>6</v>
      </c>
      <c r="G21" s="82" t="s">
        <v>166</v>
      </c>
      <c r="H21" s="82" t="s">
        <v>167</v>
      </c>
      <c r="I21" s="82" t="s">
        <v>168</v>
      </c>
      <c r="J21" s="82" t="s">
        <v>169</v>
      </c>
      <c r="K21" s="82" t="s">
        <v>227</v>
      </c>
      <c r="L21" s="82" t="s">
        <v>171</v>
      </c>
      <c r="M21" s="82" t="s">
        <v>237</v>
      </c>
      <c r="N21" s="82" t="s">
        <v>171</v>
      </c>
      <c r="O21" s="82" t="s">
        <v>238</v>
      </c>
      <c r="P21" s="82" t="s">
        <v>171</v>
      </c>
      <c r="Q21" s="82" t="s">
        <v>239</v>
      </c>
      <c r="R21" s="82" t="s">
        <v>171</v>
      </c>
      <c r="S21" s="82" t="s">
        <v>240</v>
      </c>
      <c r="T21" s="82" t="s">
        <v>171</v>
      </c>
      <c r="U21" s="82" t="s">
        <v>176</v>
      </c>
      <c r="V21" s="82" t="s">
        <v>177</v>
      </c>
      <c r="W21" s="82" t="s">
        <v>163</v>
      </c>
      <c r="X21" s="82" t="s">
        <v>178</v>
      </c>
    </row>
    <row r="22" spans="2:24" x14ac:dyDescent="0.25">
      <c r="B22" s="32" t="s">
        <v>24</v>
      </c>
      <c r="C22" s="91" t="s">
        <v>109</v>
      </c>
      <c r="D22" s="91">
        <v>1145413</v>
      </c>
      <c r="E22" s="85">
        <f t="shared" ref="E22:E23" si="14">IFERROR(F22/D22,0)</f>
        <v>5.4979260755727406</v>
      </c>
      <c r="F22" s="92">
        <v>6297396</v>
      </c>
      <c r="G22" s="95">
        <v>9040</v>
      </c>
      <c r="H22" s="93">
        <f t="shared" ref="H22" si="15">G22/F22</f>
        <v>1.4355139806993241E-3</v>
      </c>
      <c r="I22" s="98">
        <v>16824</v>
      </c>
      <c r="J22" s="93">
        <f t="shared" ref="J22:J23" si="16">I22/F22</f>
        <v>2.6715804437262639E-3</v>
      </c>
      <c r="K22" s="98">
        <v>182643</v>
      </c>
      <c r="L22" s="94">
        <f t="shared" ref="L22:L23" si="17">K22/F22</f>
        <v>2.9002940262927726E-2</v>
      </c>
      <c r="M22" s="98">
        <v>558488</v>
      </c>
      <c r="N22" s="94">
        <f t="shared" ref="N22:N23" si="18">M22/F22</f>
        <v>8.8685545581062397E-2</v>
      </c>
      <c r="O22" s="98">
        <v>183727</v>
      </c>
      <c r="P22" s="94">
        <f t="shared" ref="P22:P23" si="19">O22/F22</f>
        <v>2.9175074903976184E-2</v>
      </c>
      <c r="Q22" s="98">
        <v>103730</v>
      </c>
      <c r="R22" s="94">
        <f t="shared" ref="R22:R23" si="20">Q22/F22</f>
        <v>1.6471887745347441E-2</v>
      </c>
      <c r="S22" s="98">
        <v>71975</v>
      </c>
      <c r="T22" s="94">
        <f t="shared" ref="T22:T23" si="21">S22/F22</f>
        <v>1.1429327296552416E-2</v>
      </c>
      <c r="U22" s="98">
        <v>192252</v>
      </c>
      <c r="V22" s="94">
        <f t="shared" ref="V22:V23" si="22">U22/F22</f>
        <v>3.0528809050598057E-2</v>
      </c>
      <c r="W22" s="95">
        <v>10.240848</v>
      </c>
      <c r="X22" s="99">
        <v>254619.12286</v>
      </c>
    </row>
    <row r="23" spans="2:24" x14ac:dyDescent="0.25">
      <c r="B23" s="32" t="s">
        <v>24</v>
      </c>
      <c r="C23" s="91" t="s">
        <v>244</v>
      </c>
      <c r="D23" s="91">
        <v>946277</v>
      </c>
      <c r="E23" s="85">
        <f t="shared" si="14"/>
        <v>5.1164278535777576</v>
      </c>
      <c r="F23" s="92">
        <v>4841558</v>
      </c>
      <c r="G23" s="95">
        <v>1229</v>
      </c>
      <c r="H23" s="93"/>
      <c r="I23" s="98">
        <v>3174</v>
      </c>
      <c r="J23" s="93">
        <f t="shared" si="16"/>
        <v>6.5557409412424683E-4</v>
      </c>
      <c r="K23" s="98">
        <v>142769</v>
      </c>
      <c r="L23" s="94">
        <f t="shared" si="17"/>
        <v>2.9488234985514995E-2</v>
      </c>
      <c r="M23" s="98">
        <v>431609</v>
      </c>
      <c r="N23" s="94">
        <f t="shared" si="18"/>
        <v>8.9146716821320734E-2</v>
      </c>
      <c r="O23" s="98">
        <v>143321</v>
      </c>
      <c r="P23" s="94">
        <f t="shared" si="19"/>
        <v>2.9602247871449643E-2</v>
      </c>
      <c r="Q23" s="98">
        <v>78824</v>
      </c>
      <c r="R23" s="94">
        <f t="shared" si="20"/>
        <v>1.6280709639335107E-2</v>
      </c>
      <c r="S23" s="98">
        <v>54897</v>
      </c>
      <c r="T23" s="94">
        <f t="shared" si="21"/>
        <v>1.1338705433251032E-2</v>
      </c>
      <c r="U23" s="98">
        <v>144751</v>
      </c>
      <c r="V23" s="94">
        <f t="shared" si="22"/>
        <v>2.9897607340447021E-2</v>
      </c>
      <c r="W23" s="95">
        <v>4.9879689999999997</v>
      </c>
      <c r="X23" s="99">
        <v>195736.51714000001</v>
      </c>
    </row>
    <row r="25" spans="2:24" x14ac:dyDescent="0.25">
      <c r="B25" t="s">
        <v>217</v>
      </c>
    </row>
    <row r="27" spans="2:24" x14ac:dyDescent="0.25">
      <c r="B27" s="82" t="s">
        <v>162</v>
      </c>
      <c r="C27" s="82" t="s">
        <v>226</v>
      </c>
      <c r="D27" s="82" t="s">
        <v>164</v>
      </c>
      <c r="E27" s="82" t="s">
        <v>165</v>
      </c>
      <c r="F27" s="82" t="s">
        <v>6</v>
      </c>
      <c r="G27" s="82" t="s">
        <v>166</v>
      </c>
      <c r="H27" s="82" t="s">
        <v>167</v>
      </c>
      <c r="I27" s="82" t="s">
        <v>168</v>
      </c>
      <c r="J27" s="83" t="s">
        <v>169</v>
      </c>
      <c r="K27" s="82" t="s">
        <v>227</v>
      </c>
      <c r="L27" s="83" t="s">
        <v>171</v>
      </c>
      <c r="M27" s="82" t="s">
        <v>176</v>
      </c>
      <c r="N27" s="83" t="s">
        <v>177</v>
      </c>
      <c r="O27" s="82" t="s">
        <v>178</v>
      </c>
    </row>
    <row r="28" spans="2:24" x14ac:dyDescent="0.25">
      <c r="B28" s="32" t="s">
        <v>25</v>
      </c>
      <c r="C28" s="32" t="s">
        <v>228</v>
      </c>
      <c r="D28" s="84">
        <v>335814</v>
      </c>
      <c r="E28" s="85">
        <f>IFERROR(F28/D28,0)</f>
        <v>5.0534760313745108</v>
      </c>
      <c r="F28" s="84">
        <v>1697028</v>
      </c>
      <c r="G28" s="86">
        <v>1218</v>
      </c>
      <c r="H28" s="87">
        <f>G28/F28</f>
        <v>7.1772534100792676E-4</v>
      </c>
      <c r="I28" s="86">
        <v>2362</v>
      </c>
      <c r="J28" s="87">
        <f>I28/F28</f>
        <v>1.3918450373240749E-3</v>
      </c>
      <c r="K28" s="86">
        <v>40129</v>
      </c>
      <c r="L28" s="88">
        <f>K28/F28</f>
        <v>2.3646633997789077E-2</v>
      </c>
      <c r="M28" s="86">
        <v>41484</v>
      </c>
      <c r="N28" s="87">
        <f>M28/F28</f>
        <v>2.4445088708023675E-2</v>
      </c>
      <c r="O28" s="84">
        <v>75704.632373999993</v>
      </c>
    </row>
    <row r="29" spans="2:24" x14ac:dyDescent="0.25">
      <c r="B29" s="32" t="s">
        <v>25</v>
      </c>
      <c r="C29" s="32" t="s">
        <v>229</v>
      </c>
      <c r="D29" s="84">
        <v>179681</v>
      </c>
      <c r="E29" s="85">
        <f t="shared" ref="E29:E48" si="23">IFERROR(F29/D29,0)</f>
        <v>6.7725524679849292</v>
      </c>
      <c r="F29" s="84">
        <v>1216899</v>
      </c>
      <c r="G29" s="86">
        <v>855</v>
      </c>
      <c r="H29" s="87">
        <f t="shared" ref="H29:H48" si="24">G29/F29</f>
        <v>7.0260555724016539E-4</v>
      </c>
      <c r="I29" s="86">
        <v>1542</v>
      </c>
      <c r="J29" s="87">
        <f t="shared" ref="J29:J48" si="25">I29/F29</f>
        <v>1.2671552856892807E-3</v>
      </c>
      <c r="K29" s="86">
        <v>29853</v>
      </c>
      <c r="L29" s="88">
        <f t="shared" ref="L29:L48" si="26">K29/F29</f>
        <v>2.4532027719638194E-2</v>
      </c>
      <c r="M29" s="86">
        <v>30816</v>
      </c>
      <c r="N29" s="87">
        <f t="shared" ref="N29:N48" si="27">M29/F29</f>
        <v>2.5323383452529751E-2</v>
      </c>
      <c r="O29" s="84">
        <v>54272.514491000002</v>
      </c>
    </row>
    <row r="30" spans="2:24" x14ac:dyDescent="0.25">
      <c r="B30" s="32" t="s">
        <v>25</v>
      </c>
      <c r="C30" s="32" t="s">
        <v>230</v>
      </c>
      <c r="D30" s="84">
        <v>150246</v>
      </c>
      <c r="E30" s="85">
        <f t="shared" si="23"/>
        <v>6.0766210082131966</v>
      </c>
      <c r="F30" s="84">
        <v>912988</v>
      </c>
      <c r="G30" s="86">
        <v>959</v>
      </c>
      <c r="H30" s="87">
        <f t="shared" si="24"/>
        <v>1.0503971574653773E-3</v>
      </c>
      <c r="I30" s="86">
        <v>1843</v>
      </c>
      <c r="J30" s="87">
        <f t="shared" si="25"/>
        <v>2.0186464663281443E-3</v>
      </c>
      <c r="K30" s="86">
        <v>25948</v>
      </c>
      <c r="L30" s="88">
        <f t="shared" si="26"/>
        <v>2.8420965007207106E-2</v>
      </c>
      <c r="M30" s="86">
        <v>27046</v>
      </c>
      <c r="N30" s="87">
        <f t="shared" si="27"/>
        <v>2.962360951074932E-2</v>
      </c>
      <c r="O30" s="84">
        <v>40739.984686000003</v>
      </c>
    </row>
    <row r="31" spans="2:24" x14ac:dyDescent="0.25">
      <c r="B31" s="32" t="s">
        <v>25</v>
      </c>
      <c r="C31" s="32" t="s">
        <v>247</v>
      </c>
      <c r="D31" s="84">
        <v>135657</v>
      </c>
      <c r="E31" s="85">
        <f t="shared" si="23"/>
        <v>6.398704084566222</v>
      </c>
      <c r="F31" s="84">
        <v>868029</v>
      </c>
      <c r="G31" s="86">
        <v>641</v>
      </c>
      <c r="H31" s="87">
        <f t="shared" si="24"/>
        <v>7.384545908028418E-4</v>
      </c>
      <c r="I31" s="86">
        <v>1299</v>
      </c>
      <c r="J31" s="87">
        <f t="shared" si="25"/>
        <v>1.4964937807377403E-3</v>
      </c>
      <c r="K31" s="86">
        <v>22766</v>
      </c>
      <c r="L31" s="88">
        <f t="shared" si="26"/>
        <v>2.6227234343553039E-2</v>
      </c>
      <c r="M31" s="86">
        <v>23527</v>
      </c>
      <c r="N31" s="87">
        <f t="shared" si="27"/>
        <v>2.7103933163523337E-2</v>
      </c>
      <c r="O31" s="84">
        <v>38719.765536999999</v>
      </c>
    </row>
    <row r="32" spans="2:24" x14ac:dyDescent="0.25">
      <c r="B32" s="32" t="s">
        <v>25</v>
      </c>
      <c r="C32" s="32" t="s">
        <v>248</v>
      </c>
      <c r="D32" s="84">
        <v>84209</v>
      </c>
      <c r="E32" s="85">
        <f t="shared" si="23"/>
        <v>5.751511121139071</v>
      </c>
      <c r="F32" s="84">
        <v>484329</v>
      </c>
      <c r="G32" s="86">
        <v>319</v>
      </c>
      <c r="H32" s="87">
        <f t="shared" si="24"/>
        <v>6.5864319501826238E-4</v>
      </c>
      <c r="I32" s="86">
        <v>667</v>
      </c>
      <c r="J32" s="87">
        <f t="shared" si="25"/>
        <v>1.3771630441290941E-3</v>
      </c>
      <c r="K32" s="86">
        <v>12862</v>
      </c>
      <c r="L32" s="88">
        <f t="shared" si="26"/>
        <v>2.6556328446159534E-2</v>
      </c>
      <c r="M32" s="86">
        <v>13257</v>
      </c>
      <c r="N32" s="87">
        <f t="shared" si="27"/>
        <v>2.7371889769144529E-2</v>
      </c>
      <c r="O32" s="84">
        <v>21604.797893999999</v>
      </c>
    </row>
    <row r="33" spans="2:15" x14ac:dyDescent="0.25">
      <c r="B33" s="32" t="s">
        <v>25</v>
      </c>
      <c r="C33" s="32" t="s">
        <v>233</v>
      </c>
      <c r="D33" s="84">
        <v>41465</v>
      </c>
      <c r="E33" s="85">
        <f t="shared" si="23"/>
        <v>6.757651030989992</v>
      </c>
      <c r="F33" s="84">
        <v>280206</v>
      </c>
      <c r="G33" s="86">
        <v>230</v>
      </c>
      <c r="H33" s="87">
        <f t="shared" si="24"/>
        <v>8.2082467898617441E-4</v>
      </c>
      <c r="I33" s="86">
        <v>438</v>
      </c>
      <c r="J33" s="87">
        <f t="shared" si="25"/>
        <v>1.5631356930258453E-3</v>
      </c>
      <c r="K33" s="86">
        <v>7627</v>
      </c>
      <c r="L33" s="88">
        <f t="shared" si="26"/>
        <v>2.7219260115771967E-2</v>
      </c>
      <c r="M33" s="86">
        <v>7891</v>
      </c>
      <c r="N33" s="87">
        <f t="shared" si="27"/>
        <v>2.8161424095130012E-2</v>
      </c>
      <c r="O33" s="84">
        <v>12498.889318</v>
      </c>
    </row>
    <row r="34" spans="2:15" x14ac:dyDescent="0.25">
      <c r="B34" s="32" t="s">
        <v>25</v>
      </c>
      <c r="C34" s="32" t="s">
        <v>36</v>
      </c>
      <c r="D34" s="84">
        <v>37114</v>
      </c>
      <c r="E34" s="85">
        <f t="shared" si="23"/>
        <v>5.5691922185698122</v>
      </c>
      <c r="F34" s="84">
        <v>206695</v>
      </c>
      <c r="G34" s="86">
        <v>130</v>
      </c>
      <c r="H34" s="87">
        <f t="shared" si="24"/>
        <v>6.2894603159244298E-4</v>
      </c>
      <c r="I34" s="86">
        <v>273</v>
      </c>
      <c r="J34" s="87">
        <f t="shared" si="25"/>
        <v>1.3207866663441303E-3</v>
      </c>
      <c r="K34" s="86">
        <v>5145</v>
      </c>
      <c r="L34" s="88">
        <f t="shared" si="26"/>
        <v>2.4891748711870148E-2</v>
      </c>
      <c r="M34" s="86">
        <v>5304</v>
      </c>
      <c r="N34" s="87">
        <f t="shared" si="27"/>
        <v>2.5660998088971675E-2</v>
      </c>
      <c r="O34" s="84">
        <v>9216.3693930000009</v>
      </c>
    </row>
    <row r="35" spans="2:15" x14ac:dyDescent="0.25">
      <c r="B35" s="32" t="s">
        <v>25</v>
      </c>
      <c r="C35" s="32" t="s">
        <v>249</v>
      </c>
      <c r="D35" s="84">
        <v>31994</v>
      </c>
      <c r="E35" s="85">
        <f t="shared" si="23"/>
        <v>5.7180408826655</v>
      </c>
      <c r="F35" s="84">
        <v>182943</v>
      </c>
      <c r="G35" s="86">
        <v>167</v>
      </c>
      <c r="H35" s="87">
        <f t="shared" si="24"/>
        <v>9.128526371602084E-4</v>
      </c>
      <c r="I35" s="86">
        <v>324</v>
      </c>
      <c r="J35" s="87">
        <f t="shared" si="25"/>
        <v>1.7710434397599252E-3</v>
      </c>
      <c r="K35" s="86">
        <v>5189</v>
      </c>
      <c r="L35" s="88">
        <f t="shared" si="26"/>
        <v>2.8364025953439051E-2</v>
      </c>
      <c r="M35" s="86">
        <v>5377</v>
      </c>
      <c r="N35" s="87">
        <f t="shared" si="27"/>
        <v>2.939166844317629E-2</v>
      </c>
      <c r="O35" s="84">
        <v>8159.6729089999999</v>
      </c>
    </row>
    <row r="36" spans="2:15" x14ac:dyDescent="0.25">
      <c r="B36" s="32" t="s">
        <v>25</v>
      </c>
      <c r="C36" s="32" t="s">
        <v>250</v>
      </c>
      <c r="D36" s="84">
        <v>32250</v>
      </c>
      <c r="E36" s="85">
        <f t="shared" si="23"/>
        <v>4.740651162790698</v>
      </c>
      <c r="F36" s="84">
        <v>152886</v>
      </c>
      <c r="G36" s="86">
        <v>145</v>
      </c>
      <c r="H36" s="87">
        <f t="shared" si="24"/>
        <v>9.4841908350012428E-4</v>
      </c>
      <c r="I36" s="86">
        <v>273</v>
      </c>
      <c r="J36" s="87">
        <f t="shared" si="25"/>
        <v>1.7856442054864409E-3</v>
      </c>
      <c r="K36" s="86">
        <v>4938</v>
      </c>
      <c r="L36" s="88">
        <f t="shared" si="26"/>
        <v>3.2298575409128373E-2</v>
      </c>
      <c r="M36" s="86">
        <v>5104</v>
      </c>
      <c r="N36" s="87">
        <f t="shared" si="27"/>
        <v>3.3384351739204378E-2</v>
      </c>
      <c r="O36" s="84">
        <v>6820.225531</v>
      </c>
    </row>
    <row r="37" spans="2:15" x14ac:dyDescent="0.25">
      <c r="B37" s="32" t="s">
        <v>25</v>
      </c>
      <c r="C37" s="32" t="s">
        <v>251</v>
      </c>
      <c r="D37" s="84">
        <v>20988</v>
      </c>
      <c r="E37" s="85">
        <f t="shared" si="23"/>
        <v>6.8526777206022489</v>
      </c>
      <c r="F37" s="84">
        <v>143824</v>
      </c>
      <c r="G37" s="86">
        <v>96</v>
      </c>
      <c r="H37" s="87">
        <f t="shared" si="24"/>
        <v>6.6748247858493715E-4</v>
      </c>
      <c r="I37" s="86">
        <v>190</v>
      </c>
      <c r="J37" s="87">
        <f t="shared" si="25"/>
        <v>1.3210590721993549E-3</v>
      </c>
      <c r="K37" s="86">
        <v>4200</v>
      </c>
      <c r="L37" s="88">
        <f t="shared" si="26"/>
        <v>2.9202358438090999E-2</v>
      </c>
      <c r="M37" s="86">
        <v>4310</v>
      </c>
      <c r="N37" s="87">
        <f t="shared" si="27"/>
        <v>2.9967182111469575E-2</v>
      </c>
      <c r="O37" s="84">
        <v>6414.2360390000003</v>
      </c>
    </row>
    <row r="38" spans="2:15" x14ac:dyDescent="0.25">
      <c r="B38" s="32" t="s">
        <v>25</v>
      </c>
      <c r="C38" s="32" t="s">
        <v>252</v>
      </c>
      <c r="D38" s="84">
        <v>23292</v>
      </c>
      <c r="E38" s="85">
        <f t="shared" si="23"/>
        <v>6.0295380388116095</v>
      </c>
      <c r="F38" s="84">
        <v>140440</v>
      </c>
      <c r="G38" s="86">
        <v>144</v>
      </c>
      <c r="H38" s="87">
        <f t="shared" si="24"/>
        <v>1.0253489034463116E-3</v>
      </c>
      <c r="I38" s="86">
        <v>282</v>
      </c>
      <c r="J38" s="87">
        <f t="shared" si="25"/>
        <v>2.0079749359156935E-3</v>
      </c>
      <c r="K38" s="86">
        <v>4308</v>
      </c>
      <c r="L38" s="88">
        <f t="shared" si="26"/>
        <v>3.0675021361435489E-2</v>
      </c>
      <c r="M38" s="86">
        <v>4478</v>
      </c>
      <c r="N38" s="87">
        <f t="shared" si="27"/>
        <v>3.1885502705781832E-2</v>
      </c>
      <c r="O38" s="84">
        <v>6262.7823420000004</v>
      </c>
    </row>
    <row r="39" spans="2:15" x14ac:dyDescent="0.25">
      <c r="B39" s="32" t="s">
        <v>25</v>
      </c>
      <c r="C39" s="32" t="s">
        <v>231</v>
      </c>
      <c r="D39" s="84">
        <v>21244</v>
      </c>
      <c r="E39" s="85">
        <f t="shared" si="23"/>
        <v>5.6704481265298439</v>
      </c>
      <c r="F39" s="84">
        <v>120463</v>
      </c>
      <c r="G39" s="86">
        <v>157</v>
      </c>
      <c r="H39" s="87">
        <f t="shared" si="24"/>
        <v>1.3033047491760956E-3</v>
      </c>
      <c r="I39" s="86">
        <v>276</v>
      </c>
      <c r="J39" s="87">
        <f t="shared" si="25"/>
        <v>2.2911599412267667E-3</v>
      </c>
      <c r="K39" s="86">
        <v>3680</v>
      </c>
      <c r="L39" s="88">
        <f t="shared" si="26"/>
        <v>3.0548799216356889E-2</v>
      </c>
      <c r="M39" s="86">
        <v>3853</v>
      </c>
      <c r="N39" s="87">
        <f t="shared" si="27"/>
        <v>3.1984924831691061E-2</v>
      </c>
      <c r="O39" s="84">
        <v>5374.1266750000004</v>
      </c>
    </row>
    <row r="40" spans="2:15" x14ac:dyDescent="0.25">
      <c r="B40" s="32" t="s">
        <v>25</v>
      </c>
      <c r="C40" s="32" t="s">
        <v>253</v>
      </c>
      <c r="D40" s="84">
        <v>18685</v>
      </c>
      <c r="E40" s="85">
        <f t="shared" si="23"/>
        <v>6.3882258496119881</v>
      </c>
      <c r="F40" s="84">
        <v>119364</v>
      </c>
      <c r="G40" s="86">
        <v>135</v>
      </c>
      <c r="H40" s="87">
        <f t="shared" si="24"/>
        <v>1.1309942696290339E-3</v>
      </c>
      <c r="I40" s="86">
        <v>251</v>
      </c>
      <c r="J40" s="87">
        <f t="shared" si="25"/>
        <v>2.1028115679769446E-3</v>
      </c>
      <c r="K40" s="86">
        <v>3459</v>
      </c>
      <c r="L40" s="88">
        <f t="shared" si="26"/>
        <v>2.8978586508495024E-2</v>
      </c>
      <c r="M40" s="86">
        <v>3603</v>
      </c>
      <c r="N40" s="87">
        <f t="shared" si="27"/>
        <v>3.0184980396099327E-2</v>
      </c>
      <c r="O40" s="84">
        <v>5324.7352529999998</v>
      </c>
    </row>
    <row r="41" spans="2:15" x14ac:dyDescent="0.25">
      <c r="B41" s="32" t="s">
        <v>25</v>
      </c>
      <c r="C41" s="32" t="s">
        <v>254</v>
      </c>
      <c r="D41" s="84">
        <v>22268</v>
      </c>
      <c r="E41" s="85">
        <f t="shared" si="23"/>
        <v>5.1031075983474041</v>
      </c>
      <c r="F41" s="84">
        <v>113636</v>
      </c>
      <c r="G41" s="86">
        <v>91</v>
      </c>
      <c r="H41" s="87">
        <f t="shared" si="24"/>
        <v>8.0080256256820023E-4</v>
      </c>
      <c r="I41" s="86">
        <v>207</v>
      </c>
      <c r="J41" s="87">
        <f t="shared" si="25"/>
        <v>1.8216058291386531E-3</v>
      </c>
      <c r="K41" s="86">
        <v>3099</v>
      </c>
      <c r="L41" s="88">
        <f t="shared" si="26"/>
        <v>2.7271287268119258E-2</v>
      </c>
      <c r="M41" s="86">
        <v>3203</v>
      </c>
      <c r="N41" s="87">
        <f t="shared" si="27"/>
        <v>2.8186490196768631E-2</v>
      </c>
      <c r="O41" s="84">
        <v>5065.8302169999997</v>
      </c>
    </row>
    <row r="42" spans="2:15" x14ac:dyDescent="0.25">
      <c r="B42" s="32" t="s">
        <v>25</v>
      </c>
      <c r="C42" s="32" t="s">
        <v>255</v>
      </c>
      <c r="D42" s="84">
        <v>15357</v>
      </c>
      <c r="E42" s="85">
        <f t="shared" si="23"/>
        <v>7.3687569186690105</v>
      </c>
      <c r="F42" s="84">
        <v>113162</v>
      </c>
      <c r="G42" s="86">
        <v>110</v>
      </c>
      <c r="H42" s="87">
        <f t="shared" si="24"/>
        <v>9.7205775790459696E-4</v>
      </c>
      <c r="I42" s="86">
        <v>245</v>
      </c>
      <c r="J42" s="87">
        <f t="shared" si="25"/>
        <v>2.1650377335147839E-3</v>
      </c>
      <c r="K42" s="86">
        <v>3392</v>
      </c>
      <c r="L42" s="88">
        <f t="shared" si="26"/>
        <v>2.9974726498294482E-2</v>
      </c>
      <c r="M42" s="86">
        <v>3529</v>
      </c>
      <c r="N42" s="87">
        <f t="shared" si="27"/>
        <v>3.1185380251321115E-2</v>
      </c>
      <c r="O42" s="84">
        <v>5047.783351</v>
      </c>
    </row>
    <row r="43" spans="2:15" x14ac:dyDescent="0.25">
      <c r="B43" s="32" t="s">
        <v>25</v>
      </c>
      <c r="C43" s="32" t="s">
        <v>232</v>
      </c>
      <c r="D43" s="84">
        <v>7679</v>
      </c>
      <c r="E43" s="85">
        <f t="shared" si="23"/>
        <v>8.1639536397968477</v>
      </c>
      <c r="F43" s="84">
        <v>62691</v>
      </c>
      <c r="G43" s="86">
        <v>54</v>
      </c>
      <c r="H43" s="87">
        <f t="shared" si="24"/>
        <v>8.6136766042972678E-4</v>
      </c>
      <c r="I43" s="86">
        <v>111</v>
      </c>
      <c r="J43" s="87">
        <f t="shared" si="25"/>
        <v>1.7705890797722161E-3</v>
      </c>
      <c r="K43" s="86">
        <v>1661</v>
      </c>
      <c r="L43" s="88">
        <f t="shared" si="26"/>
        <v>2.6495031184699556E-2</v>
      </c>
      <c r="M43" s="86">
        <v>1725</v>
      </c>
      <c r="N43" s="87">
        <f t="shared" si="27"/>
        <v>2.7515911374838494E-2</v>
      </c>
      <c r="O43" s="84">
        <v>2796.0544089999999</v>
      </c>
    </row>
    <row r="44" spans="2:15" x14ac:dyDescent="0.25">
      <c r="B44" s="32" t="s">
        <v>25</v>
      </c>
      <c r="C44" s="32" t="s">
        <v>234</v>
      </c>
      <c r="D44" s="84">
        <v>2816</v>
      </c>
      <c r="E44" s="85">
        <f t="shared" si="23"/>
        <v>4.3036221590909092</v>
      </c>
      <c r="F44" s="84">
        <v>12119</v>
      </c>
      <c r="G44" s="86">
        <v>16</v>
      </c>
      <c r="H44" s="87">
        <f t="shared" si="24"/>
        <v>1.320240943972275E-3</v>
      </c>
      <c r="I44" s="86">
        <v>39</v>
      </c>
      <c r="J44" s="87">
        <f t="shared" si="25"/>
        <v>3.2180873009324202E-3</v>
      </c>
      <c r="K44" s="86">
        <v>374</v>
      </c>
      <c r="L44" s="88">
        <f t="shared" si="26"/>
        <v>3.0860632065351928E-2</v>
      </c>
      <c r="M44" s="86">
        <v>392</v>
      </c>
      <c r="N44" s="87">
        <f t="shared" si="27"/>
        <v>3.2345903127320733E-2</v>
      </c>
      <c r="O44" s="84">
        <v>540.36615500000005</v>
      </c>
    </row>
    <row r="45" spans="2:15" x14ac:dyDescent="0.25">
      <c r="B45" s="32" t="s">
        <v>25</v>
      </c>
      <c r="C45" s="32" t="s">
        <v>256</v>
      </c>
      <c r="D45" s="84">
        <v>1280</v>
      </c>
      <c r="E45" s="85">
        <f t="shared" si="23"/>
        <v>5.4679687499999998</v>
      </c>
      <c r="F45" s="84">
        <v>6999</v>
      </c>
      <c r="G45" s="86">
        <v>5</v>
      </c>
      <c r="H45" s="87">
        <f t="shared" si="24"/>
        <v>7.14387769681383E-4</v>
      </c>
      <c r="I45" s="86">
        <v>10</v>
      </c>
      <c r="J45" s="87">
        <f t="shared" si="25"/>
        <v>1.428775539362766E-3</v>
      </c>
      <c r="K45" s="86">
        <v>180</v>
      </c>
      <c r="L45" s="88">
        <f t="shared" si="26"/>
        <v>2.5717959708529789E-2</v>
      </c>
      <c r="M45" s="86">
        <v>186</v>
      </c>
      <c r="N45" s="87">
        <f t="shared" si="27"/>
        <v>2.6575225032147449E-2</v>
      </c>
      <c r="O45" s="84">
        <v>312.08580000000001</v>
      </c>
    </row>
    <row r="46" spans="2:15" x14ac:dyDescent="0.25">
      <c r="B46" s="32" t="s">
        <v>25</v>
      </c>
      <c r="C46" s="32" t="s">
        <v>257</v>
      </c>
      <c r="D46" s="84">
        <v>0</v>
      </c>
      <c r="E46" s="85">
        <f t="shared" si="23"/>
        <v>0</v>
      </c>
      <c r="F46" s="84">
        <v>689</v>
      </c>
      <c r="G46" s="86">
        <v>1</v>
      </c>
      <c r="H46" s="87">
        <f t="shared" si="24"/>
        <v>1.4513788098693759E-3</v>
      </c>
      <c r="I46" s="86">
        <v>1</v>
      </c>
      <c r="J46" s="87">
        <f t="shared" si="25"/>
        <v>1.4513788098693759E-3</v>
      </c>
      <c r="K46" s="86">
        <v>21</v>
      </c>
      <c r="L46" s="88">
        <f t="shared" si="26"/>
        <v>3.0478955007256895E-2</v>
      </c>
      <c r="M46" s="86">
        <v>22</v>
      </c>
      <c r="N46" s="87">
        <f t="shared" si="27"/>
        <v>3.1930333817126268E-2</v>
      </c>
      <c r="O46" s="84">
        <v>30.954623999999999</v>
      </c>
    </row>
    <row r="47" spans="2:15" x14ac:dyDescent="0.25">
      <c r="B47" s="32" t="s">
        <v>25</v>
      </c>
      <c r="C47" s="32" t="s">
        <v>258</v>
      </c>
      <c r="D47" s="84">
        <v>355</v>
      </c>
      <c r="E47" s="85">
        <f t="shared" si="23"/>
        <v>1</v>
      </c>
      <c r="F47" s="84">
        <v>355</v>
      </c>
      <c r="G47" s="86">
        <v>0</v>
      </c>
      <c r="H47" s="87">
        <f t="shared" si="24"/>
        <v>0</v>
      </c>
      <c r="I47" s="86">
        <v>0</v>
      </c>
      <c r="J47" s="87">
        <f t="shared" si="25"/>
        <v>0</v>
      </c>
      <c r="K47" s="86">
        <v>12</v>
      </c>
      <c r="L47" s="88">
        <f t="shared" si="26"/>
        <v>3.3802816901408447E-2</v>
      </c>
      <c r="M47" s="86">
        <v>12</v>
      </c>
      <c r="N47" s="87">
        <f t="shared" si="27"/>
        <v>3.3802816901408447E-2</v>
      </c>
      <c r="O47" s="84">
        <v>15.807255</v>
      </c>
    </row>
    <row r="48" spans="2:15" x14ac:dyDescent="0.25">
      <c r="B48" s="32" t="s">
        <v>25</v>
      </c>
      <c r="C48" s="32" t="s">
        <v>35</v>
      </c>
      <c r="D48" s="84">
        <v>0</v>
      </c>
      <c r="E48" s="85">
        <f t="shared" si="23"/>
        <v>0</v>
      </c>
      <c r="F48" s="84">
        <v>255</v>
      </c>
      <c r="G48" s="86">
        <v>0</v>
      </c>
      <c r="H48" s="87">
        <f t="shared" si="24"/>
        <v>0</v>
      </c>
      <c r="I48" s="86">
        <v>0</v>
      </c>
      <c r="J48" s="87">
        <f t="shared" si="25"/>
        <v>0</v>
      </c>
      <c r="K48" s="86">
        <v>11</v>
      </c>
      <c r="L48" s="88">
        <f t="shared" si="26"/>
        <v>4.3137254901960784E-2</v>
      </c>
      <c r="M48" s="86">
        <v>11</v>
      </c>
      <c r="N48" s="87">
        <f t="shared" si="27"/>
        <v>4.3137254901960784E-2</v>
      </c>
      <c r="O48" s="84">
        <v>11.518000000000001</v>
      </c>
    </row>
    <row r="51" spans="2:24" x14ac:dyDescent="0.25">
      <c r="B51" s="82" t="s">
        <v>162</v>
      </c>
      <c r="C51" s="82" t="s">
        <v>236</v>
      </c>
      <c r="D51" s="82" t="s">
        <v>164</v>
      </c>
      <c r="E51" s="82" t="s">
        <v>165</v>
      </c>
      <c r="F51" s="82" t="s">
        <v>6</v>
      </c>
      <c r="G51" s="82" t="s">
        <v>166</v>
      </c>
      <c r="H51" s="82" t="s">
        <v>167</v>
      </c>
      <c r="I51" s="82" t="s">
        <v>168</v>
      </c>
      <c r="J51" s="82" t="s">
        <v>169</v>
      </c>
      <c r="K51" s="82" t="s">
        <v>227</v>
      </c>
      <c r="L51" s="82" t="s">
        <v>171</v>
      </c>
      <c r="M51" s="82" t="s">
        <v>237</v>
      </c>
      <c r="N51" s="82" t="s">
        <v>171</v>
      </c>
      <c r="O51" s="82" t="s">
        <v>238</v>
      </c>
      <c r="P51" s="82" t="s">
        <v>171</v>
      </c>
      <c r="Q51" s="82" t="s">
        <v>239</v>
      </c>
      <c r="R51" s="82" t="s">
        <v>171</v>
      </c>
      <c r="S51" s="82" t="s">
        <v>240</v>
      </c>
      <c r="T51" s="82" t="s">
        <v>171</v>
      </c>
      <c r="U51" s="82" t="s">
        <v>176</v>
      </c>
      <c r="V51" s="82" t="s">
        <v>177</v>
      </c>
      <c r="W51" s="82" t="s">
        <v>163</v>
      </c>
      <c r="X51" s="82" t="s">
        <v>178</v>
      </c>
    </row>
    <row r="52" spans="2:24" x14ac:dyDescent="0.25">
      <c r="B52" s="32" t="s">
        <v>25</v>
      </c>
      <c r="C52" s="89" t="s">
        <v>241</v>
      </c>
      <c r="D52" s="90">
        <v>877672</v>
      </c>
      <c r="E52" s="85">
        <f t="shared" ref="E52:E54" si="28">IFERROR(F52/D52,0)</f>
        <v>6.2471583917454359</v>
      </c>
      <c r="F52" s="91">
        <v>5482956</v>
      </c>
      <c r="G52" s="92">
        <v>4577</v>
      </c>
      <c r="H52" s="93">
        <f>G52/F52</f>
        <v>8.3476869046550807E-4</v>
      </c>
      <c r="I52" s="92">
        <v>8770</v>
      </c>
      <c r="J52" s="93">
        <f>I52/F52</f>
        <v>1.5995021663496843E-3</v>
      </c>
      <c r="K52" s="92">
        <v>144264</v>
      </c>
      <c r="L52" s="94">
        <f>K52/F52</f>
        <v>2.6311354678024045E-2</v>
      </c>
      <c r="M52" s="92">
        <v>438952</v>
      </c>
      <c r="N52" s="94">
        <f>M52/F52</f>
        <v>8.0057545601314326E-2</v>
      </c>
      <c r="O52" s="92">
        <v>145300</v>
      </c>
      <c r="P52" s="94">
        <f>O52/F52</f>
        <v>2.6500303850696596E-2</v>
      </c>
      <c r="Q52" s="92">
        <v>82696</v>
      </c>
      <c r="R52" s="94">
        <f>Q52/F52</f>
        <v>1.5082375273483866E-2</v>
      </c>
      <c r="S52" s="92">
        <v>57720</v>
      </c>
      <c r="T52" s="94">
        <f>S52/F52</f>
        <v>1.0527168191756418E-2</v>
      </c>
      <c r="U52" s="92">
        <v>149540</v>
      </c>
      <c r="V52" s="94">
        <f>U52/F52</f>
        <v>2.7273609345032132E-2</v>
      </c>
      <c r="W52" s="95">
        <v>8.2604889999999997</v>
      </c>
      <c r="X52" s="89">
        <v>244585.1629</v>
      </c>
    </row>
    <row r="53" spans="2:24" x14ac:dyDescent="0.25">
      <c r="B53" s="32" t="s">
        <v>25</v>
      </c>
      <c r="C53" s="89" t="s">
        <v>242</v>
      </c>
      <c r="D53" s="90">
        <v>283343</v>
      </c>
      <c r="E53" s="85">
        <f t="shared" si="28"/>
        <v>4.7515131836678517</v>
      </c>
      <c r="F53" s="91">
        <v>1346308</v>
      </c>
      <c r="G53" s="92">
        <v>891</v>
      </c>
      <c r="H53" s="93">
        <f t="shared" ref="H53:H54" si="29">G53/F53</f>
        <v>6.6180992759457718E-4</v>
      </c>
      <c r="I53" s="92">
        <v>1850</v>
      </c>
      <c r="J53" s="93">
        <f t="shared" ref="J53:J54" si="30">I53/F53</f>
        <v>1.3741283569584375E-3</v>
      </c>
      <c r="K53" s="92">
        <v>34375</v>
      </c>
      <c r="L53" s="94">
        <f t="shared" ref="L53:L54" si="31">K53/F53</f>
        <v>2.5532790416457452E-2</v>
      </c>
      <c r="M53" s="92">
        <v>107504</v>
      </c>
      <c r="N53" s="94">
        <f t="shared" ref="N53:N54" si="32">M53/F53</f>
        <v>7.9850970208897226E-2</v>
      </c>
      <c r="O53" s="92">
        <v>34541</v>
      </c>
      <c r="P53" s="94">
        <f t="shared" ref="P53:P54" si="33">O53/F53</f>
        <v>2.5656090582541292E-2</v>
      </c>
      <c r="Q53" s="92">
        <v>19053</v>
      </c>
      <c r="R53" s="94">
        <f t="shared" ref="R53:R54" si="34">Q53/F53</f>
        <v>1.4152036532502221E-2</v>
      </c>
      <c r="S53" s="92">
        <v>13350</v>
      </c>
      <c r="T53" s="94">
        <f t="shared" ref="T53:T54" si="35">S53/F53</f>
        <v>9.9160073326460211E-3</v>
      </c>
      <c r="U53" s="92">
        <v>35370</v>
      </c>
      <c r="V53" s="94">
        <f t="shared" ref="V53:V54" si="36">U53/F53</f>
        <v>2.6271848640875638E-2</v>
      </c>
      <c r="W53" s="95">
        <v>7.3056330000000003</v>
      </c>
      <c r="X53" s="89">
        <v>60047.531540000004</v>
      </c>
    </row>
    <row r="54" spans="2:24" x14ac:dyDescent="0.25">
      <c r="B54" s="32" t="s">
        <v>25</v>
      </c>
      <c r="C54" s="89" t="s">
        <v>243</v>
      </c>
      <c r="D54" s="90">
        <v>1536</v>
      </c>
      <c r="E54" s="85">
        <f t="shared" si="28"/>
        <v>4.576171875</v>
      </c>
      <c r="F54" s="91">
        <v>7029</v>
      </c>
      <c r="G54" s="92">
        <v>6</v>
      </c>
      <c r="H54" s="93">
        <f t="shared" si="29"/>
        <v>8.5360648740930435E-4</v>
      </c>
      <c r="I54" s="92">
        <v>14</v>
      </c>
      <c r="J54" s="93">
        <f t="shared" si="30"/>
        <v>1.9917484706217102E-3</v>
      </c>
      <c r="K54" s="92">
        <v>227</v>
      </c>
      <c r="L54" s="94">
        <f t="shared" si="31"/>
        <v>3.2294778773652014E-2</v>
      </c>
      <c r="M54" s="92">
        <v>716</v>
      </c>
      <c r="N54" s="94">
        <f t="shared" si="32"/>
        <v>0.10186370749751031</v>
      </c>
      <c r="O54" s="92">
        <v>230</v>
      </c>
      <c r="P54" s="94">
        <f t="shared" si="33"/>
        <v>3.2721582017356664E-2</v>
      </c>
      <c r="Q54" s="92">
        <v>127</v>
      </c>
      <c r="R54" s="94">
        <f t="shared" si="34"/>
        <v>1.8068003983496943E-2</v>
      </c>
      <c r="S54" s="92">
        <v>93</v>
      </c>
      <c r="T54" s="94">
        <f t="shared" si="35"/>
        <v>1.3230900554844216E-2</v>
      </c>
      <c r="U54" s="92">
        <v>233</v>
      </c>
      <c r="V54" s="94">
        <f t="shared" si="36"/>
        <v>3.3148385261061321E-2</v>
      </c>
      <c r="W54" s="95">
        <v>9.1145829999999997</v>
      </c>
      <c r="X54" s="89">
        <v>313.415569</v>
      </c>
    </row>
    <row r="55" spans="2:24" x14ac:dyDescent="0.25">
      <c r="D55" s="96"/>
    </row>
    <row r="56" spans="2:24" x14ac:dyDescent="0.25">
      <c r="B56" s="82" t="s">
        <v>162</v>
      </c>
      <c r="C56" s="82" t="s">
        <v>2</v>
      </c>
      <c r="D56" s="82" t="s">
        <v>164</v>
      </c>
      <c r="E56" s="97" t="s">
        <v>165</v>
      </c>
      <c r="F56" s="82" t="s">
        <v>6</v>
      </c>
      <c r="G56" s="82" t="s">
        <v>166</v>
      </c>
      <c r="H56" s="82" t="s">
        <v>167</v>
      </c>
      <c r="I56" s="82" t="s">
        <v>168</v>
      </c>
      <c r="J56" s="82" t="s">
        <v>169</v>
      </c>
      <c r="K56" s="82" t="s">
        <v>227</v>
      </c>
      <c r="L56" s="82" t="s">
        <v>171</v>
      </c>
      <c r="M56" s="82" t="s">
        <v>237</v>
      </c>
      <c r="N56" s="82" t="s">
        <v>171</v>
      </c>
      <c r="O56" s="82" t="s">
        <v>238</v>
      </c>
      <c r="P56" s="82" t="s">
        <v>171</v>
      </c>
      <c r="Q56" s="82" t="s">
        <v>239</v>
      </c>
      <c r="R56" s="82" t="s">
        <v>171</v>
      </c>
      <c r="S56" s="82" t="s">
        <v>240</v>
      </c>
      <c r="T56" s="82" t="s">
        <v>171</v>
      </c>
      <c r="U56" s="82" t="s">
        <v>176</v>
      </c>
      <c r="V56" s="82" t="s">
        <v>177</v>
      </c>
      <c r="W56" s="82" t="s">
        <v>163</v>
      </c>
      <c r="X56" s="82" t="s">
        <v>178</v>
      </c>
    </row>
    <row r="57" spans="2:24" x14ac:dyDescent="0.25">
      <c r="B57" s="32" t="s">
        <v>25</v>
      </c>
      <c r="C57" s="91" t="s">
        <v>109</v>
      </c>
      <c r="D57" s="91">
        <v>727426</v>
      </c>
      <c r="E57" s="85">
        <f t="shared" ref="E57:E58" si="37">IFERROR(F57/D57,0)</f>
        <v>4.8421873840088203</v>
      </c>
      <c r="F57" s="92">
        <v>3522333</v>
      </c>
      <c r="G57" s="95">
        <v>4728</v>
      </c>
      <c r="H57" s="93">
        <f t="shared" ref="H57:H58" si="38">G57/F57</f>
        <v>1.3422921682873254E-3</v>
      </c>
      <c r="I57" s="98">
        <v>8674</v>
      </c>
      <c r="J57" s="93">
        <f t="shared" ref="J57:J58" si="39">I57/F57</f>
        <v>2.4625723916506474E-3</v>
      </c>
      <c r="K57" s="98">
        <v>96362</v>
      </c>
      <c r="L57" s="94">
        <f t="shared" ref="L57:L58" si="40">K57/F57</f>
        <v>2.7357436108397474E-2</v>
      </c>
      <c r="M57" s="98">
        <v>289139</v>
      </c>
      <c r="N57" s="94">
        <f t="shared" ref="N57:N58" si="41">M57/F57</f>
        <v>8.2087355170564508E-2</v>
      </c>
      <c r="O57" s="98">
        <v>97309</v>
      </c>
      <c r="P57" s="94">
        <f t="shared" ref="P57:P58" si="42">O57/F57</f>
        <v>2.7626292005894955E-2</v>
      </c>
      <c r="Q57" s="98">
        <v>55502</v>
      </c>
      <c r="R57" s="94">
        <f t="shared" ref="R57:R58" si="43">Q57/F57</f>
        <v>1.5757170034746856E-2</v>
      </c>
      <c r="S57" s="98">
        <v>38633</v>
      </c>
      <c r="T57" s="94">
        <f t="shared" ref="T57:T58" si="44">S57/F57</f>
        <v>1.0968014665280086E-2</v>
      </c>
      <c r="U57" s="98">
        <v>101383</v>
      </c>
      <c r="V57" s="94">
        <f t="shared" ref="V57:V58" si="45">U57/F57</f>
        <v>2.8782911780345585E-2</v>
      </c>
      <c r="W57" s="95">
        <v>10.145362</v>
      </c>
      <c r="X57" s="99">
        <v>157131.970886</v>
      </c>
    </row>
    <row r="58" spans="2:24" x14ac:dyDescent="0.25">
      <c r="B58" s="32" t="s">
        <v>25</v>
      </c>
      <c r="C58" s="91" t="s">
        <v>244</v>
      </c>
      <c r="D58" s="91">
        <v>688521</v>
      </c>
      <c r="E58" s="85">
        <f t="shared" si="37"/>
        <v>4.8131574781306599</v>
      </c>
      <c r="F58" s="92">
        <v>3313960</v>
      </c>
      <c r="G58" s="95">
        <v>746</v>
      </c>
      <c r="H58" s="93">
        <f t="shared" si="38"/>
        <v>2.2510832961170321E-4</v>
      </c>
      <c r="I58" s="98">
        <v>1960</v>
      </c>
      <c r="J58" s="93">
        <f t="shared" si="39"/>
        <v>5.9143743436855002E-4</v>
      </c>
      <c r="K58" s="98">
        <v>82504</v>
      </c>
      <c r="L58" s="94">
        <f t="shared" si="40"/>
        <v>2.4895894941399415E-2</v>
      </c>
      <c r="M58" s="98">
        <v>258033</v>
      </c>
      <c r="N58" s="94">
        <f t="shared" si="41"/>
        <v>7.7862436480826566E-2</v>
      </c>
      <c r="O58" s="98">
        <v>82762</v>
      </c>
      <c r="P58" s="94">
        <f t="shared" si="42"/>
        <v>2.497374742000507E-2</v>
      </c>
      <c r="Q58" s="98">
        <v>46374</v>
      </c>
      <c r="R58" s="94">
        <f t="shared" si="43"/>
        <v>1.3993530398677111E-2</v>
      </c>
      <c r="S58" s="98">
        <v>32530</v>
      </c>
      <c r="T58" s="94">
        <f t="shared" si="44"/>
        <v>9.816050887759659E-3</v>
      </c>
      <c r="U58" s="98">
        <v>83760</v>
      </c>
      <c r="V58" s="94">
        <f t="shared" si="45"/>
        <v>2.5274897705464157E-2</v>
      </c>
      <c r="W58" s="95">
        <v>5.882174</v>
      </c>
      <c r="X58" s="99">
        <v>147814.13911399999</v>
      </c>
    </row>
    <row r="60" spans="2:24" x14ac:dyDescent="0.25">
      <c r="B60" t="s">
        <v>218</v>
      </c>
    </row>
    <row r="62" spans="2:24" x14ac:dyDescent="0.25">
      <c r="B62" s="82" t="s">
        <v>162</v>
      </c>
      <c r="C62" s="82" t="s">
        <v>226</v>
      </c>
      <c r="D62" s="82" t="s">
        <v>164</v>
      </c>
      <c r="E62" s="82" t="s">
        <v>165</v>
      </c>
      <c r="F62" s="82" t="s">
        <v>6</v>
      </c>
      <c r="G62" s="82" t="s">
        <v>166</v>
      </c>
      <c r="H62" s="82" t="s">
        <v>167</v>
      </c>
      <c r="I62" s="82" t="s">
        <v>168</v>
      </c>
      <c r="J62" s="83" t="s">
        <v>169</v>
      </c>
      <c r="K62" s="82" t="s">
        <v>227</v>
      </c>
      <c r="L62" s="83" t="s">
        <v>171</v>
      </c>
      <c r="M62" s="82" t="s">
        <v>176</v>
      </c>
      <c r="N62" s="83" t="s">
        <v>177</v>
      </c>
      <c r="O62" s="82" t="s">
        <v>178</v>
      </c>
    </row>
    <row r="63" spans="2:24" x14ac:dyDescent="0.25">
      <c r="B63" s="32" t="s">
        <v>273</v>
      </c>
      <c r="C63" s="32" t="s">
        <v>231</v>
      </c>
      <c r="D63" s="84">
        <v>205926</v>
      </c>
      <c r="E63" s="85">
        <f>IFERROR(F63/D63,0)</f>
        <v>5.7590979283820403</v>
      </c>
      <c r="F63" s="84">
        <v>1185948</v>
      </c>
      <c r="G63" s="86">
        <v>2365</v>
      </c>
      <c r="H63" s="87">
        <f>G63/F63</f>
        <v>1.9941852425232809E-3</v>
      </c>
      <c r="I63" s="86">
        <v>4189</v>
      </c>
      <c r="J63" s="87">
        <f>I63/F63</f>
        <v>3.5321953407737943E-3</v>
      </c>
      <c r="K63" s="86">
        <v>33143</v>
      </c>
      <c r="L63" s="88">
        <f>K63/F63</f>
        <v>2.7946419235919281E-2</v>
      </c>
      <c r="M63" s="86">
        <v>35683</v>
      </c>
      <c r="N63" s="87">
        <f>M63/F63</f>
        <v>3.0088165754316377E-2</v>
      </c>
      <c r="O63" s="84">
        <v>29488.663406</v>
      </c>
    </row>
    <row r="64" spans="2:24" x14ac:dyDescent="0.25">
      <c r="B64" s="32" t="s">
        <v>273</v>
      </c>
      <c r="C64" s="32" t="s">
        <v>250</v>
      </c>
      <c r="D64" s="84">
        <v>39419</v>
      </c>
      <c r="E64" s="85">
        <f t="shared" ref="E64:E70" si="46">IFERROR(F64/D64,0)</f>
        <v>4.6499657525558744</v>
      </c>
      <c r="F64" s="84">
        <v>183297</v>
      </c>
      <c r="G64" s="86">
        <v>377</v>
      </c>
      <c r="H64" s="87">
        <f t="shared" ref="H64:H70" si="47">G64/F64</f>
        <v>2.0567712510297497E-3</v>
      </c>
      <c r="I64" s="86">
        <v>685</v>
      </c>
      <c r="J64" s="87">
        <f t="shared" ref="J64:J70" si="48">I64/F64</f>
        <v>3.73710426248111E-3</v>
      </c>
      <c r="K64" s="86">
        <v>6465</v>
      </c>
      <c r="L64" s="88">
        <f t="shared" ref="L64:L70" si="49">K64/F64</f>
        <v>3.5270626360496896E-2</v>
      </c>
      <c r="M64" s="86">
        <v>6874</v>
      </c>
      <c r="N64" s="87">
        <f t="shared" ref="N64:N70" si="50">M64/F64</f>
        <v>3.7501977664664454E-2</v>
      </c>
      <c r="O64" s="84">
        <v>4584.6315059999997</v>
      </c>
    </row>
    <row r="65" spans="2:24" x14ac:dyDescent="0.25">
      <c r="B65" s="32" t="s">
        <v>273</v>
      </c>
      <c r="C65" s="32" t="s">
        <v>253</v>
      </c>
      <c r="D65" s="84">
        <v>23869</v>
      </c>
      <c r="E65" s="85">
        <f t="shared" si="46"/>
        <v>5.1377518957643806</v>
      </c>
      <c r="F65" s="84">
        <v>122633</v>
      </c>
      <c r="G65" s="86">
        <v>252</v>
      </c>
      <c r="H65" s="87">
        <f t="shared" si="47"/>
        <v>2.0549118100348191E-3</v>
      </c>
      <c r="I65" s="86">
        <v>453</v>
      </c>
      <c r="J65" s="87">
        <f t="shared" si="48"/>
        <v>3.6939486108959253E-3</v>
      </c>
      <c r="K65" s="86">
        <v>3924</v>
      </c>
      <c r="L65" s="88">
        <f t="shared" si="49"/>
        <v>3.1997912470542185E-2</v>
      </c>
      <c r="M65" s="86">
        <v>4198</v>
      </c>
      <c r="N65" s="87">
        <f t="shared" si="50"/>
        <v>3.4232221343357822E-2</v>
      </c>
      <c r="O65" s="84">
        <v>2902.3301110000002</v>
      </c>
    </row>
    <row r="66" spans="2:24" x14ac:dyDescent="0.25">
      <c r="B66" s="32" t="s">
        <v>273</v>
      </c>
      <c r="C66" s="32" t="s">
        <v>234</v>
      </c>
      <c r="D66" s="84">
        <v>17150</v>
      </c>
      <c r="E66" s="85">
        <f t="shared" si="46"/>
        <v>3.741865889212828</v>
      </c>
      <c r="F66" s="84">
        <v>64173</v>
      </c>
      <c r="G66" s="86">
        <v>129</v>
      </c>
      <c r="H66" s="87">
        <f t="shared" si="47"/>
        <v>2.0101912019073443E-3</v>
      </c>
      <c r="I66" s="86">
        <v>229</v>
      </c>
      <c r="J66" s="87">
        <f t="shared" si="48"/>
        <v>3.5684789553238902E-3</v>
      </c>
      <c r="K66" s="86">
        <v>2385</v>
      </c>
      <c r="L66" s="88">
        <f t="shared" si="49"/>
        <v>3.7165162918984619E-2</v>
      </c>
      <c r="M66" s="86">
        <v>2527</v>
      </c>
      <c r="N66" s="87">
        <f t="shared" si="50"/>
        <v>3.9377931528836112E-2</v>
      </c>
      <c r="O66" s="84">
        <v>1560.5664899999999</v>
      </c>
    </row>
    <row r="67" spans="2:24" x14ac:dyDescent="0.25">
      <c r="B67" s="32" t="s">
        <v>273</v>
      </c>
      <c r="C67" s="32" t="s">
        <v>252</v>
      </c>
      <c r="D67" s="84">
        <v>8191</v>
      </c>
      <c r="E67" s="85">
        <f t="shared" si="46"/>
        <v>4.2961787327554637</v>
      </c>
      <c r="F67" s="84">
        <v>35190</v>
      </c>
      <c r="G67" s="86">
        <v>75</v>
      </c>
      <c r="H67" s="87">
        <f t="shared" si="47"/>
        <v>2.1312872975277068E-3</v>
      </c>
      <c r="I67" s="86">
        <v>144</v>
      </c>
      <c r="J67" s="87">
        <f t="shared" si="48"/>
        <v>4.0920716112531966E-3</v>
      </c>
      <c r="K67" s="86">
        <v>1352</v>
      </c>
      <c r="L67" s="88">
        <f t="shared" si="49"/>
        <v>3.8420005683432797E-2</v>
      </c>
      <c r="M67" s="86">
        <v>1438</v>
      </c>
      <c r="N67" s="87">
        <f t="shared" si="50"/>
        <v>4.0863881784597898E-2</v>
      </c>
      <c r="O67" s="84">
        <v>828.49726599999997</v>
      </c>
    </row>
    <row r="68" spans="2:24" x14ac:dyDescent="0.25">
      <c r="B68" s="32" t="s">
        <v>273</v>
      </c>
      <c r="C68" s="32" t="s">
        <v>257</v>
      </c>
      <c r="D68" s="84">
        <v>6143</v>
      </c>
      <c r="E68" s="85">
        <f t="shared" si="46"/>
        <v>3.7224483151554617</v>
      </c>
      <c r="F68" s="84">
        <v>22867</v>
      </c>
      <c r="G68" s="86">
        <v>43</v>
      </c>
      <c r="H68" s="87">
        <f t="shared" si="47"/>
        <v>1.8804390606550925E-3</v>
      </c>
      <c r="I68" s="86">
        <v>78</v>
      </c>
      <c r="J68" s="87">
        <f t="shared" si="48"/>
        <v>3.4110289937464467E-3</v>
      </c>
      <c r="K68" s="86">
        <v>862</v>
      </c>
      <c r="L68" s="88">
        <f t="shared" si="49"/>
        <v>3.7696243494992787E-2</v>
      </c>
      <c r="M68" s="86">
        <v>908</v>
      </c>
      <c r="N68" s="87">
        <f t="shared" si="50"/>
        <v>3.9707875978484276E-2</v>
      </c>
      <c r="O68" s="84">
        <v>518.11575400000004</v>
      </c>
    </row>
    <row r="69" spans="2:24" x14ac:dyDescent="0.25">
      <c r="B69" s="32" t="s">
        <v>273</v>
      </c>
      <c r="C69" s="32" t="s">
        <v>261</v>
      </c>
      <c r="D69" s="84">
        <v>1856</v>
      </c>
      <c r="E69" s="85">
        <f t="shared" si="46"/>
        <v>2.5818965517241379</v>
      </c>
      <c r="F69" s="84">
        <v>4792</v>
      </c>
      <c r="G69" s="86">
        <v>7</v>
      </c>
      <c r="H69" s="87">
        <f t="shared" si="47"/>
        <v>1.4607679465776294E-3</v>
      </c>
      <c r="I69" s="86">
        <v>14</v>
      </c>
      <c r="J69" s="87">
        <f t="shared" si="48"/>
        <v>2.9215358931552588E-3</v>
      </c>
      <c r="K69" s="86">
        <v>184</v>
      </c>
      <c r="L69" s="88">
        <f t="shared" si="49"/>
        <v>3.8397328881469114E-2</v>
      </c>
      <c r="M69" s="86">
        <v>191</v>
      </c>
      <c r="N69" s="87">
        <f t="shared" si="50"/>
        <v>3.9858096828046745E-2</v>
      </c>
      <c r="O69" s="84">
        <v>109.576413</v>
      </c>
    </row>
    <row r="70" spans="2:24" x14ac:dyDescent="0.25">
      <c r="B70" s="32" t="s">
        <v>273</v>
      </c>
      <c r="C70" s="32" t="s">
        <v>262</v>
      </c>
      <c r="D70" s="84">
        <v>192</v>
      </c>
      <c r="E70" s="85">
        <f t="shared" si="46"/>
        <v>1.5</v>
      </c>
      <c r="F70" s="84">
        <v>288</v>
      </c>
      <c r="G70" s="86">
        <v>1</v>
      </c>
      <c r="H70" s="87">
        <f t="shared" si="47"/>
        <v>3.472222222222222E-3</v>
      </c>
      <c r="I70" s="86">
        <v>1</v>
      </c>
      <c r="J70" s="87">
        <f t="shared" si="48"/>
        <v>3.472222222222222E-3</v>
      </c>
      <c r="K70" s="86">
        <v>9</v>
      </c>
      <c r="L70" s="88">
        <f t="shared" si="49"/>
        <v>3.125E-2</v>
      </c>
      <c r="M70" s="86">
        <v>10</v>
      </c>
      <c r="N70" s="87">
        <f t="shared" si="50"/>
        <v>3.4722222222222224E-2</v>
      </c>
      <c r="O70" s="84">
        <v>7.5190679999999999</v>
      </c>
    </row>
    <row r="73" spans="2:24" x14ac:dyDescent="0.25">
      <c r="B73" s="82" t="s">
        <v>162</v>
      </c>
      <c r="C73" s="82" t="s">
        <v>236</v>
      </c>
      <c r="D73" s="82" t="s">
        <v>164</v>
      </c>
      <c r="E73" s="82" t="s">
        <v>165</v>
      </c>
      <c r="F73" s="82" t="s">
        <v>6</v>
      </c>
      <c r="G73" s="82" t="s">
        <v>166</v>
      </c>
      <c r="H73" s="82" t="s">
        <v>167</v>
      </c>
      <c r="I73" s="82" t="s">
        <v>168</v>
      </c>
      <c r="J73" s="82" t="s">
        <v>169</v>
      </c>
      <c r="K73" s="82" t="s">
        <v>227</v>
      </c>
      <c r="L73" s="82" t="s">
        <v>171</v>
      </c>
      <c r="M73" s="82" t="s">
        <v>237</v>
      </c>
      <c r="N73" s="82" t="s">
        <v>171</v>
      </c>
      <c r="O73" s="82" t="s">
        <v>238</v>
      </c>
      <c r="P73" s="82" t="s">
        <v>171</v>
      </c>
      <c r="Q73" s="82" t="s">
        <v>239</v>
      </c>
      <c r="R73" s="82" t="s">
        <v>171</v>
      </c>
      <c r="S73" s="82" t="s">
        <v>240</v>
      </c>
      <c r="T73" s="82" t="s">
        <v>171</v>
      </c>
      <c r="U73" s="82" t="s">
        <v>176</v>
      </c>
      <c r="V73" s="82" t="s">
        <v>177</v>
      </c>
      <c r="W73" s="82" t="s">
        <v>163</v>
      </c>
      <c r="X73" s="82" t="s">
        <v>178</v>
      </c>
    </row>
    <row r="74" spans="2:24" x14ac:dyDescent="0.25">
      <c r="B74" s="32" t="s">
        <v>273</v>
      </c>
      <c r="C74" s="89" t="s">
        <v>241</v>
      </c>
      <c r="D74" s="90">
        <v>281116</v>
      </c>
      <c r="E74" s="85">
        <f t="shared" ref="E74:E76" si="51">IFERROR(F74/D74,0)</f>
        <v>5.4145690746880293</v>
      </c>
      <c r="F74" s="91">
        <v>1522122</v>
      </c>
      <c r="G74" s="92">
        <v>3068</v>
      </c>
      <c r="H74" s="93">
        <f>G74/F74</f>
        <v>2.0156071589530933E-3</v>
      </c>
      <c r="I74" s="92">
        <v>5452</v>
      </c>
      <c r="J74" s="93">
        <f>I74/F74</f>
        <v>3.581841665779747E-3</v>
      </c>
      <c r="K74" s="92">
        <v>45999</v>
      </c>
      <c r="L74" s="94">
        <f>K74/F74</f>
        <v>3.022031085550304E-2</v>
      </c>
      <c r="M74" s="92">
        <v>125304</v>
      </c>
      <c r="N74" s="94">
        <f>M74/F74</f>
        <v>8.2321916377268045E-2</v>
      </c>
      <c r="O74" s="92">
        <v>46458</v>
      </c>
      <c r="P74" s="94">
        <f>O74/F74</f>
        <v>3.0521863556272098E-2</v>
      </c>
      <c r="Q74" s="92">
        <v>27500</v>
      </c>
      <c r="R74" s="94">
        <f>Q74/F74</f>
        <v>1.8066882943679943E-2</v>
      </c>
      <c r="S74" s="92">
        <v>19495</v>
      </c>
      <c r="T74" s="94">
        <f>S74/F74</f>
        <v>1.2807777563165108E-2</v>
      </c>
      <c r="U74" s="92">
        <v>49308</v>
      </c>
      <c r="V74" s="94">
        <f>U74/F74</f>
        <v>3.2394249606798931E-2</v>
      </c>
      <c r="W74" s="95">
        <v>11.205339</v>
      </c>
      <c r="X74" s="91">
        <v>37987.829510000003</v>
      </c>
    </row>
    <row r="75" spans="2:24" x14ac:dyDescent="0.25">
      <c r="B75" s="32" t="s">
        <v>273</v>
      </c>
      <c r="C75" s="89" t="s">
        <v>242</v>
      </c>
      <c r="D75" s="90">
        <v>21501</v>
      </c>
      <c r="E75" s="85">
        <f t="shared" si="51"/>
        <v>4.4944886284358869</v>
      </c>
      <c r="F75" s="91">
        <v>96636</v>
      </c>
      <c r="G75" s="92">
        <v>179</v>
      </c>
      <c r="H75" s="93">
        <f t="shared" ref="H75" si="52">G75/F75</f>
        <v>1.8523117678711867E-3</v>
      </c>
      <c r="I75" s="92">
        <v>338</v>
      </c>
      <c r="J75" s="93">
        <f t="shared" ref="J75" si="53">I75/F75</f>
        <v>3.4976613270416824E-3</v>
      </c>
      <c r="K75" s="92">
        <v>2314</v>
      </c>
      <c r="L75" s="94">
        <f t="shared" ref="L75" si="54">K75/F75</f>
        <v>2.3945527546669978E-2</v>
      </c>
      <c r="M75" s="92">
        <v>7110</v>
      </c>
      <c r="N75" s="94">
        <f t="shared" ref="N75" si="55">M75/F75</f>
        <v>7.3575065193095743E-2</v>
      </c>
      <c r="O75" s="92">
        <v>2344</v>
      </c>
      <c r="P75" s="94">
        <f t="shared" ref="P75" si="56">O75/F75</f>
        <v>2.4255970859721015E-2</v>
      </c>
      <c r="Q75" s="92">
        <v>1330</v>
      </c>
      <c r="R75" s="94">
        <f t="shared" ref="R75" si="57">Q75/F75</f>
        <v>1.3762986878595968E-2</v>
      </c>
      <c r="S75" s="92">
        <v>945</v>
      </c>
      <c r="T75" s="94">
        <f t="shared" ref="T75" si="58">S75/F75</f>
        <v>9.7789643611076622E-3</v>
      </c>
      <c r="U75" s="92">
        <v>2507</v>
      </c>
      <c r="V75" s="94">
        <f t="shared" ref="V75" si="59">U75/F75</f>
        <v>2.5942712860631649E-2</v>
      </c>
      <c r="W75" s="95">
        <v>11.627366</v>
      </c>
      <c r="X75" s="91">
        <v>2001.841772</v>
      </c>
    </row>
    <row r="76" spans="2:24" x14ac:dyDescent="0.25">
      <c r="B76" s="32" t="s">
        <v>273</v>
      </c>
      <c r="C76" s="89" t="s">
        <v>243</v>
      </c>
      <c r="D76" s="90">
        <v>128</v>
      </c>
      <c r="E76" s="85">
        <f t="shared" si="51"/>
        <v>3.390625</v>
      </c>
      <c r="F76" s="91">
        <v>434</v>
      </c>
      <c r="G76" s="92">
        <v>2</v>
      </c>
      <c r="H76" s="93"/>
      <c r="I76" s="92">
        <v>3</v>
      </c>
      <c r="J76" s="93"/>
      <c r="K76" s="92">
        <v>11</v>
      </c>
      <c r="L76" s="94"/>
      <c r="M76" s="92">
        <v>38</v>
      </c>
      <c r="N76" s="94"/>
      <c r="O76" s="92">
        <v>11</v>
      </c>
      <c r="P76" s="94"/>
      <c r="Q76" s="92">
        <v>4</v>
      </c>
      <c r="R76" s="94"/>
      <c r="S76" s="92">
        <v>2</v>
      </c>
      <c r="T76" s="94"/>
      <c r="U76" s="92">
        <v>14</v>
      </c>
      <c r="V76" s="94"/>
      <c r="W76" s="95">
        <v>15.625</v>
      </c>
      <c r="X76" s="91">
        <v>10.328719</v>
      </c>
    </row>
    <row r="77" spans="2:24" x14ac:dyDescent="0.25">
      <c r="D77" s="96"/>
    </row>
    <row r="78" spans="2:24" x14ac:dyDescent="0.25">
      <c r="B78" s="82" t="s">
        <v>162</v>
      </c>
      <c r="C78" s="82" t="s">
        <v>2</v>
      </c>
      <c r="D78" s="82" t="s">
        <v>164</v>
      </c>
      <c r="E78" s="97" t="s">
        <v>165</v>
      </c>
      <c r="F78" s="82" t="s">
        <v>6</v>
      </c>
      <c r="G78" s="82" t="s">
        <v>166</v>
      </c>
      <c r="H78" s="82" t="s">
        <v>167</v>
      </c>
      <c r="I78" s="82" t="s">
        <v>168</v>
      </c>
      <c r="J78" s="82" t="s">
        <v>169</v>
      </c>
      <c r="K78" s="82" t="s">
        <v>227</v>
      </c>
      <c r="L78" s="82" t="s">
        <v>171</v>
      </c>
      <c r="M78" s="82" t="s">
        <v>237</v>
      </c>
      <c r="N78" s="82" t="s">
        <v>171</v>
      </c>
      <c r="O78" s="82" t="s">
        <v>238</v>
      </c>
      <c r="P78" s="82" t="s">
        <v>171</v>
      </c>
      <c r="Q78" s="82" t="s">
        <v>239</v>
      </c>
      <c r="R78" s="82" t="s">
        <v>171</v>
      </c>
      <c r="S78" s="82" t="s">
        <v>240</v>
      </c>
      <c r="T78" s="82" t="s">
        <v>171</v>
      </c>
      <c r="U78" s="82" t="s">
        <v>176</v>
      </c>
      <c r="V78" s="82" t="s">
        <v>177</v>
      </c>
      <c r="W78" s="82" t="s">
        <v>163</v>
      </c>
      <c r="X78" s="82" t="s">
        <v>178</v>
      </c>
    </row>
    <row r="79" spans="2:24" x14ac:dyDescent="0.25">
      <c r="B79" s="32" t="s">
        <v>273</v>
      </c>
      <c r="C79" s="91" t="s">
        <v>109</v>
      </c>
      <c r="D79" s="91">
        <v>289755</v>
      </c>
      <c r="E79" s="85">
        <f t="shared" ref="E79:E80" si="60">IFERROR(F79/D79,0)</f>
        <v>5.2954979206571071</v>
      </c>
      <c r="F79" s="92">
        <v>1534397</v>
      </c>
      <c r="G79" s="95">
        <v>3220</v>
      </c>
      <c r="H79" s="93">
        <f t="shared" ref="H79:H80" si="61">G79/F79</f>
        <v>2.098544248978589E-3</v>
      </c>
      <c r="I79" s="98">
        <v>5733</v>
      </c>
      <c r="J79" s="93">
        <f t="shared" ref="J79:J80" si="62">I79/F79</f>
        <v>3.7363211737249224E-3</v>
      </c>
      <c r="K79" s="98">
        <v>44893</v>
      </c>
      <c r="L79" s="94">
        <f t="shared" ref="L79:L80" si="63">K79/F79</f>
        <v>2.925774750602354E-2</v>
      </c>
      <c r="M79" s="98">
        <v>120589</v>
      </c>
      <c r="N79" s="94">
        <f t="shared" ref="N79:N80" si="64">M79/F79</f>
        <v>7.8590482124248157E-2</v>
      </c>
      <c r="O79" s="98">
        <v>45424</v>
      </c>
      <c r="P79" s="94">
        <f t="shared" ref="P79:P80" si="65">O79/F79</f>
        <v>2.960381179056007E-2</v>
      </c>
      <c r="Q79" s="98">
        <v>27062</v>
      </c>
      <c r="R79" s="94">
        <f t="shared" ref="R79:R80" si="66">Q79/F79</f>
        <v>1.7636895796850488E-2</v>
      </c>
      <c r="S79" s="98">
        <v>19227</v>
      </c>
      <c r="T79" s="94">
        <f t="shared" ref="T79:T80" si="67">S79/F79</f>
        <v>1.2530655364941407E-2</v>
      </c>
      <c r="U79" s="98">
        <v>48331</v>
      </c>
      <c r="V79" s="94">
        <f t="shared" ref="V79:V80" si="68">U79/F79</f>
        <v>3.1498367110988877E-2</v>
      </c>
      <c r="W79" s="95">
        <v>11.388932</v>
      </c>
      <c r="X79" s="99">
        <v>38561.468377999998</v>
      </c>
    </row>
    <row r="80" spans="2:24" x14ac:dyDescent="0.25">
      <c r="B80" s="32" t="s">
        <v>273</v>
      </c>
      <c r="C80" s="91" t="s">
        <v>244</v>
      </c>
      <c r="D80" s="91">
        <v>32892</v>
      </c>
      <c r="E80" s="85">
        <f t="shared" si="60"/>
        <v>2.5779824881430136</v>
      </c>
      <c r="F80" s="92">
        <v>84795</v>
      </c>
      <c r="G80" s="95">
        <v>29</v>
      </c>
      <c r="H80" s="93">
        <f t="shared" si="61"/>
        <v>3.4200129724629987E-4</v>
      </c>
      <c r="I80" s="98">
        <v>60</v>
      </c>
      <c r="J80" s="93">
        <f t="shared" si="62"/>
        <v>7.0758889085441356E-4</v>
      </c>
      <c r="K80" s="98">
        <v>3431</v>
      </c>
      <c r="L80" s="94">
        <f t="shared" si="63"/>
        <v>4.046229140869155E-2</v>
      </c>
      <c r="M80" s="98">
        <v>11863</v>
      </c>
      <c r="N80" s="94">
        <f t="shared" si="64"/>
        <v>0.13990211687009849</v>
      </c>
      <c r="O80" s="98">
        <v>3389</v>
      </c>
      <c r="P80" s="94">
        <f t="shared" si="65"/>
        <v>3.9966979185093461E-2</v>
      </c>
      <c r="Q80" s="98">
        <v>1772</v>
      </c>
      <c r="R80" s="94">
        <f t="shared" si="66"/>
        <v>2.0897458576567014E-2</v>
      </c>
      <c r="S80" s="98">
        <v>1215</v>
      </c>
      <c r="T80" s="94">
        <f t="shared" si="67"/>
        <v>1.4328675039801874E-2</v>
      </c>
      <c r="U80" s="98">
        <v>3498</v>
      </c>
      <c r="V80" s="94">
        <f t="shared" si="68"/>
        <v>4.1252432336812313E-2</v>
      </c>
      <c r="W80" s="95">
        <v>8.6039159999999999</v>
      </c>
      <c r="X80" s="99">
        <v>1438.531622</v>
      </c>
    </row>
    <row r="83" spans="2:15" x14ac:dyDescent="0.25">
      <c r="B83" t="s">
        <v>219</v>
      </c>
    </row>
    <row r="85" spans="2:15" x14ac:dyDescent="0.25">
      <c r="B85" s="82" t="s">
        <v>162</v>
      </c>
      <c r="C85" s="82" t="s">
        <v>226</v>
      </c>
      <c r="D85" s="82" t="s">
        <v>164</v>
      </c>
      <c r="E85" s="82" t="s">
        <v>165</v>
      </c>
      <c r="F85" s="82" t="s">
        <v>6</v>
      </c>
      <c r="G85" s="82" t="s">
        <v>166</v>
      </c>
      <c r="H85" s="82" t="s">
        <v>167</v>
      </c>
      <c r="I85" s="82" t="s">
        <v>168</v>
      </c>
      <c r="J85" s="83" t="s">
        <v>169</v>
      </c>
      <c r="K85" s="82" t="s">
        <v>227</v>
      </c>
      <c r="L85" s="83" t="s">
        <v>171</v>
      </c>
      <c r="M85" s="82" t="s">
        <v>176</v>
      </c>
      <c r="N85" s="83" t="s">
        <v>177</v>
      </c>
      <c r="O85" s="82" t="s">
        <v>178</v>
      </c>
    </row>
    <row r="86" spans="2:15" x14ac:dyDescent="0.25">
      <c r="B86" s="32" t="s">
        <v>263</v>
      </c>
      <c r="C86" s="32" t="s">
        <v>246</v>
      </c>
      <c r="D86" s="84">
        <v>286156</v>
      </c>
      <c r="E86" s="85">
        <f>IFERROR(F86/D86,0)</f>
        <v>9.0542256671186347</v>
      </c>
      <c r="F86" s="84">
        <v>2590921</v>
      </c>
      <c r="G86" s="86">
        <v>6189</v>
      </c>
      <c r="H86" s="87">
        <f>G86/F86</f>
        <v>2.3887258623477908E-3</v>
      </c>
      <c r="I86" s="86">
        <v>9869</v>
      </c>
      <c r="J86" s="87">
        <f>I86/F86</f>
        <v>3.8090702109404339E-3</v>
      </c>
      <c r="K86" s="86">
        <v>60326</v>
      </c>
      <c r="L86" s="88">
        <f>K86/F86</f>
        <v>2.3283612275326031E-2</v>
      </c>
      <c r="M86" s="86">
        <v>66691</v>
      </c>
      <c r="N86" s="87">
        <f>M86/F86</f>
        <v>2.574026764999782E-2</v>
      </c>
      <c r="O86" s="84">
        <v>34535.479791999998</v>
      </c>
    </row>
    <row r="87" spans="2:15" x14ac:dyDescent="0.25">
      <c r="B87" s="32" t="s">
        <v>263</v>
      </c>
      <c r="C87" s="32" t="s">
        <v>245</v>
      </c>
      <c r="D87" s="84">
        <v>347585</v>
      </c>
      <c r="E87" s="85">
        <f t="shared" ref="E87:E119" si="69">IFERROR(F87/D87,0)</f>
        <v>5.8302487161413756</v>
      </c>
      <c r="F87" s="84">
        <v>2026507</v>
      </c>
      <c r="G87" s="86">
        <v>6349</v>
      </c>
      <c r="H87" s="87">
        <f t="shared" ref="H87:H119" si="70">G87/F87</f>
        <v>3.1329770881620444E-3</v>
      </c>
      <c r="I87" s="86">
        <v>9917</v>
      </c>
      <c r="J87" s="87">
        <f t="shared" ref="J87:J119" si="71">I87/F87</f>
        <v>4.8936421142389344E-3</v>
      </c>
      <c r="K87" s="86">
        <v>50990</v>
      </c>
      <c r="L87" s="88">
        <f t="shared" ref="L87:L119" si="72">K87/F87</f>
        <v>2.5161521771205331E-2</v>
      </c>
      <c r="M87" s="86">
        <v>57502</v>
      </c>
      <c r="N87" s="87">
        <f t="shared" ref="N87:N119" si="73">M87/F87</f>
        <v>2.8374932827767187E-2</v>
      </c>
      <c r="O87" s="84">
        <v>29634.024552999999</v>
      </c>
    </row>
    <row r="88" spans="2:15" x14ac:dyDescent="0.25">
      <c r="B88" s="32" t="s">
        <v>263</v>
      </c>
      <c r="C88" s="32" t="s">
        <v>230</v>
      </c>
      <c r="D88" s="84">
        <v>235477</v>
      </c>
      <c r="E88" s="85">
        <f t="shared" si="69"/>
        <v>7.6026278574977599</v>
      </c>
      <c r="F88" s="84">
        <v>1790244</v>
      </c>
      <c r="G88" s="86">
        <v>6773</v>
      </c>
      <c r="H88" s="87">
        <f t="shared" si="70"/>
        <v>3.7832831725731243E-3</v>
      </c>
      <c r="I88" s="86">
        <v>10500</v>
      </c>
      <c r="J88" s="87">
        <f t="shared" si="71"/>
        <v>5.8651222961786211E-3</v>
      </c>
      <c r="K88" s="86">
        <v>53208</v>
      </c>
      <c r="L88" s="88">
        <f t="shared" si="72"/>
        <v>2.9721088298578294E-2</v>
      </c>
      <c r="M88" s="86">
        <v>60203</v>
      </c>
      <c r="N88" s="87">
        <f t="shared" si="73"/>
        <v>3.362837691398491E-2</v>
      </c>
      <c r="O88" s="84">
        <v>27518.626928000001</v>
      </c>
    </row>
    <row r="89" spans="2:15" x14ac:dyDescent="0.25">
      <c r="B89" s="32" t="s">
        <v>263</v>
      </c>
      <c r="C89" s="32" t="s">
        <v>254</v>
      </c>
      <c r="D89" s="84">
        <v>210906</v>
      </c>
      <c r="E89" s="85">
        <f t="shared" si="69"/>
        <v>5.8044247200174484</v>
      </c>
      <c r="F89" s="84">
        <v>1224188</v>
      </c>
      <c r="G89" s="86">
        <v>4256</v>
      </c>
      <c r="H89" s="87">
        <f t="shared" si="70"/>
        <v>3.4765901969305369E-3</v>
      </c>
      <c r="I89" s="86">
        <v>6352</v>
      </c>
      <c r="J89" s="87">
        <f t="shared" si="71"/>
        <v>5.1887455194790343E-3</v>
      </c>
      <c r="K89" s="86">
        <v>32863</v>
      </c>
      <c r="L89" s="88">
        <f t="shared" si="72"/>
        <v>2.6844732998526369E-2</v>
      </c>
      <c r="M89" s="86">
        <v>37238</v>
      </c>
      <c r="N89" s="87">
        <f t="shared" si="73"/>
        <v>3.0418530487147398E-2</v>
      </c>
      <c r="O89" s="84">
        <v>19002.702907999999</v>
      </c>
    </row>
    <row r="90" spans="2:15" x14ac:dyDescent="0.25">
      <c r="B90" s="32" t="s">
        <v>263</v>
      </c>
      <c r="C90" s="32" t="s">
        <v>228</v>
      </c>
      <c r="D90" s="84">
        <v>193501</v>
      </c>
      <c r="E90" s="85">
        <f t="shared" si="69"/>
        <v>5.6382550994568508</v>
      </c>
      <c r="F90" s="84">
        <v>1091008</v>
      </c>
      <c r="G90" s="86">
        <v>3201</v>
      </c>
      <c r="H90" s="87">
        <f t="shared" si="70"/>
        <v>2.9339839854519859E-3</v>
      </c>
      <c r="I90" s="86">
        <v>4731</v>
      </c>
      <c r="J90" s="87">
        <f t="shared" si="71"/>
        <v>4.3363568369801141E-3</v>
      </c>
      <c r="K90" s="86">
        <v>29122</v>
      </c>
      <c r="L90" s="88">
        <f t="shared" si="72"/>
        <v>2.6692746524315129E-2</v>
      </c>
      <c r="M90" s="86">
        <v>32407</v>
      </c>
      <c r="N90" s="87">
        <f t="shared" si="73"/>
        <v>2.9703723529066698E-2</v>
      </c>
      <c r="O90" s="84">
        <v>15958.716066999999</v>
      </c>
    </row>
    <row r="91" spans="2:15" x14ac:dyDescent="0.25">
      <c r="B91" s="32" t="s">
        <v>263</v>
      </c>
      <c r="C91" s="32" t="s">
        <v>229</v>
      </c>
      <c r="D91" s="84">
        <v>121322</v>
      </c>
      <c r="E91" s="85">
        <f t="shared" si="69"/>
        <v>7.9167422231746922</v>
      </c>
      <c r="F91" s="84">
        <v>960475</v>
      </c>
      <c r="G91" s="86">
        <v>1913</v>
      </c>
      <c r="H91" s="87">
        <f t="shared" si="70"/>
        <v>1.9917228454670866E-3</v>
      </c>
      <c r="I91" s="86">
        <v>2962</v>
      </c>
      <c r="J91" s="87">
        <f t="shared" si="71"/>
        <v>3.0838907832062262E-3</v>
      </c>
      <c r="K91" s="86">
        <v>24957</v>
      </c>
      <c r="L91" s="88">
        <f t="shared" si="72"/>
        <v>2.5984018324266639E-2</v>
      </c>
      <c r="M91" s="86">
        <v>26951</v>
      </c>
      <c r="N91" s="87">
        <f t="shared" si="73"/>
        <v>2.8060074442333219E-2</v>
      </c>
      <c r="O91" s="84">
        <v>12595.917261000001</v>
      </c>
    </row>
    <row r="92" spans="2:15" x14ac:dyDescent="0.25">
      <c r="B92" s="32" t="s">
        <v>263</v>
      </c>
      <c r="C92" s="32" t="s">
        <v>233</v>
      </c>
      <c r="D92" s="84">
        <v>110060</v>
      </c>
      <c r="E92" s="85">
        <f t="shared" si="69"/>
        <v>7.5198618935126298</v>
      </c>
      <c r="F92" s="84">
        <v>827636</v>
      </c>
      <c r="G92" s="86">
        <v>2402</v>
      </c>
      <c r="H92" s="87">
        <f t="shared" si="70"/>
        <v>2.9022420484367522E-3</v>
      </c>
      <c r="I92" s="86">
        <v>3679</v>
      </c>
      <c r="J92" s="87">
        <f t="shared" si="71"/>
        <v>4.4451908810153257E-3</v>
      </c>
      <c r="K92" s="86">
        <v>23817</v>
      </c>
      <c r="L92" s="88">
        <f t="shared" si="72"/>
        <v>2.8777143575194893E-2</v>
      </c>
      <c r="M92" s="86">
        <v>26331</v>
      </c>
      <c r="N92" s="87">
        <f t="shared" si="73"/>
        <v>3.1814710814899304E-2</v>
      </c>
      <c r="O92" s="84">
        <v>11676.956897</v>
      </c>
    </row>
    <row r="93" spans="2:15" x14ac:dyDescent="0.25">
      <c r="B93" s="32" t="s">
        <v>263</v>
      </c>
      <c r="C93" s="32" t="s">
        <v>231</v>
      </c>
      <c r="D93" s="84">
        <v>98286</v>
      </c>
      <c r="E93" s="85">
        <f t="shared" si="69"/>
        <v>6.7892375312862461</v>
      </c>
      <c r="F93" s="84">
        <v>667287</v>
      </c>
      <c r="G93" s="86">
        <v>2577</v>
      </c>
      <c r="H93" s="87">
        <f t="shared" si="70"/>
        <v>3.8619064960054668E-3</v>
      </c>
      <c r="I93" s="86">
        <v>3864</v>
      </c>
      <c r="J93" s="87">
        <f t="shared" si="71"/>
        <v>5.7906118356868931E-3</v>
      </c>
      <c r="K93" s="86">
        <v>19740</v>
      </c>
      <c r="L93" s="88">
        <f t="shared" si="72"/>
        <v>2.9582473508400434E-2</v>
      </c>
      <c r="M93" s="86">
        <v>22404</v>
      </c>
      <c r="N93" s="87">
        <f t="shared" si="73"/>
        <v>3.3574758687041704E-2</v>
      </c>
      <c r="O93" s="84">
        <v>10600.575312999999</v>
      </c>
    </row>
    <row r="94" spans="2:15" x14ac:dyDescent="0.25">
      <c r="B94" s="32" t="s">
        <v>263</v>
      </c>
      <c r="C94" s="32" t="s">
        <v>264</v>
      </c>
      <c r="D94" s="84">
        <v>119274</v>
      </c>
      <c r="E94" s="85">
        <f t="shared" si="69"/>
        <v>5.470546808189547</v>
      </c>
      <c r="F94" s="84">
        <v>652494</v>
      </c>
      <c r="G94" s="86">
        <v>2253</v>
      </c>
      <c r="H94" s="87">
        <f t="shared" si="70"/>
        <v>3.4529053140718536E-3</v>
      </c>
      <c r="I94" s="86">
        <v>3450</v>
      </c>
      <c r="J94" s="87">
        <f t="shared" si="71"/>
        <v>5.2874049416546361E-3</v>
      </c>
      <c r="K94" s="86">
        <v>17945</v>
      </c>
      <c r="L94" s="88">
        <f t="shared" si="72"/>
        <v>2.7502168602316648E-2</v>
      </c>
      <c r="M94" s="86">
        <v>20266</v>
      </c>
      <c r="N94" s="87">
        <f t="shared" si="73"/>
        <v>3.1059289434079089E-2</v>
      </c>
      <c r="O94" s="84">
        <v>10168.476864</v>
      </c>
    </row>
    <row r="95" spans="2:15" x14ac:dyDescent="0.25">
      <c r="B95" s="32" t="s">
        <v>263</v>
      </c>
      <c r="C95" s="32" t="s">
        <v>247</v>
      </c>
      <c r="D95" s="84">
        <v>76274</v>
      </c>
      <c r="E95" s="85">
        <f t="shared" si="69"/>
        <v>8.5014552796496847</v>
      </c>
      <c r="F95" s="84">
        <v>648440</v>
      </c>
      <c r="G95" s="86">
        <v>1853</v>
      </c>
      <c r="H95" s="87">
        <f t="shared" si="70"/>
        <v>2.8576275368576891E-3</v>
      </c>
      <c r="I95" s="86">
        <v>2811</v>
      </c>
      <c r="J95" s="87">
        <f t="shared" si="71"/>
        <v>4.3350194312503859E-3</v>
      </c>
      <c r="K95" s="86">
        <v>17322</v>
      </c>
      <c r="L95" s="88">
        <f t="shared" si="72"/>
        <v>2.6713342791931403E-2</v>
      </c>
      <c r="M95" s="86">
        <v>19253</v>
      </c>
      <c r="N95" s="87">
        <f t="shared" si="73"/>
        <v>2.9691259021651966E-2</v>
      </c>
      <c r="O95" s="84">
        <v>9249.7064759999994</v>
      </c>
    </row>
    <row r="96" spans="2:15" x14ac:dyDescent="0.25">
      <c r="B96" s="32" t="s">
        <v>263</v>
      </c>
      <c r="C96" s="32" t="s">
        <v>248</v>
      </c>
      <c r="D96" s="84">
        <v>66548</v>
      </c>
      <c r="E96" s="85">
        <f t="shared" si="69"/>
        <v>8.5737362505259362</v>
      </c>
      <c r="F96" s="84">
        <v>570565</v>
      </c>
      <c r="G96" s="86">
        <v>2013</v>
      </c>
      <c r="H96" s="87">
        <f t="shared" si="70"/>
        <v>3.5280818136408649E-3</v>
      </c>
      <c r="I96" s="86">
        <v>2981</v>
      </c>
      <c r="J96" s="87">
        <f t="shared" si="71"/>
        <v>5.2246457458834661E-3</v>
      </c>
      <c r="K96" s="86">
        <v>17673</v>
      </c>
      <c r="L96" s="88">
        <f t="shared" si="72"/>
        <v>3.0974560304259813E-2</v>
      </c>
      <c r="M96" s="86">
        <v>19759</v>
      </c>
      <c r="N96" s="87">
        <f t="shared" si="73"/>
        <v>3.4630585472295007E-2</v>
      </c>
      <c r="O96" s="84">
        <v>8419.6655030000002</v>
      </c>
    </row>
    <row r="97" spans="2:15" x14ac:dyDescent="0.25">
      <c r="B97" s="32" t="s">
        <v>263</v>
      </c>
      <c r="C97" s="32" t="s">
        <v>234</v>
      </c>
      <c r="D97" s="84">
        <v>47607</v>
      </c>
      <c r="E97" s="85">
        <f t="shared" si="69"/>
        <v>7.9140042430734976</v>
      </c>
      <c r="F97" s="84">
        <v>376762</v>
      </c>
      <c r="G97" s="86">
        <v>1770</v>
      </c>
      <c r="H97" s="87">
        <f t="shared" si="70"/>
        <v>4.6979260116466097E-3</v>
      </c>
      <c r="I97" s="86">
        <v>2687</v>
      </c>
      <c r="J97" s="87">
        <f t="shared" si="71"/>
        <v>7.1318232730477066E-3</v>
      </c>
      <c r="K97" s="86">
        <v>12860</v>
      </c>
      <c r="L97" s="88">
        <f t="shared" si="72"/>
        <v>3.4132953960325084E-2</v>
      </c>
      <c r="M97" s="86">
        <v>14689</v>
      </c>
      <c r="N97" s="87">
        <f t="shared" si="73"/>
        <v>3.8987477505693251E-2</v>
      </c>
      <c r="O97" s="84">
        <v>6299.8784020000003</v>
      </c>
    </row>
    <row r="98" spans="2:15" x14ac:dyDescent="0.25">
      <c r="B98" s="32" t="s">
        <v>263</v>
      </c>
      <c r="C98" s="32" t="s">
        <v>265</v>
      </c>
      <c r="D98" s="84">
        <v>73715</v>
      </c>
      <c r="E98" s="85">
        <f t="shared" si="69"/>
        <v>4.8684121277894592</v>
      </c>
      <c r="F98" s="84">
        <v>358875</v>
      </c>
      <c r="G98" s="86">
        <v>1197</v>
      </c>
      <c r="H98" s="87">
        <f t="shared" si="70"/>
        <v>3.3354231974921629E-3</v>
      </c>
      <c r="I98" s="86">
        <v>1774</v>
      </c>
      <c r="J98" s="87">
        <f t="shared" si="71"/>
        <v>4.9432253570184607E-3</v>
      </c>
      <c r="K98" s="86">
        <v>9900</v>
      </c>
      <c r="L98" s="88">
        <f t="shared" si="72"/>
        <v>2.7586206896551724E-2</v>
      </c>
      <c r="M98" s="86">
        <v>11138</v>
      </c>
      <c r="N98" s="87">
        <f t="shared" si="73"/>
        <v>3.1035876001393244E-2</v>
      </c>
      <c r="O98" s="84">
        <v>5594.7525260000002</v>
      </c>
    </row>
    <row r="99" spans="2:15" x14ac:dyDescent="0.25">
      <c r="B99" s="32" t="s">
        <v>263</v>
      </c>
      <c r="C99" s="32" t="s">
        <v>250</v>
      </c>
      <c r="D99" s="84">
        <v>50167</v>
      </c>
      <c r="E99" s="85">
        <f t="shared" si="69"/>
        <v>6.5513783961568359</v>
      </c>
      <c r="F99" s="84">
        <v>328663</v>
      </c>
      <c r="G99" s="86">
        <v>1323</v>
      </c>
      <c r="H99" s="87">
        <f t="shared" si="70"/>
        <v>4.025399877686262E-3</v>
      </c>
      <c r="I99" s="86">
        <v>1999</v>
      </c>
      <c r="J99" s="87">
        <f t="shared" si="71"/>
        <v>6.0822179557784113E-3</v>
      </c>
      <c r="K99" s="86">
        <v>11000</v>
      </c>
      <c r="L99" s="88">
        <f t="shared" si="72"/>
        <v>3.3468933223392956E-2</v>
      </c>
      <c r="M99" s="86">
        <v>12357</v>
      </c>
      <c r="N99" s="87">
        <f t="shared" si="73"/>
        <v>3.7597782531042435E-2</v>
      </c>
      <c r="O99" s="84">
        <v>5046.2179679999999</v>
      </c>
    </row>
    <row r="100" spans="2:15" x14ac:dyDescent="0.25">
      <c r="B100" s="32" t="s">
        <v>263</v>
      </c>
      <c r="C100" s="32" t="s">
        <v>35</v>
      </c>
      <c r="D100" s="84">
        <v>58357</v>
      </c>
      <c r="E100" s="85">
        <f t="shared" si="69"/>
        <v>5.2664119128810594</v>
      </c>
      <c r="F100" s="84">
        <v>307332</v>
      </c>
      <c r="G100" s="86">
        <v>1085</v>
      </c>
      <c r="H100" s="87">
        <f t="shared" si="70"/>
        <v>3.5303840797573961E-3</v>
      </c>
      <c r="I100" s="86">
        <v>1620</v>
      </c>
      <c r="J100" s="87">
        <f t="shared" si="71"/>
        <v>5.2711725430479089E-3</v>
      </c>
      <c r="K100" s="86">
        <v>8080</v>
      </c>
      <c r="L100" s="88">
        <f t="shared" si="72"/>
        <v>2.6290786511004385E-2</v>
      </c>
      <c r="M100" s="86">
        <v>9202</v>
      </c>
      <c r="N100" s="87">
        <f t="shared" si="73"/>
        <v>2.9941561568596828E-2</v>
      </c>
      <c r="O100" s="84">
        <v>5116.4895839999999</v>
      </c>
    </row>
    <row r="101" spans="2:15" x14ac:dyDescent="0.25">
      <c r="B101" s="32" t="s">
        <v>263</v>
      </c>
      <c r="C101" s="32" t="s">
        <v>252</v>
      </c>
      <c r="D101" s="84">
        <v>28667</v>
      </c>
      <c r="E101" s="85">
        <f t="shared" si="69"/>
        <v>9.6840966965500392</v>
      </c>
      <c r="F101" s="84">
        <v>277614</v>
      </c>
      <c r="G101" s="86">
        <v>933</v>
      </c>
      <c r="H101" s="87">
        <f t="shared" si="70"/>
        <v>3.3607815167822947E-3</v>
      </c>
      <c r="I101" s="86">
        <v>1389</v>
      </c>
      <c r="J101" s="87">
        <f t="shared" si="71"/>
        <v>5.0033499751453454E-3</v>
      </c>
      <c r="K101" s="86">
        <v>9337</v>
      </c>
      <c r="L101" s="88">
        <f t="shared" si="72"/>
        <v>3.3633030034508349E-2</v>
      </c>
      <c r="M101" s="86">
        <v>10299</v>
      </c>
      <c r="N101" s="87">
        <f t="shared" si="73"/>
        <v>3.7098273141844433E-2</v>
      </c>
      <c r="O101" s="84">
        <v>3960.0675500000002</v>
      </c>
    </row>
    <row r="102" spans="2:15" x14ac:dyDescent="0.25">
      <c r="B102" s="32" t="s">
        <v>263</v>
      </c>
      <c r="C102" s="32" t="s">
        <v>232</v>
      </c>
      <c r="D102" s="84">
        <v>41464</v>
      </c>
      <c r="E102" s="85">
        <f t="shared" si="69"/>
        <v>6.4922101099749181</v>
      </c>
      <c r="F102" s="84">
        <v>269193</v>
      </c>
      <c r="G102" s="86">
        <v>774</v>
      </c>
      <c r="H102" s="87">
        <f t="shared" si="70"/>
        <v>2.8752605008302594E-3</v>
      </c>
      <c r="I102" s="86">
        <v>1193</v>
      </c>
      <c r="J102" s="87">
        <f t="shared" si="71"/>
        <v>4.4317645704011616E-3</v>
      </c>
      <c r="K102" s="86">
        <v>7396</v>
      </c>
      <c r="L102" s="88">
        <f t="shared" si="72"/>
        <v>2.7474711452378033E-2</v>
      </c>
      <c r="M102" s="86">
        <v>8195</v>
      </c>
      <c r="N102" s="87">
        <f t="shared" si="73"/>
        <v>3.044284212442374E-2</v>
      </c>
      <c r="O102" s="84">
        <v>3906.3339599999999</v>
      </c>
    </row>
    <row r="103" spans="2:15" x14ac:dyDescent="0.25">
      <c r="B103" s="32" t="s">
        <v>263</v>
      </c>
      <c r="C103" s="32" t="s">
        <v>253</v>
      </c>
      <c r="D103" s="84">
        <v>33786</v>
      </c>
      <c r="E103" s="85">
        <f t="shared" si="69"/>
        <v>7.7404546261765228</v>
      </c>
      <c r="F103" s="84">
        <v>261519</v>
      </c>
      <c r="G103" s="86">
        <v>1001</v>
      </c>
      <c r="H103" s="87">
        <f t="shared" si="70"/>
        <v>3.8276377624570299E-3</v>
      </c>
      <c r="I103" s="86">
        <v>1547</v>
      </c>
      <c r="J103" s="87">
        <f t="shared" si="71"/>
        <v>5.9154401783426827E-3</v>
      </c>
      <c r="K103" s="86">
        <v>8224</v>
      </c>
      <c r="L103" s="88">
        <f t="shared" si="72"/>
        <v>3.1447045912534083E-2</v>
      </c>
      <c r="M103" s="86">
        <v>9259</v>
      </c>
      <c r="N103" s="87">
        <f t="shared" si="73"/>
        <v>3.5404693349240401E-2</v>
      </c>
      <c r="O103" s="84">
        <v>3930.4710810000001</v>
      </c>
    </row>
    <row r="104" spans="2:15" x14ac:dyDescent="0.25">
      <c r="B104" s="32" t="s">
        <v>263</v>
      </c>
      <c r="C104" s="32" t="s">
        <v>249</v>
      </c>
      <c r="D104" s="84">
        <v>28667</v>
      </c>
      <c r="E104" s="85">
        <f t="shared" si="69"/>
        <v>8.3813792862873679</v>
      </c>
      <c r="F104" s="84">
        <v>240269</v>
      </c>
      <c r="G104" s="86">
        <v>790</v>
      </c>
      <c r="H104" s="87">
        <f t="shared" si="70"/>
        <v>3.2879813875281456E-3</v>
      </c>
      <c r="I104" s="86">
        <v>1199</v>
      </c>
      <c r="J104" s="87">
        <f t="shared" si="71"/>
        <v>4.9902401058813245E-3</v>
      </c>
      <c r="K104" s="86">
        <v>6792</v>
      </c>
      <c r="L104" s="88">
        <f t="shared" si="72"/>
        <v>2.8268315929229321E-2</v>
      </c>
      <c r="M104" s="86">
        <v>7606</v>
      </c>
      <c r="N104" s="87">
        <f t="shared" si="73"/>
        <v>3.1656185358910224E-2</v>
      </c>
      <c r="O104" s="84">
        <v>3556.5856859999999</v>
      </c>
    </row>
    <row r="105" spans="2:15" x14ac:dyDescent="0.25">
      <c r="B105" s="32" t="s">
        <v>263</v>
      </c>
      <c r="C105" s="32" t="s">
        <v>266</v>
      </c>
      <c r="D105" s="84">
        <v>13310</v>
      </c>
      <c r="E105" s="85">
        <f t="shared" si="69"/>
        <v>11.492486851990984</v>
      </c>
      <c r="F105" s="84">
        <v>152965</v>
      </c>
      <c r="G105" s="86">
        <v>338</v>
      </c>
      <c r="H105" s="87">
        <f t="shared" si="70"/>
        <v>2.2096558036152061E-3</v>
      </c>
      <c r="I105" s="86">
        <v>564</v>
      </c>
      <c r="J105" s="87">
        <f t="shared" si="71"/>
        <v>3.6871179681626518E-3</v>
      </c>
      <c r="K105" s="86">
        <v>3992</v>
      </c>
      <c r="L105" s="88">
        <f t="shared" si="72"/>
        <v>2.6097473278200896E-2</v>
      </c>
      <c r="M105" s="86">
        <v>4341</v>
      </c>
      <c r="N105" s="87">
        <f t="shared" si="73"/>
        <v>2.8379040957081686E-2</v>
      </c>
      <c r="O105" s="84">
        <v>1983.0334170000001</v>
      </c>
    </row>
    <row r="106" spans="2:15" x14ac:dyDescent="0.25">
      <c r="B106" s="32" t="s">
        <v>263</v>
      </c>
      <c r="C106" s="32" t="s">
        <v>255</v>
      </c>
      <c r="D106" s="84">
        <v>17405</v>
      </c>
      <c r="E106" s="85">
        <f t="shared" si="69"/>
        <v>6.8889974145360533</v>
      </c>
      <c r="F106" s="84">
        <v>119903</v>
      </c>
      <c r="G106" s="86">
        <v>401</v>
      </c>
      <c r="H106" s="87">
        <f t="shared" si="70"/>
        <v>3.3443700324428914E-3</v>
      </c>
      <c r="I106" s="86">
        <v>635</v>
      </c>
      <c r="J106" s="87">
        <f t="shared" si="71"/>
        <v>5.2959475576090671E-3</v>
      </c>
      <c r="K106" s="86">
        <v>4011</v>
      </c>
      <c r="L106" s="88">
        <f t="shared" si="72"/>
        <v>3.3452040399322786E-2</v>
      </c>
      <c r="M106" s="86">
        <v>4438</v>
      </c>
      <c r="N106" s="87">
        <f t="shared" si="73"/>
        <v>3.7013252379006364E-2</v>
      </c>
      <c r="O106" s="84">
        <v>1766.059303</v>
      </c>
    </row>
    <row r="107" spans="2:15" x14ac:dyDescent="0.25">
      <c r="B107" s="32" t="s">
        <v>263</v>
      </c>
      <c r="C107" s="32" t="s">
        <v>251</v>
      </c>
      <c r="D107" s="84">
        <v>17917</v>
      </c>
      <c r="E107" s="85">
        <f t="shared" si="69"/>
        <v>6.249930233856114</v>
      </c>
      <c r="F107" s="84">
        <v>111980</v>
      </c>
      <c r="G107" s="86">
        <v>310</v>
      </c>
      <c r="H107" s="87">
        <f t="shared" si="70"/>
        <v>2.7683514913377388E-3</v>
      </c>
      <c r="I107" s="86">
        <v>486</v>
      </c>
      <c r="J107" s="87">
        <f t="shared" si="71"/>
        <v>4.3400607251294875E-3</v>
      </c>
      <c r="K107" s="86">
        <v>3519</v>
      </c>
      <c r="L107" s="88">
        <f t="shared" si="72"/>
        <v>3.142525450973388E-2</v>
      </c>
      <c r="M107" s="86">
        <v>3839</v>
      </c>
      <c r="N107" s="87">
        <f t="shared" si="73"/>
        <v>3.4282907662082515E-2</v>
      </c>
      <c r="O107" s="84">
        <v>1654.8425709999999</v>
      </c>
    </row>
    <row r="108" spans="2:15" x14ac:dyDescent="0.25">
      <c r="B108" s="32" t="s">
        <v>263</v>
      </c>
      <c r="C108" s="32" t="s">
        <v>36</v>
      </c>
      <c r="D108" s="84">
        <v>7679</v>
      </c>
      <c r="E108" s="85">
        <f t="shared" si="69"/>
        <v>7.2334939445240263</v>
      </c>
      <c r="F108" s="84">
        <v>55546</v>
      </c>
      <c r="G108" s="86">
        <v>157</v>
      </c>
      <c r="H108" s="87">
        <f t="shared" si="70"/>
        <v>2.8264861556187666E-3</v>
      </c>
      <c r="I108" s="86">
        <v>209</v>
      </c>
      <c r="J108" s="87">
        <f t="shared" si="71"/>
        <v>3.7626471753141539E-3</v>
      </c>
      <c r="K108" s="86">
        <v>1426</v>
      </c>
      <c r="L108" s="88">
        <f t="shared" si="72"/>
        <v>2.5672415655492744E-2</v>
      </c>
      <c r="M108" s="86">
        <v>1588</v>
      </c>
      <c r="N108" s="87">
        <f t="shared" si="73"/>
        <v>2.8588917293774531E-2</v>
      </c>
      <c r="O108" s="84">
        <v>818.08240000000001</v>
      </c>
    </row>
    <row r="109" spans="2:15" x14ac:dyDescent="0.25">
      <c r="B109" s="32" t="s">
        <v>263</v>
      </c>
      <c r="C109" s="32" t="s">
        <v>256</v>
      </c>
      <c r="D109" s="84">
        <v>5119</v>
      </c>
      <c r="E109" s="85">
        <f t="shared" si="69"/>
        <v>10.594842742723188</v>
      </c>
      <c r="F109" s="84">
        <v>54235</v>
      </c>
      <c r="G109" s="86">
        <v>196</v>
      </c>
      <c r="H109" s="87">
        <f t="shared" si="70"/>
        <v>3.6139024615100949E-3</v>
      </c>
      <c r="I109" s="86">
        <v>288</v>
      </c>
      <c r="J109" s="87">
        <f t="shared" si="71"/>
        <v>5.3102240250760581E-3</v>
      </c>
      <c r="K109" s="86">
        <v>1804</v>
      </c>
      <c r="L109" s="88">
        <f t="shared" si="72"/>
        <v>3.3262653268184748E-2</v>
      </c>
      <c r="M109" s="86">
        <v>2003</v>
      </c>
      <c r="N109" s="87">
        <f t="shared" si="73"/>
        <v>3.6931870563289386E-2</v>
      </c>
      <c r="O109" s="84">
        <v>773.64770099999998</v>
      </c>
    </row>
    <row r="110" spans="2:15" x14ac:dyDescent="0.25">
      <c r="B110" s="32" t="s">
        <v>263</v>
      </c>
      <c r="C110" s="32" t="s">
        <v>257</v>
      </c>
      <c r="D110" s="84">
        <v>512</v>
      </c>
      <c r="E110" s="85">
        <f t="shared" si="69"/>
        <v>15.029296875</v>
      </c>
      <c r="F110" s="84">
        <v>7695</v>
      </c>
      <c r="G110" s="86">
        <v>29</v>
      </c>
      <c r="H110" s="87">
        <f t="shared" si="70"/>
        <v>3.7686809616634177E-3</v>
      </c>
      <c r="I110" s="86">
        <v>40</v>
      </c>
      <c r="J110" s="87">
        <f t="shared" si="71"/>
        <v>5.1981806367771277E-3</v>
      </c>
      <c r="K110" s="86">
        <v>310</v>
      </c>
      <c r="L110" s="88">
        <f t="shared" si="72"/>
        <v>4.028589993502274E-2</v>
      </c>
      <c r="M110" s="86">
        <v>339</v>
      </c>
      <c r="N110" s="87">
        <f t="shared" si="73"/>
        <v>4.4054580896686159E-2</v>
      </c>
      <c r="O110" s="84">
        <v>121.96544900000001</v>
      </c>
    </row>
    <row r="111" spans="2:15" x14ac:dyDescent="0.25">
      <c r="B111" s="32" t="s">
        <v>263</v>
      </c>
      <c r="C111" s="32" t="s">
        <v>259</v>
      </c>
      <c r="D111" s="84">
        <v>2560</v>
      </c>
      <c r="E111" s="85">
        <f t="shared" si="69"/>
        <v>2.3210937500000002</v>
      </c>
      <c r="F111" s="84">
        <v>5942</v>
      </c>
      <c r="G111" s="86">
        <v>29</v>
      </c>
      <c r="H111" s="87">
        <f t="shared" si="70"/>
        <v>4.8805116122517672E-3</v>
      </c>
      <c r="I111" s="86">
        <v>39</v>
      </c>
      <c r="J111" s="87">
        <f t="shared" si="71"/>
        <v>6.5634466509592732E-3</v>
      </c>
      <c r="K111" s="86">
        <v>221</v>
      </c>
      <c r="L111" s="88">
        <f t="shared" si="72"/>
        <v>3.7192864355435881E-2</v>
      </c>
      <c r="M111" s="86">
        <v>251</v>
      </c>
      <c r="N111" s="87">
        <f t="shared" si="73"/>
        <v>4.2241669471558399E-2</v>
      </c>
      <c r="O111" s="84">
        <v>104.177571</v>
      </c>
    </row>
    <row r="112" spans="2:15" x14ac:dyDescent="0.25">
      <c r="B112" s="32" t="s">
        <v>263</v>
      </c>
      <c r="C112" s="32" t="s">
        <v>260</v>
      </c>
      <c r="D112" s="84">
        <v>512</v>
      </c>
      <c r="E112" s="85">
        <f t="shared" si="69"/>
        <v>9.986328125</v>
      </c>
      <c r="F112" s="84">
        <v>5113</v>
      </c>
      <c r="G112" s="86">
        <v>13</v>
      </c>
      <c r="H112" s="87">
        <f t="shared" si="70"/>
        <v>2.5425386270291413E-3</v>
      </c>
      <c r="I112" s="86">
        <v>18</v>
      </c>
      <c r="J112" s="87">
        <f t="shared" si="71"/>
        <v>3.5204380989634267E-3</v>
      </c>
      <c r="K112" s="86">
        <v>172</v>
      </c>
      <c r="L112" s="88">
        <f t="shared" si="72"/>
        <v>3.3639741834539411E-2</v>
      </c>
      <c r="M112" s="86">
        <v>185</v>
      </c>
      <c r="N112" s="87">
        <f t="shared" si="73"/>
        <v>3.6182280461568551E-2</v>
      </c>
      <c r="O112" s="84">
        <v>69.371724</v>
      </c>
    </row>
    <row r="113" spans="2:24" x14ac:dyDescent="0.25">
      <c r="B113" s="32" t="s">
        <v>263</v>
      </c>
      <c r="C113" s="32" t="s">
        <v>267</v>
      </c>
      <c r="D113" s="84">
        <v>0</v>
      </c>
      <c r="E113" s="85">
        <f t="shared" si="69"/>
        <v>0</v>
      </c>
      <c r="F113" s="84">
        <v>4365</v>
      </c>
      <c r="G113" s="86">
        <v>12</v>
      </c>
      <c r="H113" s="87">
        <f t="shared" si="70"/>
        <v>2.7491408934707906E-3</v>
      </c>
      <c r="I113" s="86">
        <v>22</v>
      </c>
      <c r="J113" s="87">
        <f t="shared" si="71"/>
        <v>5.0400916380297827E-3</v>
      </c>
      <c r="K113" s="86">
        <v>145</v>
      </c>
      <c r="L113" s="88">
        <f t="shared" si="72"/>
        <v>3.3218785796105384E-2</v>
      </c>
      <c r="M113" s="86">
        <v>157</v>
      </c>
      <c r="N113" s="87">
        <f t="shared" si="73"/>
        <v>3.5967926689576171E-2</v>
      </c>
      <c r="O113" s="84">
        <v>62.382558000000003</v>
      </c>
    </row>
    <row r="114" spans="2:24" x14ac:dyDescent="0.25">
      <c r="B114" s="32" t="s">
        <v>263</v>
      </c>
      <c r="C114" s="32" t="s">
        <v>261</v>
      </c>
      <c r="D114" s="84">
        <v>0</v>
      </c>
      <c r="E114" s="85">
        <f t="shared" si="69"/>
        <v>0</v>
      </c>
      <c r="F114" s="84">
        <v>3854</v>
      </c>
      <c r="G114" s="86">
        <v>17</v>
      </c>
      <c r="H114" s="87">
        <f t="shared" si="70"/>
        <v>4.4110015568240785E-3</v>
      </c>
      <c r="I114" s="86">
        <v>30</v>
      </c>
      <c r="J114" s="87">
        <f t="shared" si="71"/>
        <v>7.7841203943954333E-3</v>
      </c>
      <c r="K114" s="86">
        <v>121</v>
      </c>
      <c r="L114" s="88">
        <f t="shared" si="72"/>
        <v>3.1395952257394916E-2</v>
      </c>
      <c r="M114" s="86">
        <v>139</v>
      </c>
      <c r="N114" s="87">
        <f t="shared" si="73"/>
        <v>3.6066424494032176E-2</v>
      </c>
      <c r="O114" s="84">
        <v>62.762512000000001</v>
      </c>
    </row>
    <row r="115" spans="2:24" x14ac:dyDescent="0.25">
      <c r="B115" s="32" t="s">
        <v>263</v>
      </c>
      <c r="C115" s="32" t="s">
        <v>268</v>
      </c>
      <c r="D115" s="84">
        <v>512</v>
      </c>
      <c r="E115" s="85">
        <f t="shared" si="69"/>
        <v>7.35546875</v>
      </c>
      <c r="F115" s="84">
        <v>3766</v>
      </c>
      <c r="G115" s="86">
        <v>11</v>
      </c>
      <c r="H115" s="87">
        <f t="shared" si="70"/>
        <v>2.9208709506107276E-3</v>
      </c>
      <c r="I115" s="86">
        <v>26</v>
      </c>
      <c r="J115" s="87">
        <f t="shared" si="71"/>
        <v>6.9038767923526286E-3</v>
      </c>
      <c r="K115" s="86">
        <v>143</v>
      </c>
      <c r="L115" s="88">
        <f t="shared" si="72"/>
        <v>3.7971322357939458E-2</v>
      </c>
      <c r="M115" s="86">
        <v>157</v>
      </c>
      <c r="N115" s="87">
        <f t="shared" si="73"/>
        <v>4.1688794476898564E-2</v>
      </c>
      <c r="O115" s="84">
        <v>56.773226999999999</v>
      </c>
    </row>
    <row r="116" spans="2:24" x14ac:dyDescent="0.25">
      <c r="B116" s="32" t="s">
        <v>263</v>
      </c>
      <c r="C116" s="32" t="s">
        <v>269</v>
      </c>
      <c r="D116" s="84">
        <v>0</v>
      </c>
      <c r="E116" s="85">
        <f t="shared" si="69"/>
        <v>0</v>
      </c>
      <c r="F116" s="84">
        <v>3614</v>
      </c>
      <c r="G116" s="86">
        <v>13</v>
      </c>
      <c r="H116" s="87">
        <f t="shared" si="70"/>
        <v>3.5971223021582736E-3</v>
      </c>
      <c r="I116" s="86">
        <v>22</v>
      </c>
      <c r="J116" s="87">
        <f t="shared" si="71"/>
        <v>6.0874377421140007E-3</v>
      </c>
      <c r="K116" s="86">
        <v>149</v>
      </c>
      <c r="L116" s="88">
        <f t="shared" si="72"/>
        <v>4.1228555617044825E-2</v>
      </c>
      <c r="M116" s="86">
        <v>162</v>
      </c>
      <c r="N116" s="87">
        <f t="shared" si="73"/>
        <v>4.4825677919203097E-2</v>
      </c>
      <c r="O116" s="84">
        <v>50.613962000000001</v>
      </c>
    </row>
    <row r="117" spans="2:24" x14ac:dyDescent="0.25">
      <c r="B117" s="32" t="s">
        <v>263</v>
      </c>
      <c r="C117" s="32" t="s">
        <v>270</v>
      </c>
      <c r="D117" s="84">
        <v>0</v>
      </c>
      <c r="E117" s="85">
        <f t="shared" si="69"/>
        <v>0</v>
      </c>
      <c r="F117" s="84">
        <v>2055</v>
      </c>
      <c r="G117" s="86">
        <v>7</v>
      </c>
      <c r="H117" s="87">
        <f t="shared" si="70"/>
        <v>3.4063260340632603E-3</v>
      </c>
      <c r="I117" s="86">
        <v>11</v>
      </c>
      <c r="J117" s="87">
        <f t="shared" si="71"/>
        <v>5.3527980535279804E-3</v>
      </c>
      <c r="K117" s="86">
        <v>74</v>
      </c>
      <c r="L117" s="88">
        <f t="shared" si="72"/>
        <v>3.6009732360097323E-2</v>
      </c>
      <c r="M117" s="86">
        <v>81</v>
      </c>
      <c r="N117" s="87">
        <f t="shared" si="73"/>
        <v>3.9416058394160583E-2</v>
      </c>
      <c r="O117" s="84">
        <v>29.126525000000001</v>
      </c>
    </row>
    <row r="118" spans="2:24" x14ac:dyDescent="0.25">
      <c r="B118" s="32" t="s">
        <v>263</v>
      </c>
      <c r="C118" s="32" t="s">
        <v>271</v>
      </c>
      <c r="D118" s="84">
        <v>0</v>
      </c>
      <c r="E118" s="85">
        <f t="shared" si="69"/>
        <v>0</v>
      </c>
      <c r="F118" s="84">
        <v>1125</v>
      </c>
      <c r="G118" s="86">
        <v>6</v>
      </c>
      <c r="H118" s="87">
        <f t="shared" si="70"/>
        <v>5.3333333333333332E-3</v>
      </c>
      <c r="I118" s="86">
        <v>7</v>
      </c>
      <c r="J118" s="87">
        <f t="shared" si="71"/>
        <v>6.2222222222222219E-3</v>
      </c>
      <c r="K118" s="86">
        <v>30</v>
      </c>
      <c r="L118" s="88">
        <f t="shared" si="72"/>
        <v>2.6666666666666668E-2</v>
      </c>
      <c r="M118" s="86">
        <v>36</v>
      </c>
      <c r="N118" s="87">
        <f t="shared" si="73"/>
        <v>3.2000000000000001E-2</v>
      </c>
      <c r="O118" s="84">
        <v>14.738242</v>
      </c>
    </row>
    <row r="119" spans="2:24" x14ac:dyDescent="0.25">
      <c r="B119" s="32" t="s">
        <v>263</v>
      </c>
      <c r="C119" s="32" t="s">
        <v>272</v>
      </c>
      <c r="D119" s="84">
        <v>0</v>
      </c>
      <c r="E119" s="85">
        <f t="shared" si="69"/>
        <v>0</v>
      </c>
      <c r="F119" s="84">
        <v>881</v>
      </c>
      <c r="G119" s="86">
        <v>4</v>
      </c>
      <c r="H119" s="87">
        <f t="shared" si="70"/>
        <v>4.5402951191827468E-3</v>
      </c>
      <c r="I119" s="86">
        <v>6</v>
      </c>
      <c r="J119" s="87">
        <f t="shared" si="71"/>
        <v>6.8104426787741201E-3</v>
      </c>
      <c r="K119" s="86">
        <v>22</v>
      </c>
      <c r="L119" s="88">
        <f t="shared" si="72"/>
        <v>2.4971623155505107E-2</v>
      </c>
      <c r="M119" s="86">
        <v>26</v>
      </c>
      <c r="N119" s="87">
        <f t="shared" si="73"/>
        <v>2.9511918274687854E-2</v>
      </c>
      <c r="O119" s="84">
        <v>19.947620000000001</v>
      </c>
    </row>
    <row r="122" spans="2:24" x14ac:dyDescent="0.25">
      <c r="B122" s="82" t="s">
        <v>162</v>
      </c>
      <c r="C122" s="82" t="s">
        <v>236</v>
      </c>
      <c r="D122" s="82" t="s">
        <v>164</v>
      </c>
      <c r="E122" s="82" t="s">
        <v>165</v>
      </c>
      <c r="F122" s="82" t="s">
        <v>6</v>
      </c>
      <c r="G122" s="82" t="s">
        <v>166</v>
      </c>
      <c r="H122" s="82" t="s">
        <v>167</v>
      </c>
      <c r="I122" s="82" t="s">
        <v>168</v>
      </c>
      <c r="J122" s="82" t="s">
        <v>169</v>
      </c>
      <c r="K122" s="82" t="s">
        <v>227</v>
      </c>
      <c r="L122" s="82" t="s">
        <v>171</v>
      </c>
      <c r="M122" s="82" t="s">
        <v>237</v>
      </c>
      <c r="N122" s="82" t="s">
        <v>171</v>
      </c>
      <c r="O122" s="82" t="s">
        <v>238</v>
      </c>
      <c r="P122" s="82" t="s">
        <v>171</v>
      </c>
      <c r="Q122" s="82" t="s">
        <v>239</v>
      </c>
      <c r="R122" s="82" t="s">
        <v>171</v>
      </c>
      <c r="S122" s="82" t="s">
        <v>240</v>
      </c>
      <c r="T122" s="82" t="s">
        <v>171</v>
      </c>
      <c r="U122" s="82" t="s">
        <v>176</v>
      </c>
      <c r="V122" s="82" t="s">
        <v>177</v>
      </c>
      <c r="W122" s="82" t="s">
        <v>163</v>
      </c>
      <c r="X122" s="82" t="s">
        <v>178</v>
      </c>
    </row>
    <row r="123" spans="2:24" x14ac:dyDescent="0.25">
      <c r="B123" s="32" t="s">
        <v>263</v>
      </c>
      <c r="C123" s="89" t="s">
        <v>241</v>
      </c>
      <c r="D123" s="90">
        <v>2059402</v>
      </c>
      <c r="E123" s="85">
        <f t="shared" ref="E123:E125" si="74">IFERROR(F123/D123,0)</f>
        <v>7.1113935016087195</v>
      </c>
      <c r="F123" s="91">
        <v>14645218</v>
      </c>
      <c r="G123" s="92">
        <v>46539</v>
      </c>
      <c r="H123" s="93">
        <f>G123/F123</f>
        <v>3.1777608226794575E-3</v>
      </c>
      <c r="I123" s="92">
        <v>71113</v>
      </c>
      <c r="J123" s="93">
        <f>I123/F123</f>
        <v>4.8557146776510938E-3</v>
      </c>
      <c r="K123" s="92">
        <v>399641</v>
      </c>
      <c r="L123" s="94">
        <f>K123/F123</f>
        <v>2.7288156448063799E-2</v>
      </c>
      <c r="M123" s="92">
        <v>1204997</v>
      </c>
      <c r="N123" s="94">
        <f>M123/F123</f>
        <v>8.2279212231596691E-2</v>
      </c>
      <c r="O123" s="92">
        <v>420767</v>
      </c>
      <c r="P123" s="94">
        <f>O123/F123</f>
        <v>2.8730675091350636E-2</v>
      </c>
      <c r="Q123" s="92">
        <v>247209</v>
      </c>
      <c r="R123" s="94">
        <f>Q123/F123</f>
        <v>1.6879844328708524E-2</v>
      </c>
      <c r="S123" s="92">
        <v>173529</v>
      </c>
      <c r="T123" s="94">
        <f>S123/F123</f>
        <v>1.184885059409836E-2</v>
      </c>
      <c r="U123" s="92">
        <v>447671</v>
      </c>
      <c r="V123" s="94">
        <f>U123/F123</f>
        <v>3.0567725246561709E-2</v>
      </c>
      <c r="W123" s="95">
        <v>0</v>
      </c>
      <c r="X123" s="89">
        <v>215173.59899999999</v>
      </c>
    </row>
    <row r="124" spans="2:24" x14ac:dyDescent="0.25">
      <c r="B124" s="32" t="s">
        <v>263</v>
      </c>
      <c r="C124" s="89" t="s">
        <v>242</v>
      </c>
      <c r="D124" s="90">
        <v>232918</v>
      </c>
      <c r="E124" s="85">
        <f t="shared" si="74"/>
        <v>5.8032183000025759</v>
      </c>
      <c r="F124" s="91">
        <v>1351674</v>
      </c>
      <c r="G124" s="92">
        <v>3644</v>
      </c>
      <c r="H124" s="93">
        <f t="shared" ref="H124:H125" si="75">G124/F124</f>
        <v>2.695916323018716E-3</v>
      </c>
      <c r="I124" s="92">
        <v>5793</v>
      </c>
      <c r="J124" s="93">
        <f t="shared" ref="J124:J125" si="76">I124/F124</f>
        <v>4.2857967231743751E-3</v>
      </c>
      <c r="K124" s="92">
        <v>37870</v>
      </c>
      <c r="L124" s="94">
        <f t="shared" ref="L124:L125" si="77">K124/F124</f>
        <v>2.8017110634664867E-2</v>
      </c>
      <c r="M124" s="92">
        <v>121290</v>
      </c>
      <c r="N124" s="94">
        <f t="shared" ref="N124:N125" si="78">M124/F124</f>
        <v>8.9733175307063692E-2</v>
      </c>
      <c r="O124" s="92">
        <v>39749</v>
      </c>
      <c r="P124" s="94">
        <f t="shared" ref="P124:P125" si="79">O124/F124</f>
        <v>2.9407238727681379E-2</v>
      </c>
      <c r="Q124" s="92">
        <v>22267</v>
      </c>
      <c r="R124" s="94">
        <f t="shared" ref="R124:R125" si="80">Q124/F124</f>
        <v>1.6473646752101469E-2</v>
      </c>
      <c r="S124" s="92">
        <v>15444</v>
      </c>
      <c r="T124" s="94">
        <f t="shared" ref="T124:T125" si="81">S124/F124</f>
        <v>1.1425831968359234E-2</v>
      </c>
      <c r="U124" s="92">
        <v>41628</v>
      </c>
      <c r="V124" s="94">
        <f t="shared" ref="V124:V125" si="82">U124/F124</f>
        <v>3.0797366820697891E-2</v>
      </c>
      <c r="W124" s="95">
        <v>0</v>
      </c>
      <c r="X124" s="89">
        <v>19100.491239999999</v>
      </c>
    </row>
    <row r="125" spans="2:24" x14ac:dyDescent="0.25">
      <c r="B125" s="32" t="s">
        <v>263</v>
      </c>
      <c r="C125" s="89" t="s">
        <v>243</v>
      </c>
      <c r="D125" s="90">
        <v>1024</v>
      </c>
      <c r="E125" s="85">
        <f t="shared" si="74"/>
        <v>6.0625</v>
      </c>
      <c r="F125" s="91">
        <v>6208</v>
      </c>
      <c r="G125" s="92">
        <v>12</v>
      </c>
      <c r="H125" s="93">
        <f t="shared" si="75"/>
        <v>1.9329896907216496E-3</v>
      </c>
      <c r="I125" s="92">
        <v>21</v>
      </c>
      <c r="J125" s="93">
        <f t="shared" si="76"/>
        <v>3.3827319587628867E-3</v>
      </c>
      <c r="K125" s="92">
        <v>182</v>
      </c>
      <c r="L125" s="94">
        <f t="shared" si="77"/>
        <v>2.931701030927835E-2</v>
      </c>
      <c r="M125" s="92">
        <v>619</v>
      </c>
      <c r="N125" s="94">
        <f t="shared" si="78"/>
        <v>9.9710051546391759E-2</v>
      </c>
      <c r="O125" s="92">
        <v>187</v>
      </c>
      <c r="P125" s="94">
        <f t="shared" si="79"/>
        <v>3.0122422680412372E-2</v>
      </c>
      <c r="Q125" s="92">
        <v>105</v>
      </c>
      <c r="R125" s="94">
        <f t="shared" si="80"/>
        <v>1.6913659793814432E-2</v>
      </c>
      <c r="S125" s="92">
        <v>77</v>
      </c>
      <c r="T125" s="94">
        <f t="shared" si="81"/>
        <v>1.2403350515463917E-2</v>
      </c>
      <c r="U125" s="92">
        <v>195</v>
      </c>
      <c r="V125" s="94">
        <f t="shared" si="82"/>
        <v>3.1411082474226804E-2</v>
      </c>
      <c r="W125" s="95">
        <v>0</v>
      </c>
      <c r="X125" s="89">
        <v>85.909751</v>
      </c>
    </row>
    <row r="126" spans="2:24" x14ac:dyDescent="0.25">
      <c r="D126" s="96"/>
    </row>
    <row r="127" spans="2:24" x14ac:dyDescent="0.25">
      <c r="B127" s="82" t="s">
        <v>162</v>
      </c>
      <c r="C127" s="82" t="s">
        <v>2</v>
      </c>
      <c r="D127" s="82" t="s">
        <v>164</v>
      </c>
      <c r="E127" s="97" t="s">
        <v>165</v>
      </c>
      <c r="F127" s="82" t="s">
        <v>6</v>
      </c>
      <c r="G127" s="82" t="s">
        <v>166</v>
      </c>
      <c r="H127" s="82" t="s">
        <v>167</v>
      </c>
      <c r="I127" s="82" t="s">
        <v>168</v>
      </c>
      <c r="J127" s="82" t="s">
        <v>169</v>
      </c>
      <c r="K127" s="82" t="s">
        <v>227</v>
      </c>
      <c r="L127" s="82" t="s">
        <v>171</v>
      </c>
      <c r="M127" s="82" t="s">
        <v>237</v>
      </c>
      <c r="N127" s="82" t="s">
        <v>171</v>
      </c>
      <c r="O127" s="82" t="s">
        <v>238</v>
      </c>
      <c r="P127" s="82" t="s">
        <v>171</v>
      </c>
      <c r="Q127" s="82" t="s">
        <v>239</v>
      </c>
      <c r="R127" s="82" t="s">
        <v>171</v>
      </c>
      <c r="S127" s="82" t="s">
        <v>240</v>
      </c>
      <c r="T127" s="82" t="s">
        <v>171</v>
      </c>
      <c r="U127" s="82" t="s">
        <v>176</v>
      </c>
      <c r="V127" s="82" t="s">
        <v>177</v>
      </c>
      <c r="W127" s="82" t="s">
        <v>163</v>
      </c>
      <c r="X127" s="82" t="s">
        <v>178</v>
      </c>
    </row>
    <row r="128" spans="2:24" x14ac:dyDescent="0.25">
      <c r="B128" s="32" t="s">
        <v>263</v>
      </c>
      <c r="C128" s="91" t="s">
        <v>109</v>
      </c>
      <c r="D128" s="91">
        <v>2103938</v>
      </c>
      <c r="E128" s="85">
        <f t="shared" ref="E128:E129" si="83">IFERROR(F128/D128,0)</f>
        <v>6.6663442553915564</v>
      </c>
      <c r="F128" s="92">
        <v>14025575</v>
      </c>
      <c r="G128" s="95">
        <v>49869</v>
      </c>
      <c r="H128" s="93">
        <f t="shared" ref="H128:H129" si="84">G128/F128</f>
        <v>3.5555761528493486E-3</v>
      </c>
      <c r="I128" s="98">
        <v>76280</v>
      </c>
      <c r="J128" s="93">
        <f t="shared" ref="J128:J129" si="85">I128/F128</f>
        <v>5.4386362056457575E-3</v>
      </c>
      <c r="K128" s="98">
        <v>367443</v>
      </c>
      <c r="L128" s="94">
        <f t="shared" ref="L128:L129" si="86">K128/F128</f>
        <v>2.6198070310842873E-2</v>
      </c>
      <c r="M128" s="98">
        <v>1100468</v>
      </c>
      <c r="N128" s="94">
        <f t="shared" ref="N128:N129" si="87">M128/F128</f>
        <v>7.8461524750322184E-2</v>
      </c>
      <c r="O128" s="98">
        <v>390841</v>
      </c>
      <c r="P128" s="94">
        <f t="shared" ref="P128:P129" si="88">O128/F128</f>
        <v>2.7866308511415753E-2</v>
      </c>
      <c r="Q128" s="98">
        <v>230946</v>
      </c>
      <c r="R128" s="94">
        <f t="shared" ref="R128:R129" si="89">Q128/F128</f>
        <v>1.6466062888687273E-2</v>
      </c>
      <c r="S128" s="98">
        <v>162612</v>
      </c>
      <c r="T128" s="94">
        <f t="shared" ref="T128:T129" si="90">S128/F128</f>
        <v>1.1593963170850393E-2</v>
      </c>
      <c r="U128" s="98">
        <v>418629</v>
      </c>
      <c r="V128" s="94">
        <f t="shared" ref="V128:V129" si="91">U128/F128</f>
        <v>2.9847546357279469E-2</v>
      </c>
      <c r="W128" s="95">
        <v>0</v>
      </c>
      <c r="X128" s="99">
        <v>213018.65609999999</v>
      </c>
    </row>
    <row r="129" spans="2:24" x14ac:dyDescent="0.25">
      <c r="B129" s="32" t="s">
        <v>263</v>
      </c>
      <c r="C129" s="91" t="s">
        <v>244</v>
      </c>
      <c r="D129" s="91">
        <v>444847</v>
      </c>
      <c r="E129" s="85">
        <f t="shared" si="83"/>
        <v>4.4454048245801365</v>
      </c>
      <c r="F129" s="92">
        <v>1977525</v>
      </c>
      <c r="G129" s="95">
        <v>326</v>
      </c>
      <c r="H129" s="93">
        <f t="shared" si="84"/>
        <v>1.6485253030935134E-4</v>
      </c>
      <c r="I129" s="98">
        <v>647</v>
      </c>
      <c r="J129" s="93">
        <f t="shared" si="85"/>
        <v>3.271766475771482E-4</v>
      </c>
      <c r="K129" s="98">
        <v>70250</v>
      </c>
      <c r="L129" s="94">
        <f t="shared" si="86"/>
        <v>3.5524203233840278E-2</v>
      </c>
      <c r="M129" s="98">
        <v>226438</v>
      </c>
      <c r="N129" s="94">
        <f t="shared" si="87"/>
        <v>0.11450575846070214</v>
      </c>
      <c r="O129" s="98">
        <v>69862</v>
      </c>
      <c r="P129" s="94">
        <f t="shared" si="88"/>
        <v>3.5327998381815655E-2</v>
      </c>
      <c r="Q129" s="98">
        <v>38635</v>
      </c>
      <c r="R129" s="94">
        <f t="shared" si="89"/>
        <v>1.9537047572091376E-2</v>
      </c>
      <c r="S129" s="98">
        <v>26438</v>
      </c>
      <c r="T129" s="94">
        <f t="shared" si="90"/>
        <v>1.3369236798523407E-2</v>
      </c>
      <c r="U129" s="98">
        <v>70865</v>
      </c>
      <c r="V129" s="94">
        <f t="shared" si="91"/>
        <v>3.5835198037951481E-2</v>
      </c>
      <c r="W129" s="95">
        <v>0</v>
      </c>
      <c r="X129" s="99">
        <v>21341.3439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X24"/>
  <sheetViews>
    <sheetView showGridLines="0" zoomScale="75" zoomScaleNormal="75" workbookViewId="0">
      <selection activeCell="B2" sqref="B2"/>
    </sheetView>
  </sheetViews>
  <sheetFormatPr defaultRowHeight="15" x14ac:dyDescent="0.25"/>
  <cols>
    <col min="2" max="2" width="25.85546875" bestFit="1" customWidth="1"/>
    <col min="3" max="3" width="21.28515625" bestFit="1" customWidth="1"/>
    <col min="4" max="4" width="10.85546875" bestFit="1" customWidth="1"/>
    <col min="5" max="6" width="11.7109375" bestFit="1" customWidth="1"/>
    <col min="7" max="7" width="12.42578125" bestFit="1" customWidth="1"/>
    <col min="8" max="8" width="9.28515625" bestFit="1" customWidth="1"/>
    <col min="9" max="9" width="12.42578125" bestFit="1" customWidth="1"/>
    <col min="10" max="11" width="19.7109375" bestFit="1" customWidth="1"/>
    <col min="12" max="14" width="17.42578125" bestFit="1" customWidth="1"/>
    <col min="15" max="15" width="18.7109375" bestFit="1" customWidth="1"/>
    <col min="16" max="17" width="17.42578125" bestFit="1" customWidth="1"/>
    <col min="18" max="19" width="18.7109375" bestFit="1" customWidth="1"/>
    <col min="20" max="21" width="16.42578125" bestFit="1" customWidth="1"/>
    <col min="22" max="22" width="18.7109375" bestFit="1" customWidth="1"/>
    <col min="23" max="23" width="18.7109375" customWidth="1"/>
    <col min="24" max="24" width="18.7109375" bestFit="1" customWidth="1"/>
  </cols>
  <sheetData>
    <row r="2" spans="2:24" x14ac:dyDescent="0.25">
      <c r="B2" t="s">
        <v>197</v>
      </c>
    </row>
    <row r="4" spans="2:24" x14ac:dyDescent="0.25">
      <c r="B4" s="82" t="s">
        <v>162</v>
      </c>
      <c r="C4" s="82" t="s">
        <v>226</v>
      </c>
      <c r="D4" s="82" t="s">
        <v>164</v>
      </c>
      <c r="E4" s="82" t="s">
        <v>165</v>
      </c>
      <c r="F4" s="82" t="s">
        <v>6</v>
      </c>
      <c r="G4" s="82" t="s">
        <v>166</v>
      </c>
      <c r="H4" s="82" t="s">
        <v>167</v>
      </c>
      <c r="I4" s="82" t="s">
        <v>168</v>
      </c>
      <c r="J4" s="83" t="s">
        <v>169</v>
      </c>
      <c r="K4" s="82" t="s">
        <v>227</v>
      </c>
      <c r="L4" s="83" t="s">
        <v>171</v>
      </c>
      <c r="M4" s="82" t="s">
        <v>176</v>
      </c>
      <c r="N4" s="83" t="s">
        <v>177</v>
      </c>
      <c r="O4" s="82" t="s">
        <v>178</v>
      </c>
    </row>
    <row r="5" spans="2:24" x14ac:dyDescent="0.25">
      <c r="B5" s="32" t="s">
        <v>221</v>
      </c>
      <c r="C5" s="32" t="s">
        <v>246</v>
      </c>
      <c r="D5" s="84">
        <v>990273</v>
      </c>
      <c r="E5" s="85">
        <f>F5/D5</f>
        <v>7.8983502529100562</v>
      </c>
      <c r="F5" s="84">
        <v>7821523</v>
      </c>
      <c r="G5" s="86">
        <v>12593</v>
      </c>
      <c r="H5" s="87">
        <f>G5/F5</f>
        <v>1.6100444887779529E-3</v>
      </c>
      <c r="I5" s="86">
        <v>23515</v>
      </c>
      <c r="J5" s="87">
        <f>I5/F5</f>
        <v>3.0064477212430368E-3</v>
      </c>
      <c r="K5" s="86">
        <v>227917</v>
      </c>
      <c r="L5" s="88">
        <f>K5/F5</f>
        <v>2.9139721253776278E-2</v>
      </c>
      <c r="M5" s="86">
        <v>241390</v>
      </c>
      <c r="N5" s="87">
        <f>M5/F5</f>
        <v>3.0862275799738745E-2</v>
      </c>
      <c r="O5" s="84">
        <v>175645.846193</v>
      </c>
    </row>
    <row r="6" spans="2:24" x14ac:dyDescent="0.25">
      <c r="B6" s="32" t="s">
        <v>221</v>
      </c>
      <c r="C6" s="32" t="s">
        <v>254</v>
      </c>
      <c r="D6" s="84">
        <v>784489</v>
      </c>
      <c r="E6" s="85">
        <f t="shared" ref="E6:E9" si="0">F6/D6</f>
        <v>6.4091924807103728</v>
      </c>
      <c r="F6" s="84">
        <v>5027941</v>
      </c>
      <c r="G6" s="86">
        <v>7263</v>
      </c>
      <c r="H6" s="87">
        <f t="shared" ref="H6:H9" si="1">G6/F6</f>
        <v>1.4445276903607262E-3</v>
      </c>
      <c r="I6" s="86">
        <v>14096</v>
      </c>
      <c r="J6" s="87">
        <f t="shared" ref="J6:J9" si="2">I6/F6</f>
        <v>2.8035332952395424E-3</v>
      </c>
      <c r="K6" s="86">
        <v>158159</v>
      </c>
      <c r="L6" s="88">
        <f>K6/F6</f>
        <v>3.1456017483100937E-2</v>
      </c>
      <c r="M6" s="86">
        <v>166064</v>
      </c>
      <c r="N6" s="87">
        <f t="shared" ref="N6:N9" si="3">M6/F6</f>
        <v>3.3028231635971864E-2</v>
      </c>
      <c r="O6" s="84">
        <v>112901.393807</v>
      </c>
    </row>
    <row r="7" spans="2:24" x14ac:dyDescent="0.25">
      <c r="B7" s="32" t="s">
        <v>220</v>
      </c>
      <c r="C7" s="32" t="s">
        <v>245</v>
      </c>
      <c r="D7" s="84">
        <v>1261322</v>
      </c>
      <c r="E7" s="85">
        <f t="shared" si="0"/>
        <v>7.5142921474452997</v>
      </c>
      <c r="F7" s="84">
        <v>9477942</v>
      </c>
      <c r="G7" s="86">
        <v>14909</v>
      </c>
      <c r="H7" s="87">
        <f t="shared" si="1"/>
        <v>1.5730208097918304E-3</v>
      </c>
      <c r="I7" s="86">
        <v>29507</v>
      </c>
      <c r="J7" s="87">
        <f t="shared" si="2"/>
        <v>3.1132285890755609E-3</v>
      </c>
      <c r="K7" s="86">
        <v>279860</v>
      </c>
      <c r="L7" s="88">
        <f t="shared" ref="L7:L9" si="4">K7/F7</f>
        <v>2.9527507131822499E-2</v>
      </c>
      <c r="M7" s="86">
        <v>295898</v>
      </c>
      <c r="N7" s="87">
        <f t="shared" si="3"/>
        <v>3.12196466279283E-2</v>
      </c>
      <c r="O7" s="84">
        <v>239476.93406199999</v>
      </c>
    </row>
    <row r="8" spans="2:24" x14ac:dyDescent="0.25">
      <c r="B8" s="32" t="s">
        <v>220</v>
      </c>
      <c r="C8" s="32" t="s">
        <v>264</v>
      </c>
      <c r="D8" s="84">
        <v>479139</v>
      </c>
      <c r="E8" s="85">
        <f t="shared" si="0"/>
        <v>7.124216563460708</v>
      </c>
      <c r="F8" s="84">
        <v>3413490</v>
      </c>
      <c r="G8" s="86">
        <v>5291</v>
      </c>
      <c r="H8" s="87">
        <f t="shared" si="1"/>
        <v>1.5500265124549948E-3</v>
      </c>
      <c r="I8" s="86">
        <v>10277</v>
      </c>
      <c r="J8" s="87">
        <f t="shared" si="2"/>
        <v>3.0107016572481536E-3</v>
      </c>
      <c r="K8" s="86">
        <v>112014</v>
      </c>
      <c r="L8" s="88">
        <f t="shared" si="4"/>
        <v>3.2815095400894688E-2</v>
      </c>
      <c r="M8" s="86">
        <v>117845</v>
      </c>
      <c r="N8" s="87">
        <f t="shared" si="3"/>
        <v>3.4523317777406699E-2</v>
      </c>
      <c r="O8" s="84">
        <v>86245.948378000001</v>
      </c>
    </row>
    <row r="9" spans="2:24" x14ac:dyDescent="0.25">
      <c r="B9" s="32" t="s">
        <v>220</v>
      </c>
      <c r="C9" s="32" t="s">
        <v>265</v>
      </c>
      <c r="D9" s="84">
        <v>394675</v>
      </c>
      <c r="E9" s="85">
        <f t="shared" si="0"/>
        <v>6.353614999683284</v>
      </c>
      <c r="F9" s="84">
        <v>2507613</v>
      </c>
      <c r="G9" s="86">
        <v>3305</v>
      </c>
      <c r="H9" s="87">
        <f t="shared" si="1"/>
        <v>1.3179864676088377E-3</v>
      </c>
      <c r="I9" s="86">
        <v>6354</v>
      </c>
      <c r="J9" s="87">
        <f t="shared" si="2"/>
        <v>2.5338838170004701E-3</v>
      </c>
      <c r="K9" s="86">
        <v>79434</v>
      </c>
      <c r="L9" s="88">
        <f t="shared" si="4"/>
        <v>3.1677136783068202E-2</v>
      </c>
      <c r="M9" s="86">
        <v>83103</v>
      </c>
      <c r="N9" s="87">
        <f t="shared" si="3"/>
        <v>3.314028121564213E-2</v>
      </c>
      <c r="O9" s="84">
        <v>63345.667560000002</v>
      </c>
    </row>
    <row r="12" spans="2:24" x14ac:dyDescent="0.25">
      <c r="B12" s="82" t="s">
        <v>162</v>
      </c>
      <c r="C12" s="82" t="s">
        <v>236</v>
      </c>
      <c r="D12" s="82" t="s">
        <v>164</v>
      </c>
      <c r="E12" s="82" t="s">
        <v>165</v>
      </c>
      <c r="F12" s="82" t="s">
        <v>6</v>
      </c>
      <c r="G12" s="82" t="s">
        <v>166</v>
      </c>
      <c r="H12" s="82" t="s">
        <v>167</v>
      </c>
      <c r="I12" s="82" t="s">
        <v>168</v>
      </c>
      <c r="J12" s="82" t="s">
        <v>169</v>
      </c>
      <c r="K12" s="82" t="s">
        <v>227</v>
      </c>
      <c r="L12" s="82" t="s">
        <v>171</v>
      </c>
      <c r="M12" s="82" t="s">
        <v>237</v>
      </c>
      <c r="N12" s="82" t="s">
        <v>171</v>
      </c>
      <c r="O12" s="82" t="s">
        <v>238</v>
      </c>
      <c r="P12" s="82" t="s">
        <v>171</v>
      </c>
      <c r="Q12" s="82" t="s">
        <v>239</v>
      </c>
      <c r="R12" s="82" t="s">
        <v>171</v>
      </c>
      <c r="S12" s="82" t="s">
        <v>240</v>
      </c>
      <c r="T12" s="82" t="s">
        <v>171</v>
      </c>
      <c r="U12" s="82" t="s">
        <v>176</v>
      </c>
      <c r="V12" s="82" t="s">
        <v>177</v>
      </c>
      <c r="W12" s="82" t="s">
        <v>163</v>
      </c>
      <c r="X12" s="82" t="s">
        <v>178</v>
      </c>
    </row>
    <row r="13" spans="2:24" x14ac:dyDescent="0.25">
      <c r="B13" s="32" t="s">
        <v>221</v>
      </c>
      <c r="C13" s="89" t="s">
        <v>241</v>
      </c>
      <c r="D13" s="90">
        <v>1472996</v>
      </c>
      <c r="E13" s="85">
        <f t="shared" ref="E13:E18" si="5">F13/D13</f>
        <v>7.5654923706513797</v>
      </c>
      <c r="F13" s="91">
        <v>11143940</v>
      </c>
      <c r="G13" s="92">
        <v>17257</v>
      </c>
      <c r="H13" s="93">
        <f>G13/F13</f>
        <v>1.548554640459299E-3</v>
      </c>
      <c r="I13" s="92">
        <v>32823</v>
      </c>
      <c r="J13" s="93">
        <f>I13/F13</f>
        <v>2.9453676168392866E-3</v>
      </c>
      <c r="K13" s="92">
        <v>336107</v>
      </c>
      <c r="L13" s="94">
        <f>K13/F13</f>
        <v>3.0160517734302231E-2</v>
      </c>
      <c r="M13" s="92">
        <v>1046671</v>
      </c>
      <c r="N13" s="94">
        <f>M13/F13</f>
        <v>9.3922885442671078E-2</v>
      </c>
      <c r="O13" s="92">
        <v>345034</v>
      </c>
      <c r="P13" s="94">
        <f>O13/F13</f>
        <v>3.0961580913034348E-2</v>
      </c>
      <c r="Q13" s="92">
        <v>189430</v>
      </c>
      <c r="R13" s="94">
        <f>Q13/F13</f>
        <v>1.6998476301918353E-2</v>
      </c>
      <c r="S13" s="92">
        <v>129666</v>
      </c>
      <c r="T13" s="94">
        <f>S13/F13</f>
        <v>1.163556156978591E-2</v>
      </c>
      <c r="U13" s="92">
        <v>354733</v>
      </c>
      <c r="V13" s="94">
        <f>U13/F13</f>
        <v>3.183191941090853E-2</v>
      </c>
      <c r="W13" s="95">
        <v>10.950471</v>
      </c>
      <c r="X13" s="89">
        <v>250253.52050000001</v>
      </c>
    </row>
    <row r="14" spans="2:24" x14ac:dyDescent="0.25">
      <c r="B14" s="32" t="s">
        <v>221</v>
      </c>
      <c r="C14" s="89" t="s">
        <v>242</v>
      </c>
      <c r="D14" s="90">
        <v>300230</v>
      </c>
      <c r="E14" s="85">
        <f t="shared" si="5"/>
        <v>5.6630649835126405</v>
      </c>
      <c r="F14" s="91">
        <v>1700222</v>
      </c>
      <c r="G14" s="92">
        <v>2589</v>
      </c>
      <c r="H14" s="93">
        <f t="shared" ref="H14:H18" si="6">G14/F14</f>
        <v>1.5227423242376583E-3</v>
      </c>
      <c r="I14" s="92">
        <v>4771</v>
      </c>
      <c r="J14" s="93">
        <f t="shared" ref="J14:J18" si="7">I14/F14</f>
        <v>2.8061041440470714E-3</v>
      </c>
      <c r="K14" s="92">
        <v>49790</v>
      </c>
      <c r="L14" s="94">
        <f t="shared" ref="L14:L18" si="8">K14/F14</f>
        <v>2.9284411094551183E-2</v>
      </c>
      <c r="M14" s="92">
        <v>163219</v>
      </c>
      <c r="N14" s="94">
        <f t="shared" ref="N14:N18" si="9">M14/F14</f>
        <v>9.5998640177576811E-2</v>
      </c>
      <c r="O14" s="92">
        <v>51024</v>
      </c>
      <c r="P14" s="94">
        <f t="shared" ref="P14:P18" si="10">O14/F14</f>
        <v>3.0010198668173921E-2</v>
      </c>
      <c r="Q14" s="92">
        <v>25890</v>
      </c>
      <c r="R14" s="94">
        <f t="shared" ref="R14:R18" si="11">Q14/F14</f>
        <v>1.5227423242376584E-2</v>
      </c>
      <c r="S14" s="92">
        <v>17298</v>
      </c>
      <c r="T14" s="94">
        <f t="shared" ref="T14:T18" si="12">S14/F14</f>
        <v>1.0173965517444192E-2</v>
      </c>
      <c r="U14" s="92">
        <v>52532</v>
      </c>
      <c r="V14" s="94">
        <f t="shared" ref="V14:V18" si="13">U14/F14</f>
        <v>3.089714166738226E-2</v>
      </c>
      <c r="W14" s="95">
        <v>9.7258770000000005</v>
      </c>
      <c r="X14" s="89">
        <v>38174.832670000003</v>
      </c>
    </row>
    <row r="15" spans="2:24" x14ac:dyDescent="0.25">
      <c r="B15" s="32" t="s">
        <v>221</v>
      </c>
      <c r="C15" s="89" t="s">
        <v>243</v>
      </c>
      <c r="D15" s="90">
        <v>1536</v>
      </c>
      <c r="E15" s="85">
        <f t="shared" si="5"/>
        <v>3.4518229166666665</v>
      </c>
      <c r="F15" s="91">
        <v>5302</v>
      </c>
      <c r="G15" s="92">
        <v>10</v>
      </c>
      <c r="H15" s="93">
        <f t="shared" si="6"/>
        <v>1.886080724254998E-3</v>
      </c>
      <c r="I15" s="92">
        <v>17</v>
      </c>
      <c r="J15" s="93">
        <f t="shared" si="7"/>
        <v>3.2063372312334968E-3</v>
      </c>
      <c r="K15" s="92">
        <v>179</v>
      </c>
      <c r="L15" s="94">
        <f t="shared" si="8"/>
        <v>3.3760844964164469E-2</v>
      </c>
      <c r="M15" s="92">
        <v>571</v>
      </c>
      <c r="N15" s="94">
        <f t="shared" si="9"/>
        <v>0.10769520935496039</v>
      </c>
      <c r="O15" s="92">
        <v>183</v>
      </c>
      <c r="P15" s="94">
        <f t="shared" si="10"/>
        <v>3.4515277253866467E-2</v>
      </c>
      <c r="Q15" s="92">
        <v>88</v>
      </c>
      <c r="R15" s="94">
        <f t="shared" si="11"/>
        <v>1.6597510373443983E-2</v>
      </c>
      <c r="S15" s="92">
        <v>55</v>
      </c>
      <c r="T15" s="94">
        <f t="shared" si="12"/>
        <v>1.0373443983402489E-2</v>
      </c>
      <c r="U15" s="92">
        <v>189</v>
      </c>
      <c r="V15" s="94">
        <f t="shared" si="13"/>
        <v>3.5646925688419463E-2</v>
      </c>
      <c r="W15" s="95">
        <v>10.416667</v>
      </c>
      <c r="X15" s="89">
        <v>118.886869</v>
      </c>
    </row>
    <row r="16" spans="2:24" x14ac:dyDescent="0.25">
      <c r="B16" s="32" t="s">
        <v>220</v>
      </c>
      <c r="C16" s="89" t="s">
        <v>241</v>
      </c>
      <c r="D16" s="90">
        <v>1894031</v>
      </c>
      <c r="E16" s="85">
        <f t="shared" si="5"/>
        <v>7.3836473637443101</v>
      </c>
      <c r="F16" s="91">
        <v>13984857</v>
      </c>
      <c r="G16" s="92">
        <v>21645</v>
      </c>
      <c r="H16" s="93">
        <f t="shared" si="6"/>
        <v>1.5477455364756323E-3</v>
      </c>
      <c r="I16" s="92">
        <v>42317</v>
      </c>
      <c r="J16" s="93">
        <f t="shared" si="7"/>
        <v>3.0259158173730344E-3</v>
      </c>
      <c r="K16" s="92">
        <v>425992</v>
      </c>
      <c r="L16" s="94">
        <f t="shared" si="8"/>
        <v>3.0460947866681798E-2</v>
      </c>
      <c r="M16" s="92">
        <v>1271993</v>
      </c>
      <c r="N16" s="94">
        <f t="shared" si="9"/>
        <v>9.0955023708858801E-2</v>
      </c>
      <c r="O16" s="92">
        <v>435452</v>
      </c>
      <c r="P16" s="94">
        <f t="shared" si="10"/>
        <v>3.1137393825335504E-2</v>
      </c>
      <c r="Q16" s="92">
        <v>243589</v>
      </c>
      <c r="R16" s="94">
        <f t="shared" si="11"/>
        <v>1.7418054399841201E-2</v>
      </c>
      <c r="S16" s="92">
        <v>168390</v>
      </c>
      <c r="T16" s="94">
        <f t="shared" si="12"/>
        <v>1.2040881075866561E-2</v>
      </c>
      <c r="U16" s="92">
        <v>449499</v>
      </c>
      <c r="V16" s="94">
        <f t="shared" si="13"/>
        <v>3.2141837417429438E-2</v>
      </c>
      <c r="W16" s="95">
        <v>10.131830000000001</v>
      </c>
      <c r="X16" s="89">
        <v>353342.1923</v>
      </c>
    </row>
    <row r="17" spans="2:24" x14ac:dyDescent="0.25">
      <c r="B17" s="32" t="s">
        <v>220</v>
      </c>
      <c r="C17" s="89" t="s">
        <v>242</v>
      </c>
      <c r="D17" s="90">
        <v>240081</v>
      </c>
      <c r="E17" s="85">
        <f t="shared" si="5"/>
        <v>5.868186153839746</v>
      </c>
      <c r="F17" s="91">
        <v>1408840</v>
      </c>
      <c r="G17" s="92">
        <v>1855</v>
      </c>
      <c r="H17" s="93">
        <f t="shared" si="6"/>
        <v>1.3166860679708129E-3</v>
      </c>
      <c r="I17" s="92">
        <v>3809</v>
      </c>
      <c r="J17" s="93">
        <f t="shared" si="7"/>
        <v>2.7036427131540844E-3</v>
      </c>
      <c r="K17" s="92">
        <v>45130</v>
      </c>
      <c r="L17" s="94">
        <f t="shared" si="8"/>
        <v>3.2033445955537893E-2</v>
      </c>
      <c r="M17" s="92">
        <v>142440</v>
      </c>
      <c r="N17" s="94">
        <f t="shared" si="9"/>
        <v>0.10110445472871299</v>
      </c>
      <c r="O17" s="92">
        <v>46046</v>
      </c>
      <c r="P17" s="94">
        <f t="shared" si="10"/>
        <v>3.2683626245705685E-2</v>
      </c>
      <c r="Q17" s="92">
        <v>23783</v>
      </c>
      <c r="R17" s="94">
        <f t="shared" si="11"/>
        <v>1.6881264018625251E-2</v>
      </c>
      <c r="S17" s="92">
        <v>16083</v>
      </c>
      <c r="T17" s="94">
        <f t="shared" si="12"/>
        <v>1.1415774679878482E-2</v>
      </c>
      <c r="U17" s="92">
        <v>47156</v>
      </c>
      <c r="V17" s="94">
        <f t="shared" si="13"/>
        <v>3.3471508475057497E-2</v>
      </c>
      <c r="W17" s="95">
        <v>10.496456999999999</v>
      </c>
      <c r="X17" s="89">
        <v>35591.464030000003</v>
      </c>
    </row>
    <row r="18" spans="2:24" x14ac:dyDescent="0.25">
      <c r="B18" s="32" t="s">
        <v>220</v>
      </c>
      <c r="C18" s="89" t="s">
        <v>243</v>
      </c>
      <c r="D18" s="90">
        <v>1024</v>
      </c>
      <c r="E18" s="85">
        <f t="shared" si="5"/>
        <v>5.22265625</v>
      </c>
      <c r="F18" s="91">
        <v>5348</v>
      </c>
      <c r="G18" s="92">
        <v>5</v>
      </c>
      <c r="H18" s="93">
        <f t="shared" si="6"/>
        <v>9.3492894540014957E-4</v>
      </c>
      <c r="I18" s="92">
        <v>12</v>
      </c>
      <c r="J18" s="93">
        <f t="shared" si="7"/>
        <v>2.243829468960359E-3</v>
      </c>
      <c r="K18" s="92">
        <v>186</v>
      </c>
      <c r="L18" s="94">
        <f t="shared" si="8"/>
        <v>3.4779356768885564E-2</v>
      </c>
      <c r="M18" s="92">
        <v>583</v>
      </c>
      <c r="N18" s="94">
        <f t="shared" si="9"/>
        <v>0.10901271503365745</v>
      </c>
      <c r="O18" s="92">
        <v>187</v>
      </c>
      <c r="P18" s="94">
        <f t="shared" si="10"/>
        <v>3.4966342557965595E-2</v>
      </c>
      <c r="Q18" s="92">
        <v>93</v>
      </c>
      <c r="R18" s="94">
        <f t="shared" si="11"/>
        <v>1.7389678384442782E-2</v>
      </c>
      <c r="S18" s="92">
        <v>59</v>
      </c>
      <c r="T18" s="94">
        <f t="shared" si="12"/>
        <v>1.1032161555721766E-2</v>
      </c>
      <c r="U18" s="92">
        <v>191</v>
      </c>
      <c r="V18" s="94">
        <f t="shared" si="13"/>
        <v>3.5714285714285712E-2</v>
      </c>
      <c r="W18" s="95">
        <v>10.742188000000001</v>
      </c>
      <c r="X18" s="89">
        <v>134.893674</v>
      </c>
    </row>
    <row r="19" spans="2:24" x14ac:dyDescent="0.25">
      <c r="D19" s="96"/>
    </row>
    <row r="20" spans="2:24" x14ac:dyDescent="0.25">
      <c r="B20" s="82" t="s">
        <v>162</v>
      </c>
      <c r="C20" s="82" t="s">
        <v>2</v>
      </c>
      <c r="D20" s="82" t="s">
        <v>164</v>
      </c>
      <c r="E20" s="97" t="s">
        <v>165</v>
      </c>
      <c r="F20" s="82" t="s">
        <v>6</v>
      </c>
      <c r="G20" s="82" t="s">
        <v>166</v>
      </c>
      <c r="H20" s="82" t="s">
        <v>167</v>
      </c>
      <c r="I20" s="82" t="s">
        <v>168</v>
      </c>
      <c r="J20" s="82" t="s">
        <v>169</v>
      </c>
      <c r="K20" s="82" t="s">
        <v>227</v>
      </c>
      <c r="L20" s="82" t="s">
        <v>171</v>
      </c>
      <c r="M20" s="82" t="s">
        <v>237</v>
      </c>
      <c r="N20" s="82" t="s">
        <v>171</v>
      </c>
      <c r="O20" s="82" t="s">
        <v>238</v>
      </c>
      <c r="P20" s="82" t="s">
        <v>171</v>
      </c>
      <c r="Q20" s="82" t="s">
        <v>239</v>
      </c>
      <c r="R20" s="82" t="s">
        <v>171</v>
      </c>
      <c r="S20" s="82" t="s">
        <v>240</v>
      </c>
      <c r="T20" s="82" t="s">
        <v>171</v>
      </c>
      <c r="U20" s="82" t="s">
        <v>176</v>
      </c>
      <c r="V20" s="82" t="s">
        <v>177</v>
      </c>
      <c r="W20" s="82" t="s">
        <v>163</v>
      </c>
      <c r="X20" s="82" t="s">
        <v>178</v>
      </c>
    </row>
    <row r="21" spans="2:24" x14ac:dyDescent="0.25">
      <c r="B21" s="32" t="s">
        <v>221</v>
      </c>
      <c r="C21" s="91" t="s">
        <v>109</v>
      </c>
      <c r="D21" s="91">
        <v>1470437</v>
      </c>
      <c r="E21" s="85">
        <f t="shared" ref="E21:E24" si="14">F21/D21</f>
        <v>6.9249522420885761</v>
      </c>
      <c r="F21" s="92">
        <v>10182706</v>
      </c>
      <c r="G21" s="95">
        <v>19175</v>
      </c>
      <c r="H21" s="93">
        <f t="shared" ref="H21:H24" si="15">G21/F21</f>
        <v>1.8830947294363601E-3</v>
      </c>
      <c r="I21" s="98">
        <v>35768</v>
      </c>
      <c r="J21" s="93">
        <f t="shared" ref="J21:J24" si="16">I21/F21</f>
        <v>3.5126222833105464E-3</v>
      </c>
      <c r="K21" s="98">
        <v>292522</v>
      </c>
      <c r="L21" s="94">
        <f t="shared" ref="L21:L24" si="17">K21/F21</f>
        <v>2.8727334364755303E-2</v>
      </c>
      <c r="M21" s="98">
        <v>909989</v>
      </c>
      <c r="N21" s="94">
        <f t="shared" ref="N21:N24" si="18">M21/F21</f>
        <v>8.9366127235726928E-2</v>
      </c>
      <c r="O21" s="98">
        <v>303344</v>
      </c>
      <c r="P21" s="94">
        <f t="shared" ref="P21:P24" si="19">O21/F21</f>
        <v>2.9790116693931848E-2</v>
      </c>
      <c r="Q21" s="98">
        <v>164526</v>
      </c>
      <c r="R21" s="94">
        <f t="shared" ref="R21:R24" si="20">Q21/F21</f>
        <v>1.6157394704315337E-2</v>
      </c>
      <c r="S21" s="98">
        <v>111928</v>
      </c>
      <c r="T21" s="94">
        <f t="shared" ref="T21:T24" si="21">S21/F21</f>
        <v>1.0991970110891938E-2</v>
      </c>
      <c r="U21" s="98">
        <v>312542</v>
      </c>
      <c r="V21" s="94">
        <f t="shared" ref="V21:V24" si="22">U21/F21</f>
        <v>3.0693412929726147E-2</v>
      </c>
      <c r="W21" s="95">
        <v>11.846818000000001</v>
      </c>
      <c r="X21" s="99">
        <v>228664.350867</v>
      </c>
    </row>
    <row r="22" spans="2:24" x14ac:dyDescent="0.25">
      <c r="B22" s="32" t="s">
        <v>221</v>
      </c>
      <c r="C22" s="91" t="s">
        <v>244</v>
      </c>
      <c r="D22" s="91">
        <v>558484</v>
      </c>
      <c r="E22" s="85">
        <f t="shared" si="14"/>
        <v>4.7749944492590659</v>
      </c>
      <c r="F22" s="92">
        <v>2666758</v>
      </c>
      <c r="G22" s="95">
        <v>681</v>
      </c>
      <c r="H22" s="93">
        <f t="shared" si="15"/>
        <v>2.5536625370581057E-4</v>
      </c>
      <c r="I22" s="98">
        <v>1843</v>
      </c>
      <c r="J22" s="93">
        <f t="shared" si="16"/>
        <v>6.91101329779455E-4</v>
      </c>
      <c r="K22" s="98">
        <v>93554</v>
      </c>
      <c r="L22" s="94">
        <f t="shared" si="17"/>
        <v>3.5081548456965352E-2</v>
      </c>
      <c r="M22" s="98">
        <v>300472</v>
      </c>
      <c r="N22" s="94">
        <f t="shared" si="18"/>
        <v>0.11267314094492263</v>
      </c>
      <c r="O22" s="98">
        <v>92897</v>
      </c>
      <c r="P22" s="94">
        <f t="shared" si="19"/>
        <v>3.4835181895020093E-2</v>
      </c>
      <c r="Q22" s="98">
        <v>50882</v>
      </c>
      <c r="R22" s="94">
        <f t="shared" si="20"/>
        <v>1.9080096506694646E-2</v>
      </c>
      <c r="S22" s="98">
        <v>35091</v>
      </c>
      <c r="T22" s="94">
        <f t="shared" si="21"/>
        <v>1.3158674315404698E-2</v>
      </c>
      <c r="U22" s="98">
        <v>94912</v>
      </c>
      <c r="V22" s="94">
        <f t="shared" si="22"/>
        <v>3.5590781015750209E-2</v>
      </c>
      <c r="W22" s="95">
        <v>6.7146059999999999</v>
      </c>
      <c r="X22" s="99">
        <v>59882.889132999997</v>
      </c>
    </row>
    <row r="23" spans="2:24" x14ac:dyDescent="0.25">
      <c r="B23" s="32" t="s">
        <v>220</v>
      </c>
      <c r="C23" s="91" t="s">
        <v>109</v>
      </c>
      <c r="D23" s="91">
        <v>1767080</v>
      </c>
      <c r="E23" s="85">
        <f t="shared" si="14"/>
        <v>6.8000028295266768</v>
      </c>
      <c r="F23" s="92">
        <v>12016149</v>
      </c>
      <c r="G23" s="95">
        <v>22673</v>
      </c>
      <c r="H23" s="93">
        <f t="shared" si="15"/>
        <v>1.8868774014037277E-3</v>
      </c>
      <c r="I23" s="98">
        <v>43544</v>
      </c>
      <c r="J23" s="93">
        <f t="shared" si="16"/>
        <v>3.6237899513396512E-3</v>
      </c>
      <c r="K23" s="98">
        <v>350998</v>
      </c>
      <c r="L23" s="94">
        <f t="shared" si="17"/>
        <v>2.9210523271640525E-2</v>
      </c>
      <c r="M23" s="98">
        <v>1045336</v>
      </c>
      <c r="N23" s="94">
        <f t="shared" si="18"/>
        <v>8.6994260806852505E-2</v>
      </c>
      <c r="O23" s="98">
        <v>362280</v>
      </c>
      <c r="P23" s="94">
        <f t="shared" si="19"/>
        <v>3.0149426409409538E-2</v>
      </c>
      <c r="Q23" s="98">
        <v>201367</v>
      </c>
      <c r="R23" s="94">
        <f t="shared" si="20"/>
        <v>1.6758031212828668E-2</v>
      </c>
      <c r="S23" s="98">
        <v>138578</v>
      </c>
      <c r="T23" s="94">
        <f t="shared" si="21"/>
        <v>1.1532646607494632E-2</v>
      </c>
      <c r="U23" s="98">
        <v>374753</v>
      </c>
      <c r="V23" s="94">
        <f t="shared" si="22"/>
        <v>3.1187446160995506E-2</v>
      </c>
      <c r="W23" s="95">
        <v>10.774838000000001</v>
      </c>
      <c r="X23" s="99">
        <v>303612.05755299999</v>
      </c>
    </row>
    <row r="24" spans="2:24" x14ac:dyDescent="0.25">
      <c r="B24" s="32" t="s">
        <v>220</v>
      </c>
      <c r="C24" s="91" t="s">
        <v>244</v>
      </c>
      <c r="D24" s="91">
        <v>665470</v>
      </c>
      <c r="E24" s="85">
        <f t="shared" si="14"/>
        <v>5.0834688265436458</v>
      </c>
      <c r="F24" s="92">
        <v>3382896</v>
      </c>
      <c r="G24" s="95">
        <v>832</v>
      </c>
      <c r="H24" s="93">
        <f t="shared" si="15"/>
        <v>2.4594312092361101E-4</v>
      </c>
      <c r="I24" s="98">
        <v>2594</v>
      </c>
      <c r="J24" s="93">
        <f t="shared" si="16"/>
        <v>7.6679862461039299E-4</v>
      </c>
      <c r="K24" s="98">
        <v>120310</v>
      </c>
      <c r="L24" s="94">
        <f t="shared" si="17"/>
        <v>3.5564202978749571E-2</v>
      </c>
      <c r="M24" s="98">
        <v>369680</v>
      </c>
      <c r="N24" s="94">
        <f t="shared" si="18"/>
        <v>0.1092791501719237</v>
      </c>
      <c r="O24" s="98">
        <v>119405</v>
      </c>
      <c r="P24" s="94">
        <f t="shared" si="19"/>
        <v>3.5296680713802611E-2</v>
      </c>
      <c r="Q24" s="98">
        <v>66098</v>
      </c>
      <c r="R24" s="94">
        <f t="shared" si="20"/>
        <v>1.9538880296645241E-2</v>
      </c>
      <c r="S24" s="98">
        <v>45954</v>
      </c>
      <c r="T24" s="94">
        <f t="shared" si="21"/>
        <v>1.3584218965052429E-2</v>
      </c>
      <c r="U24" s="98">
        <v>122093</v>
      </c>
      <c r="V24" s="94">
        <f t="shared" si="22"/>
        <v>3.6091266181401974E-2</v>
      </c>
      <c r="W24" s="95">
        <v>7.9943499999999998</v>
      </c>
      <c r="X24" s="99">
        <v>85456.492446999997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2"/>
  <sheetViews>
    <sheetView showGridLines="0" zoomScale="70" zoomScaleNormal="70" workbookViewId="0">
      <selection activeCell="C2" sqref="C2:C3"/>
    </sheetView>
  </sheetViews>
  <sheetFormatPr defaultColWidth="8.85546875" defaultRowHeight="12.75" x14ac:dyDescent="0.2"/>
  <cols>
    <col min="1" max="2" width="8.85546875" style="33"/>
    <col min="3" max="3" width="16.7109375" style="33" customWidth="1"/>
    <col min="4" max="4" width="23.140625" style="33" bestFit="1" customWidth="1"/>
    <col min="5" max="5" width="8.85546875" style="33" bestFit="1" customWidth="1"/>
    <col min="6" max="6" width="10.85546875" style="33" bestFit="1" customWidth="1"/>
    <col min="7" max="7" width="8.85546875" style="33" bestFit="1" customWidth="1"/>
    <col min="8" max="9" width="9.85546875" style="33" bestFit="1" customWidth="1"/>
    <col min="10" max="11" width="10.85546875" style="33" customWidth="1"/>
    <col min="12" max="12" width="11.85546875" style="33" customWidth="1"/>
    <col min="13" max="13" width="10.5703125" style="33" customWidth="1"/>
    <col min="14" max="14" width="9" style="33" customWidth="1"/>
    <col min="15" max="15" width="8.5703125" style="33" bestFit="1" customWidth="1"/>
    <col min="16" max="16" width="10.85546875" style="33" bestFit="1" customWidth="1"/>
    <col min="17" max="16384" width="8.85546875" style="33"/>
  </cols>
  <sheetData>
    <row r="2" spans="3:16" x14ac:dyDescent="0.2">
      <c r="C2" s="156" t="s">
        <v>2</v>
      </c>
      <c r="D2" s="156" t="s">
        <v>3</v>
      </c>
      <c r="E2" s="156" t="s">
        <v>179</v>
      </c>
      <c r="F2" s="156"/>
      <c r="G2" s="157" t="s">
        <v>19</v>
      </c>
      <c r="H2" s="157"/>
      <c r="I2" s="157"/>
      <c r="J2" s="158" t="s">
        <v>20</v>
      </c>
      <c r="K2" s="158"/>
      <c r="L2" s="158"/>
      <c r="M2" s="158"/>
      <c r="N2" s="59"/>
      <c r="O2" s="156" t="s">
        <v>180</v>
      </c>
      <c r="P2" s="156"/>
    </row>
    <row r="3" spans="3:16" x14ac:dyDescent="0.2">
      <c r="C3" s="156"/>
      <c r="D3" s="156"/>
      <c r="E3" s="60" t="s">
        <v>181</v>
      </c>
      <c r="F3" s="60" t="s">
        <v>182</v>
      </c>
      <c r="G3" s="61" t="s">
        <v>181</v>
      </c>
      <c r="H3" s="61" t="s">
        <v>183</v>
      </c>
      <c r="I3" s="61" t="s">
        <v>182</v>
      </c>
      <c r="J3" s="61" t="s">
        <v>182</v>
      </c>
      <c r="K3" s="61" t="s">
        <v>184</v>
      </c>
      <c r="L3" s="61" t="s">
        <v>185</v>
      </c>
      <c r="M3" s="61" t="s">
        <v>186</v>
      </c>
      <c r="N3" s="61" t="s">
        <v>187</v>
      </c>
      <c r="O3" s="60" t="s">
        <v>181</v>
      </c>
      <c r="P3" s="60" t="s">
        <v>182</v>
      </c>
    </row>
    <row r="4" spans="3:16" x14ac:dyDescent="0.2">
      <c r="C4" s="62" t="s">
        <v>188</v>
      </c>
      <c r="D4" s="62" t="s">
        <v>189</v>
      </c>
      <c r="E4" s="38">
        <v>5723855</v>
      </c>
      <c r="F4" s="38">
        <f>Sheet1!V2</f>
        <v>12064583</v>
      </c>
      <c r="G4" s="38">
        <v>5787398</v>
      </c>
      <c r="H4" s="38">
        <f>Sheet1!P2</f>
        <v>6611845</v>
      </c>
      <c r="I4" s="38">
        <v>12066793</v>
      </c>
      <c r="J4" s="38">
        <v>12187687</v>
      </c>
      <c r="K4" s="63">
        <v>0.95220000000000005</v>
      </c>
      <c r="L4" s="63">
        <v>0.99919999999999998</v>
      </c>
      <c r="M4" s="38"/>
      <c r="N4" s="63">
        <v>2.0000000000000001E-4</v>
      </c>
      <c r="O4" s="64">
        <f t="shared" ref="O4:O7" si="0">(E4-G4)/E4</f>
        <v>-1.1101434260651256E-2</v>
      </c>
      <c r="P4" s="64">
        <f t="shared" ref="P4:P7" si="1">(F4-I4)/F4</f>
        <v>-1.8318080285079061E-4</v>
      </c>
    </row>
    <row r="5" spans="3:16" x14ac:dyDescent="0.2">
      <c r="C5" s="62" t="s">
        <v>188</v>
      </c>
      <c r="D5" s="62" t="s">
        <v>190</v>
      </c>
      <c r="E5" s="38">
        <v>6256682</v>
      </c>
      <c r="F5" s="38">
        <f>Sheet1!V3</f>
        <v>13149694</v>
      </c>
      <c r="G5" s="38">
        <v>6327783</v>
      </c>
      <c r="H5" s="38">
        <f>Sheet1!P3</f>
        <v>6810060</v>
      </c>
      <c r="I5" s="38">
        <v>13152837</v>
      </c>
      <c r="J5" s="38">
        <v>13279444</v>
      </c>
      <c r="K5" s="63">
        <v>0.9597</v>
      </c>
      <c r="L5" s="63">
        <v>0.99929999999999997</v>
      </c>
      <c r="M5" s="38"/>
      <c r="N5" s="63">
        <v>1E-4</v>
      </c>
      <c r="O5" s="64">
        <f t="shared" si="0"/>
        <v>-1.1364010509084527E-2</v>
      </c>
      <c r="P5" s="64">
        <f t="shared" si="1"/>
        <v>-2.3901696875988141E-4</v>
      </c>
    </row>
    <row r="6" spans="3:16" x14ac:dyDescent="0.2">
      <c r="C6" s="62" t="s">
        <v>191</v>
      </c>
      <c r="D6" s="62" t="s">
        <v>189</v>
      </c>
      <c r="E6" s="38">
        <v>5420879</v>
      </c>
      <c r="F6" s="38">
        <f>Sheet1!V4</f>
        <v>11988642</v>
      </c>
      <c r="G6" s="38">
        <v>5482099</v>
      </c>
      <c r="H6" s="38">
        <f>Sheet1!P4</f>
        <v>6180388</v>
      </c>
      <c r="I6" s="38">
        <v>11990611</v>
      </c>
      <c r="J6" s="38">
        <v>11899554</v>
      </c>
      <c r="K6" s="63">
        <v>0.93210000000000004</v>
      </c>
      <c r="L6" s="63">
        <v>0.99970000000000003</v>
      </c>
      <c r="M6" s="38"/>
      <c r="N6" s="63">
        <v>4.0000000000000002E-4</v>
      </c>
      <c r="O6" s="64">
        <f t="shared" si="0"/>
        <v>-1.129337142555663E-2</v>
      </c>
      <c r="P6" s="64">
        <f t="shared" si="1"/>
        <v>-1.642387853436611E-4</v>
      </c>
    </row>
    <row r="7" spans="3:16" x14ac:dyDescent="0.2">
      <c r="C7" s="62" t="s">
        <v>191</v>
      </c>
      <c r="D7" s="62" t="s">
        <v>190</v>
      </c>
      <c r="E7" s="38">
        <v>3777902</v>
      </c>
      <c r="F7" s="38">
        <f>Sheet1!V5</f>
        <v>8570007</v>
      </c>
      <c r="G7" s="38">
        <v>3810891</v>
      </c>
      <c r="H7" s="38">
        <f>Sheet1!P5</f>
        <v>4326562</v>
      </c>
      <c r="I7" s="38">
        <v>8570031</v>
      </c>
      <c r="J7" s="38">
        <v>8654686</v>
      </c>
      <c r="K7" s="63">
        <v>0.9264</v>
      </c>
      <c r="L7" s="63">
        <v>0.99960000000000004</v>
      </c>
      <c r="M7" s="38"/>
      <c r="N7" s="63">
        <v>2.0000000000000001E-4</v>
      </c>
      <c r="O7" s="64">
        <f t="shared" si="0"/>
        <v>-8.7320952211041997E-3</v>
      </c>
      <c r="P7" s="64">
        <f t="shared" si="1"/>
        <v>-2.8004644570301983E-6</v>
      </c>
    </row>
    <row r="8" spans="3:16" hidden="1" x14ac:dyDescent="0.2">
      <c r="C8" s="62" t="s">
        <v>192</v>
      </c>
      <c r="D8" s="62" t="s">
        <v>193</v>
      </c>
      <c r="E8" s="38" t="s">
        <v>16</v>
      </c>
      <c r="F8" s="38" t="s">
        <v>16</v>
      </c>
      <c r="G8" s="38" t="s">
        <v>16</v>
      </c>
      <c r="H8" s="38">
        <v>0</v>
      </c>
      <c r="I8" s="38" t="s">
        <v>16</v>
      </c>
      <c r="J8" s="38" t="s">
        <v>16</v>
      </c>
      <c r="K8" s="63" t="s">
        <v>16</v>
      </c>
      <c r="L8" s="63" t="s">
        <v>16</v>
      </c>
      <c r="M8" s="38"/>
      <c r="N8" s="63" t="s">
        <v>16</v>
      </c>
      <c r="O8" s="64"/>
      <c r="P8" s="64"/>
    </row>
    <row r="9" spans="3:16" x14ac:dyDescent="0.2">
      <c r="C9" s="65" t="s">
        <v>21</v>
      </c>
      <c r="D9" s="39"/>
      <c r="E9" s="66"/>
      <c r="F9" s="66">
        <f>SUM(F4:F8)</f>
        <v>45772926</v>
      </c>
      <c r="G9" s="38"/>
      <c r="H9" s="66"/>
      <c r="I9" s="66">
        <f>SUM(I4:I8)</f>
        <v>45780272</v>
      </c>
      <c r="J9" s="66">
        <f>SUM(J4:J8)</f>
        <v>46021371</v>
      </c>
      <c r="K9" s="38"/>
      <c r="L9" s="38"/>
      <c r="M9" s="38"/>
      <c r="N9" s="38"/>
      <c r="O9" s="67"/>
      <c r="P9" s="67"/>
    </row>
    <row r="10" spans="3:16" x14ac:dyDescent="0.2">
      <c r="I10" s="37"/>
    </row>
    <row r="11" spans="3:16" x14ac:dyDescent="0.2">
      <c r="I11" s="37"/>
      <c r="J11" s="37"/>
    </row>
    <row r="12" spans="3:16" x14ac:dyDescent="0.2">
      <c r="I12" s="37"/>
    </row>
  </sheetData>
  <mergeCells count="6">
    <mergeCell ref="O2:P2"/>
    <mergeCell ref="C2:C3"/>
    <mergeCell ref="D2:D3"/>
    <mergeCell ref="E2:F2"/>
    <mergeCell ref="G2:I2"/>
    <mergeCell ref="J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33"/>
  <sheetViews>
    <sheetView zoomScaleNormal="100" workbookViewId="0"/>
  </sheetViews>
  <sheetFormatPr defaultColWidth="9.28515625" defaultRowHeight="15" x14ac:dyDescent="0.25"/>
  <cols>
    <col min="1" max="1" width="9.5703125" customWidth="1"/>
    <col min="2" max="2" width="19.7109375" customWidth="1"/>
    <col min="3" max="3" width="37.28515625" customWidth="1"/>
    <col min="4" max="4" width="17.28515625" customWidth="1"/>
    <col min="7" max="7" width="26.42578125" bestFit="1" customWidth="1"/>
  </cols>
  <sheetData>
    <row r="1" spans="1:8" x14ac:dyDescent="0.25">
      <c r="A1" s="106" t="s">
        <v>290</v>
      </c>
      <c r="B1" s="106" t="s">
        <v>2</v>
      </c>
      <c r="C1" s="106" t="s">
        <v>275</v>
      </c>
      <c r="D1" s="107" t="s">
        <v>277</v>
      </c>
      <c r="H1" s="108" t="s">
        <v>291</v>
      </c>
    </row>
    <row r="2" spans="1:8" x14ac:dyDescent="0.25">
      <c r="A2" s="109">
        <v>1</v>
      </c>
      <c r="B2" s="109" t="s">
        <v>292</v>
      </c>
      <c r="C2" s="109" t="s">
        <v>283</v>
      </c>
      <c r="D2" s="159" t="s">
        <v>293</v>
      </c>
      <c r="E2" s="160" t="s">
        <v>294</v>
      </c>
    </row>
    <row r="3" spans="1:8" x14ac:dyDescent="0.25">
      <c r="A3" s="109">
        <f>A2+1</f>
        <v>2</v>
      </c>
      <c r="B3" s="109" t="s">
        <v>295</v>
      </c>
      <c r="C3" s="109" t="s">
        <v>283</v>
      </c>
      <c r="D3" s="159"/>
      <c r="E3" s="160"/>
    </row>
    <row r="4" spans="1:8" x14ac:dyDescent="0.25">
      <c r="A4" s="109">
        <f t="shared" ref="A4:A32" si="0">A3+1</f>
        <v>3</v>
      </c>
      <c r="B4" s="109" t="s">
        <v>296</v>
      </c>
      <c r="C4" s="109" t="s">
        <v>297</v>
      </c>
      <c r="D4" s="159"/>
      <c r="E4" s="160"/>
    </row>
    <row r="5" spans="1:8" x14ac:dyDescent="0.25">
      <c r="A5" s="109">
        <f t="shared" si="0"/>
        <v>4</v>
      </c>
      <c r="B5" s="109" t="s">
        <v>298</v>
      </c>
      <c r="C5" s="109" t="s">
        <v>283</v>
      </c>
      <c r="D5" s="159"/>
      <c r="E5" s="160"/>
    </row>
    <row r="6" spans="1:8" x14ac:dyDescent="0.25">
      <c r="A6" s="109">
        <f t="shared" si="0"/>
        <v>5</v>
      </c>
      <c r="B6" s="109" t="s">
        <v>299</v>
      </c>
      <c r="C6" s="109" t="s">
        <v>300</v>
      </c>
      <c r="D6" s="159"/>
      <c r="E6" s="160"/>
    </row>
    <row r="7" spans="1:8" x14ac:dyDescent="0.25">
      <c r="A7" s="109">
        <f t="shared" si="0"/>
        <v>6</v>
      </c>
      <c r="B7" s="109" t="s">
        <v>301</v>
      </c>
      <c r="C7" s="109" t="s">
        <v>300</v>
      </c>
      <c r="D7" s="159"/>
      <c r="E7" s="160"/>
    </row>
    <row r="8" spans="1:8" x14ac:dyDescent="0.25">
      <c r="A8" s="109">
        <f t="shared" si="0"/>
        <v>7</v>
      </c>
      <c r="B8" s="109" t="s">
        <v>302</v>
      </c>
      <c r="C8" s="109" t="s">
        <v>300</v>
      </c>
      <c r="D8" s="159"/>
      <c r="E8" s="160"/>
    </row>
    <row r="9" spans="1:8" x14ac:dyDescent="0.25">
      <c r="A9" s="109">
        <f t="shared" si="0"/>
        <v>8</v>
      </c>
      <c r="B9" s="109" t="s">
        <v>303</v>
      </c>
      <c r="C9" s="109" t="s">
        <v>300</v>
      </c>
      <c r="D9" s="159"/>
      <c r="E9" s="160"/>
    </row>
    <row r="10" spans="1:8" x14ac:dyDescent="0.25">
      <c r="A10" s="109">
        <v>1</v>
      </c>
      <c r="B10" s="109" t="s">
        <v>292</v>
      </c>
      <c r="C10" s="109" t="s">
        <v>283</v>
      </c>
      <c r="D10" s="161" t="s">
        <v>304</v>
      </c>
      <c r="E10" s="160" t="s">
        <v>305</v>
      </c>
    </row>
    <row r="11" spans="1:8" x14ac:dyDescent="0.25">
      <c r="A11" s="109">
        <f>A10+1</f>
        <v>2</v>
      </c>
      <c r="B11" s="109" t="s">
        <v>295</v>
      </c>
      <c r="C11" s="109" t="s">
        <v>283</v>
      </c>
      <c r="D11" s="162"/>
      <c r="E11" s="160"/>
    </row>
    <row r="12" spans="1:8" x14ac:dyDescent="0.25">
      <c r="A12" s="109">
        <f t="shared" si="0"/>
        <v>3</v>
      </c>
      <c r="B12" s="109" t="s">
        <v>296</v>
      </c>
      <c r="C12" s="109" t="s">
        <v>297</v>
      </c>
      <c r="D12" s="162"/>
      <c r="E12" s="160"/>
    </row>
    <row r="13" spans="1:8" x14ac:dyDescent="0.25">
      <c r="A13" s="109">
        <f t="shared" si="0"/>
        <v>4</v>
      </c>
      <c r="B13" s="109" t="s">
        <v>298</v>
      </c>
      <c r="C13" s="109" t="s">
        <v>283</v>
      </c>
      <c r="D13" s="162"/>
      <c r="E13" s="160"/>
    </row>
    <row r="14" spans="1:8" x14ac:dyDescent="0.25">
      <c r="A14" s="109">
        <f t="shared" si="0"/>
        <v>5</v>
      </c>
      <c r="B14" s="109" t="s">
        <v>299</v>
      </c>
      <c r="C14" s="109" t="s">
        <v>300</v>
      </c>
      <c r="D14" s="162"/>
      <c r="E14" s="160"/>
    </row>
    <row r="15" spans="1:8" x14ac:dyDescent="0.25">
      <c r="A15" s="109">
        <f t="shared" si="0"/>
        <v>6</v>
      </c>
      <c r="B15" s="109" t="s">
        <v>301</v>
      </c>
      <c r="C15" s="109" t="s">
        <v>300</v>
      </c>
      <c r="D15" s="162"/>
      <c r="E15" s="160"/>
    </row>
    <row r="16" spans="1:8" x14ac:dyDescent="0.25">
      <c r="A16" s="109">
        <f t="shared" si="0"/>
        <v>7</v>
      </c>
      <c r="B16" s="109" t="s">
        <v>302</v>
      </c>
      <c r="C16" s="109" t="s">
        <v>300</v>
      </c>
      <c r="D16" s="162"/>
      <c r="E16" s="160"/>
    </row>
    <row r="17" spans="1:5" x14ac:dyDescent="0.25">
      <c r="A17" s="109">
        <f t="shared" si="0"/>
        <v>8</v>
      </c>
      <c r="B17" s="109" t="s">
        <v>303</v>
      </c>
      <c r="C17" s="109" t="s">
        <v>300</v>
      </c>
      <c r="D17" s="163"/>
      <c r="E17" s="160"/>
    </row>
    <row r="18" spans="1:5" x14ac:dyDescent="0.25">
      <c r="A18" s="109"/>
      <c r="B18" s="109"/>
      <c r="C18" s="109"/>
      <c r="D18" s="110"/>
    </row>
    <row r="19" spans="1:5" ht="45" customHeight="1" x14ac:dyDescent="0.25">
      <c r="A19" s="109">
        <f>A9+1</f>
        <v>9</v>
      </c>
      <c r="B19" s="109" t="s">
        <v>306</v>
      </c>
      <c r="C19" s="109" t="s">
        <v>282</v>
      </c>
      <c r="D19" s="159" t="s">
        <v>307</v>
      </c>
      <c r="E19" s="160" t="s">
        <v>282</v>
      </c>
    </row>
    <row r="20" spans="1:5" ht="45" customHeight="1" x14ac:dyDescent="0.25">
      <c r="A20" s="109">
        <f t="shared" si="0"/>
        <v>10</v>
      </c>
      <c r="B20" s="109" t="s">
        <v>308</v>
      </c>
      <c r="C20" s="109" t="s">
        <v>282</v>
      </c>
      <c r="D20" s="164"/>
      <c r="E20" s="160"/>
    </row>
    <row r="21" spans="1:5" ht="45" customHeight="1" x14ac:dyDescent="0.25">
      <c r="A21" s="109">
        <f t="shared" si="0"/>
        <v>11</v>
      </c>
      <c r="B21" s="109" t="s">
        <v>309</v>
      </c>
      <c r="C21" s="109" t="s">
        <v>282</v>
      </c>
      <c r="D21" s="164"/>
      <c r="E21" s="160"/>
    </row>
    <row r="22" spans="1:5" ht="45" customHeight="1" x14ac:dyDescent="0.25">
      <c r="A22" s="109"/>
      <c r="B22" s="109" t="s">
        <v>310</v>
      </c>
      <c r="C22" s="109" t="s">
        <v>282</v>
      </c>
      <c r="D22" s="164"/>
      <c r="E22" s="160"/>
    </row>
    <row r="23" spans="1:5" ht="45" customHeight="1" x14ac:dyDescent="0.25">
      <c r="A23" s="109"/>
      <c r="B23" s="109" t="s">
        <v>311</v>
      </c>
      <c r="C23" s="109" t="s">
        <v>282</v>
      </c>
      <c r="D23" s="164"/>
      <c r="E23" s="160"/>
    </row>
    <row r="24" spans="1:5" ht="45" customHeight="1" x14ac:dyDescent="0.25">
      <c r="A24" s="109">
        <f>A21+1</f>
        <v>12</v>
      </c>
      <c r="B24" s="109" t="s">
        <v>312</v>
      </c>
      <c r="C24" s="109" t="s">
        <v>282</v>
      </c>
      <c r="D24" s="164"/>
      <c r="E24" s="160"/>
    </row>
    <row r="25" spans="1:5" ht="45" customHeight="1" x14ac:dyDescent="0.25">
      <c r="A25" s="109"/>
      <c r="B25" s="109"/>
      <c r="C25" t="s">
        <v>297</v>
      </c>
      <c r="D25" s="111"/>
    </row>
    <row r="26" spans="1:5" ht="45" customHeight="1" x14ac:dyDescent="0.25">
      <c r="A26" s="109"/>
      <c r="B26" s="109"/>
      <c r="D26" s="111"/>
    </row>
    <row r="27" spans="1:5" ht="45" customHeight="1" x14ac:dyDescent="0.25">
      <c r="A27" s="109"/>
      <c r="B27" s="109"/>
      <c r="D27" s="111"/>
    </row>
    <row r="28" spans="1:5" x14ac:dyDescent="0.25">
      <c r="A28" s="109">
        <f>A24+1</f>
        <v>13</v>
      </c>
      <c r="B28" s="109" t="s">
        <v>313</v>
      </c>
      <c r="C28" s="109" t="s">
        <v>314</v>
      </c>
    </row>
    <row r="29" spans="1:5" x14ac:dyDescent="0.25">
      <c r="A29" s="109">
        <f t="shared" si="0"/>
        <v>14</v>
      </c>
      <c r="B29" s="109" t="s">
        <v>305</v>
      </c>
      <c r="C29" s="109" t="s">
        <v>315</v>
      </c>
    </row>
    <row r="30" spans="1:5" x14ac:dyDescent="0.25">
      <c r="A30" s="109">
        <f t="shared" si="0"/>
        <v>15</v>
      </c>
      <c r="B30" s="109" t="s">
        <v>305</v>
      </c>
      <c r="C30" s="109" t="s">
        <v>316</v>
      </c>
    </row>
    <row r="31" spans="1:5" x14ac:dyDescent="0.25">
      <c r="A31" s="109">
        <f t="shared" si="0"/>
        <v>16</v>
      </c>
      <c r="B31" s="112" t="s">
        <v>317</v>
      </c>
      <c r="C31" s="109"/>
    </row>
    <row r="32" spans="1:5" x14ac:dyDescent="0.25">
      <c r="A32" s="109">
        <f t="shared" si="0"/>
        <v>17</v>
      </c>
      <c r="B32" s="112" t="s">
        <v>318</v>
      </c>
      <c r="C32" s="109"/>
    </row>
    <row r="33" spans="1:3" x14ac:dyDescent="0.25">
      <c r="A33" s="109"/>
      <c r="B33" s="109"/>
      <c r="C33" s="109"/>
    </row>
  </sheetData>
  <mergeCells count="6">
    <mergeCell ref="D2:D9"/>
    <mergeCell ref="E2:E9"/>
    <mergeCell ref="D10:D17"/>
    <mergeCell ref="E10:E17"/>
    <mergeCell ref="D19:D24"/>
    <mergeCell ref="E19:E24"/>
  </mergeCells>
  <hyperlinks>
    <hyperlink ref="H1" location="GSKDigital_PlanVsDelivery!A1" display="Bac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Sheet1</vt:lpstr>
      <vt:lpstr>YT Creative Performance</vt:lpstr>
      <vt:lpstr>Fees</vt:lpstr>
      <vt:lpstr>FB - Creative Report</vt:lpstr>
      <vt:lpstr>FB-Detailed Report HSM</vt:lpstr>
      <vt:lpstr>FB-Detailed Report South</vt:lpstr>
      <vt:lpstr>Verification</vt:lpstr>
      <vt:lpstr>Platform_Ctype_M</vt:lpstr>
      <vt:lpstr>TG_Profile_M</vt:lpstr>
      <vt:lpstr>Market_M</vt:lpstr>
      <vt:lpstr>Amazon</vt:lpstr>
      <vt:lpstr>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Rawat</dc:creator>
  <cp:lastModifiedBy>Arindam Mondal</cp:lastModifiedBy>
  <dcterms:created xsi:type="dcterms:W3CDTF">2021-11-18T15:56:10Z</dcterms:created>
  <dcterms:modified xsi:type="dcterms:W3CDTF">2022-04-04T09:03:15Z</dcterms:modified>
</cp:coreProperties>
</file>