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0057\Downloads\New folder\"/>
    </mc:Choice>
  </mc:AlternateContent>
  <bookViews>
    <workbookView xWindow="-105" yWindow="-105" windowWidth="23250" windowHeight="12570" firstSheet="2" activeTab="2"/>
  </bookViews>
  <sheets>
    <sheet name="Summary" sheetId="3" state="hidden" r:id="rId1"/>
    <sheet name="ReadMe" sheetId="9" state="hidden" r:id="rId2"/>
    <sheet name="Sheet1" sheetId="1" r:id="rId3"/>
    <sheet name="FB - Creative Report" sheetId="4" r:id="rId4"/>
    <sheet name="FB-Detailed Report HSM" sheetId="5" r:id="rId5"/>
    <sheet name="Platform_Ctype_M" sheetId="6" r:id="rId6"/>
    <sheet name="Market_M" sheetId="7" r:id="rId7"/>
    <sheet name="TG_Profile_M" sheetId="8" r:id="rId8"/>
    <sheet name="Amazon" sheetId="2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</externalReferences>
  <definedNames>
    <definedName name="\A" localSheetId="3">'[1]00 LTD 1Q'!#REF!</definedName>
    <definedName name="\A" localSheetId="4">'[1]00 LTD 1Q'!#REF!</definedName>
    <definedName name="\A" localSheetId="6">'[1]00 LTD 1Q'!#REF!</definedName>
    <definedName name="\A" localSheetId="5">'[1]00 LTD 1Q'!#REF!</definedName>
    <definedName name="\A" localSheetId="1">'[1]00 LTD 1Q'!#REF!</definedName>
    <definedName name="\A" localSheetId="7">'[1]00 LTD 1Q'!#REF!</definedName>
    <definedName name="\A">'[1]00 LTD 1Q'!#REF!</definedName>
    <definedName name="\a1" localSheetId="3">'[1]00 LTD 1Q'!#REF!</definedName>
    <definedName name="\a1" localSheetId="4">'[1]00 LTD 1Q'!#REF!</definedName>
    <definedName name="\a1">'[1]00 LTD 1Q'!#REF!</definedName>
    <definedName name="\P" localSheetId="3">'[1]00 LTD 1Q'!#REF!</definedName>
    <definedName name="\P" localSheetId="4">'[1]00 LTD 1Q'!#REF!</definedName>
    <definedName name="\P">'[1]00 LTD 1Q'!#REF!</definedName>
    <definedName name="\S" localSheetId="3">'[1]00 LTD 1Q'!#REF!</definedName>
    <definedName name="\S" localSheetId="4">'[1]00 LTD 1Q'!#REF!</definedName>
    <definedName name="\S">'[1]00 LTD 1Q'!#REF!</definedName>
    <definedName name="_" localSheetId="3">#REF!</definedName>
    <definedName name="_" localSheetId="4">#REF!</definedName>
    <definedName name="_" localSheetId="6">#REF!</definedName>
    <definedName name="_" localSheetId="5">#REF!</definedName>
    <definedName name="_" localSheetId="1">#REF!</definedName>
    <definedName name="_" localSheetId="7">#REF!</definedName>
    <definedName name="_">#REF!</definedName>
    <definedName name="_____________________________aug2" localSheetId="3">'[2]Monthly Breakdown'!#REF!</definedName>
    <definedName name="_____________________________aug2" localSheetId="4">'[2]Monthly Breakdown'!#REF!</definedName>
    <definedName name="_____________________________aug2" localSheetId="6">'[3]Monthly Breakdown'!#REF!</definedName>
    <definedName name="_____________________________aug2" localSheetId="5">'[3]Monthly Breakdown'!#REF!</definedName>
    <definedName name="_____________________________aug2" localSheetId="1">'[3]Monthly Breakdown'!#REF!</definedName>
    <definedName name="_____________________________aug2" localSheetId="7">'[3]Monthly Breakdown'!#REF!</definedName>
    <definedName name="_____________________________aug2">'[2]Monthly Breakdown'!#REF!</definedName>
    <definedName name="____________________________aug2" localSheetId="6">'[3]Monthly Breakdown'!#REF!</definedName>
    <definedName name="____________________________aug2" localSheetId="5">'[3]Monthly Breakdown'!#REF!</definedName>
    <definedName name="____________________________aug2" localSheetId="1">'[3]Monthly Breakdown'!#REF!</definedName>
    <definedName name="____________________________aug2" localSheetId="7">'[3]Monthly Breakdown'!#REF!</definedName>
    <definedName name="____________________________aug2">'[2]Monthly Breakdown'!#REF!</definedName>
    <definedName name="___________________________aug2" localSheetId="6">'[3]Monthly Breakdown'!#REF!</definedName>
    <definedName name="___________________________aug2" localSheetId="5">'[3]Monthly Breakdown'!#REF!</definedName>
    <definedName name="___________________________aug2" localSheetId="1">'[3]Monthly Breakdown'!#REF!</definedName>
    <definedName name="___________________________aug2" localSheetId="7">'[3]Monthly Breakdown'!#REF!</definedName>
    <definedName name="___________________________aug2">'[2]Monthly Breakdown'!#REF!</definedName>
    <definedName name="__________________________aug2" localSheetId="6">'[3]Monthly Breakdown'!#REF!</definedName>
    <definedName name="__________________________aug2" localSheetId="5">'[3]Monthly Breakdown'!#REF!</definedName>
    <definedName name="__________________________aug2" localSheetId="1">'[3]Monthly Breakdown'!#REF!</definedName>
    <definedName name="__________________________aug2" localSheetId="7">'[3]Monthly Breakdown'!#REF!</definedName>
    <definedName name="__________________________aug2">'[2]Monthly Breakdown'!#REF!</definedName>
    <definedName name="_________________________aug2" localSheetId="6">'[3]Monthly Breakdown'!#REF!</definedName>
    <definedName name="_________________________aug2" localSheetId="5">'[3]Monthly Breakdown'!#REF!</definedName>
    <definedName name="_________________________aug2" localSheetId="1">'[3]Monthly Breakdown'!#REF!</definedName>
    <definedName name="_________________________aug2" localSheetId="7">'[3]Monthly Breakdown'!#REF!</definedName>
    <definedName name="_________________________aug2">'[2]Monthly Breakdown'!#REF!</definedName>
    <definedName name="________________________aug2" localSheetId="6">'[3]Monthly Breakdown'!#REF!</definedName>
    <definedName name="________________________aug2" localSheetId="5">'[3]Monthly Breakdown'!#REF!</definedName>
    <definedName name="________________________aug2" localSheetId="1">'[3]Monthly Breakdown'!#REF!</definedName>
    <definedName name="________________________aug2" localSheetId="7">'[3]Monthly Breakdown'!#REF!</definedName>
    <definedName name="________________________aug2">'[2]Monthly Breakdown'!#REF!</definedName>
    <definedName name="_______________________aug2" localSheetId="6">'[3]Monthly Breakdown'!#REF!</definedName>
    <definedName name="_______________________aug2" localSheetId="5">'[3]Monthly Breakdown'!#REF!</definedName>
    <definedName name="_______________________aug2" localSheetId="1">'[3]Monthly Breakdown'!#REF!</definedName>
    <definedName name="_______________________aug2" localSheetId="7">'[3]Monthly Breakdown'!#REF!</definedName>
    <definedName name="_______________________aug2">'[2]Monthly Breakdown'!#REF!</definedName>
    <definedName name="______________________aug2" localSheetId="6">'[3]Monthly Breakdown'!#REF!</definedName>
    <definedName name="______________________aug2" localSheetId="5">'[3]Monthly Breakdown'!#REF!</definedName>
    <definedName name="______________________aug2" localSheetId="1">'[3]Monthly Breakdown'!#REF!</definedName>
    <definedName name="______________________aug2" localSheetId="7">'[3]Monthly Breakdown'!#REF!</definedName>
    <definedName name="______________________aug2">'[2]Monthly Breakdown'!#REF!</definedName>
    <definedName name="_____________________aug2" localSheetId="6">'[3]Monthly Breakdown'!#REF!</definedName>
    <definedName name="_____________________aug2" localSheetId="5">'[3]Monthly Breakdown'!#REF!</definedName>
    <definedName name="_____________________aug2" localSheetId="1">'[3]Monthly Breakdown'!#REF!</definedName>
    <definedName name="_____________________aug2" localSheetId="7">'[3]Monthly Breakdown'!#REF!</definedName>
    <definedName name="_____________________aug2">'[2]Monthly Breakdown'!#REF!</definedName>
    <definedName name="____________________aug2" localSheetId="6">'[3]Monthly Breakdown'!#REF!</definedName>
    <definedName name="____________________aug2" localSheetId="5">'[3]Monthly Breakdown'!#REF!</definedName>
    <definedName name="____________________aug2" localSheetId="1">'[3]Monthly Breakdown'!#REF!</definedName>
    <definedName name="____________________aug2" localSheetId="7">'[3]Monthly Breakdown'!#REF!</definedName>
    <definedName name="____________________aug2">'[2]Monthly Breakdown'!#REF!</definedName>
    <definedName name="___________________aug2" localSheetId="6">'[3]Monthly Breakdown'!#REF!</definedName>
    <definedName name="___________________aug2" localSheetId="5">'[3]Monthly Breakdown'!#REF!</definedName>
    <definedName name="___________________aug2" localSheetId="1">'[3]Monthly Breakdown'!#REF!</definedName>
    <definedName name="___________________aug2" localSheetId="7">'[3]Monthly Breakdown'!#REF!</definedName>
    <definedName name="___________________aug2">'[2]Monthly Breakdown'!#REF!</definedName>
    <definedName name="___________________Row1">[4]MediaMetrix!$A$8</definedName>
    <definedName name="___________________row2" localSheetId="6">[5]MediaMetrix!$A$8</definedName>
    <definedName name="___________________row2" localSheetId="5">[5]MediaMetrix!$A$8</definedName>
    <definedName name="___________________row2" localSheetId="1">[5]MediaMetrix!$A$8</definedName>
    <definedName name="___________________row2" localSheetId="7">[5]MediaMetrix!$A$8</definedName>
    <definedName name="___________________row2">[6]MediaMetrix!$A$8</definedName>
    <definedName name="___________________TOT1" localSheetId="6">[7]Sheet3!#REF!</definedName>
    <definedName name="___________________TOT1" localSheetId="5">[7]Sheet3!#REF!</definedName>
    <definedName name="___________________TOT1" localSheetId="1">[7]Sheet3!#REF!</definedName>
    <definedName name="___________________TOT1" localSheetId="7">[7]Sheet3!#REF!</definedName>
    <definedName name="___________________TOT1">[8]Sheet3!#REF!</definedName>
    <definedName name="___________________TOT2" localSheetId="6">[7]Sheet3!#REF!</definedName>
    <definedName name="___________________TOT2" localSheetId="5">[7]Sheet3!#REF!</definedName>
    <definedName name="___________________TOT2" localSheetId="1">[7]Sheet3!#REF!</definedName>
    <definedName name="___________________TOT2" localSheetId="7">[7]Sheet3!#REF!</definedName>
    <definedName name="___________________TOT2">[8]Sheet3!#REF!</definedName>
    <definedName name="___________________TOT3" localSheetId="6">[7]Sheet3!#REF!</definedName>
    <definedName name="___________________TOT3" localSheetId="5">[7]Sheet3!#REF!</definedName>
    <definedName name="___________________TOT3" localSheetId="1">[7]Sheet3!#REF!</definedName>
    <definedName name="___________________TOT3" localSheetId="7">[7]Sheet3!#REF!</definedName>
    <definedName name="___________________TOT3">[8]Sheet3!#REF!</definedName>
    <definedName name="___________________TOT4" localSheetId="6">[7]Sheet3!#REF!</definedName>
    <definedName name="___________________TOT4" localSheetId="5">[7]Sheet3!#REF!</definedName>
    <definedName name="___________________TOT4" localSheetId="1">[7]Sheet3!#REF!</definedName>
    <definedName name="___________________TOT4" localSheetId="7">[7]Sheet3!#REF!</definedName>
    <definedName name="___________________TOT4">[8]Sheet3!#REF!</definedName>
    <definedName name="__________________aug2" localSheetId="6">'[3]Monthly Breakdown'!#REF!</definedName>
    <definedName name="__________________aug2" localSheetId="5">'[3]Monthly Breakdown'!#REF!</definedName>
    <definedName name="__________________aug2" localSheetId="1">'[3]Monthly Breakdown'!#REF!</definedName>
    <definedName name="__________________aug2" localSheetId="7">'[3]Monthly Breakdown'!#REF!</definedName>
    <definedName name="__________________aug2">'[2]Monthly Breakdown'!#REF!</definedName>
    <definedName name="__________________Row1">[4]MediaMetrix!$A$8</definedName>
    <definedName name="__________________row2">[9]MediaMetrix!$A$8</definedName>
    <definedName name="__________________TOT1" localSheetId="6">[7]Sheet3!#REF!</definedName>
    <definedName name="__________________TOT1" localSheetId="5">[7]Sheet3!#REF!</definedName>
    <definedName name="__________________TOT1" localSheetId="1">[7]Sheet3!#REF!</definedName>
    <definedName name="__________________TOT1" localSheetId="7">[7]Sheet3!#REF!</definedName>
    <definedName name="__________________TOT1">[8]Sheet3!#REF!</definedName>
    <definedName name="__________________TOT2" localSheetId="6">[7]Sheet3!#REF!</definedName>
    <definedName name="__________________TOT2" localSheetId="5">[7]Sheet3!#REF!</definedName>
    <definedName name="__________________TOT2" localSheetId="1">[7]Sheet3!#REF!</definedName>
    <definedName name="__________________TOT2" localSheetId="7">[7]Sheet3!#REF!</definedName>
    <definedName name="__________________TOT2">[8]Sheet3!#REF!</definedName>
    <definedName name="__________________TOT3" localSheetId="6">[7]Sheet3!#REF!</definedName>
    <definedName name="__________________TOT3" localSheetId="5">[7]Sheet3!#REF!</definedName>
    <definedName name="__________________TOT3" localSheetId="1">[7]Sheet3!#REF!</definedName>
    <definedName name="__________________TOT3" localSheetId="7">[7]Sheet3!#REF!</definedName>
    <definedName name="__________________TOT3">[8]Sheet3!#REF!</definedName>
    <definedName name="__________________TOT4" localSheetId="6">[7]Sheet3!#REF!</definedName>
    <definedName name="__________________TOT4" localSheetId="5">[7]Sheet3!#REF!</definedName>
    <definedName name="__________________TOT4" localSheetId="1">[7]Sheet3!#REF!</definedName>
    <definedName name="__________________TOT4" localSheetId="7">[7]Sheet3!#REF!</definedName>
    <definedName name="__________________TOT4">[8]Sheet3!#REF!</definedName>
    <definedName name="_________________aug2" localSheetId="6">'[3]Monthly Breakdown'!#REF!</definedName>
    <definedName name="_________________aug2" localSheetId="5">'[3]Monthly Breakdown'!#REF!</definedName>
    <definedName name="_________________aug2" localSheetId="1">'[3]Monthly Breakdown'!#REF!</definedName>
    <definedName name="_________________aug2" localSheetId="7">'[3]Monthly Breakdown'!#REF!</definedName>
    <definedName name="_________________aug2">'[2]Monthly Breakdown'!#REF!</definedName>
    <definedName name="_________________cat2" localSheetId="3">#REF!</definedName>
    <definedName name="_________________cat2" localSheetId="4">#REF!</definedName>
    <definedName name="_________________cat2" localSheetId="6">#REF!</definedName>
    <definedName name="_________________cat2" localSheetId="5">#REF!</definedName>
    <definedName name="_________________cat2" localSheetId="1">#REF!</definedName>
    <definedName name="_________________cat2" localSheetId="7">#REF!</definedName>
    <definedName name="_________________cat2">#REF!</definedName>
    <definedName name="_________________cpc1" localSheetId="3">#REF!</definedName>
    <definedName name="_________________cpc1" localSheetId="4">#REF!</definedName>
    <definedName name="_________________cpc1">#REF!</definedName>
    <definedName name="_________________cpc2" localSheetId="3">#REF!</definedName>
    <definedName name="_________________cpc2" localSheetId="4">#REF!</definedName>
    <definedName name="_________________cpc2">#REF!</definedName>
    <definedName name="_________________gwk5" localSheetId="3">#REF!</definedName>
    <definedName name="_________________gwk5" localSheetId="4">#REF!</definedName>
    <definedName name="_________________gwk5">#REF!</definedName>
    <definedName name="_________________gwk55" localSheetId="3">#REF!</definedName>
    <definedName name="_________________gwk55" localSheetId="4">#REF!</definedName>
    <definedName name="_________________gwk55">#REF!</definedName>
    <definedName name="_________________moo2" localSheetId="3">#REF!</definedName>
    <definedName name="_________________moo2" localSheetId="4">#REF!</definedName>
    <definedName name="_________________moo2">#REF!</definedName>
    <definedName name="_________________nyu1" localSheetId="3">#REF!</definedName>
    <definedName name="_________________nyu1" localSheetId="4">#REF!</definedName>
    <definedName name="_________________nyu1">#REF!</definedName>
    <definedName name="_________________owk5" localSheetId="3">#REF!</definedName>
    <definedName name="_________________owk5" localSheetId="4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6">[7]Sheet3!#REF!</definedName>
    <definedName name="_________________TOT1" localSheetId="5">[7]Sheet3!#REF!</definedName>
    <definedName name="_________________TOT1" localSheetId="1">[7]Sheet3!#REF!</definedName>
    <definedName name="_________________TOT1" localSheetId="7">[7]Sheet3!#REF!</definedName>
    <definedName name="_________________TOT1">[8]Sheet3!#REF!</definedName>
    <definedName name="_________________TOT2" localSheetId="6">[7]Sheet3!#REF!</definedName>
    <definedName name="_________________TOT2" localSheetId="5">[7]Sheet3!#REF!</definedName>
    <definedName name="_________________TOT2" localSheetId="1">[7]Sheet3!#REF!</definedName>
    <definedName name="_________________TOT2" localSheetId="7">[7]Sheet3!#REF!</definedName>
    <definedName name="_________________TOT2">[8]Sheet3!#REF!</definedName>
    <definedName name="_________________TOT3" localSheetId="6">[7]Sheet3!#REF!</definedName>
    <definedName name="_________________TOT3" localSheetId="5">[7]Sheet3!#REF!</definedName>
    <definedName name="_________________TOT3" localSheetId="1">[7]Sheet3!#REF!</definedName>
    <definedName name="_________________TOT3" localSheetId="7">[7]Sheet3!#REF!</definedName>
    <definedName name="_________________TOT3">[8]Sheet3!#REF!</definedName>
    <definedName name="_________________TOT4" localSheetId="6">[7]Sheet3!#REF!</definedName>
    <definedName name="_________________TOT4" localSheetId="5">[7]Sheet3!#REF!</definedName>
    <definedName name="_________________TOT4" localSheetId="1">[7]Sheet3!#REF!</definedName>
    <definedName name="_________________TOT4" localSheetId="7">[7]Sheet3!#REF!</definedName>
    <definedName name="_________________TOT4">[8]Sheet3!#REF!</definedName>
    <definedName name="________________aug2" localSheetId="6">'[3]Monthly Breakdown'!#REF!</definedName>
    <definedName name="________________aug2" localSheetId="5">'[3]Monthly Breakdown'!#REF!</definedName>
    <definedName name="________________aug2" localSheetId="1">'[3]Monthly Breakdown'!#REF!</definedName>
    <definedName name="________________aug2" localSheetId="7">'[3]Monthly Breakdown'!#REF!</definedName>
    <definedName name="________________aug2">'[2]Monthly Breakdown'!#REF!</definedName>
    <definedName name="________________cat2" localSheetId="3">#REF!</definedName>
    <definedName name="________________cat2" localSheetId="4">#REF!</definedName>
    <definedName name="________________cat2" localSheetId="6">#REF!</definedName>
    <definedName name="________________cat2" localSheetId="5">#REF!</definedName>
    <definedName name="________________cat2" localSheetId="1">#REF!</definedName>
    <definedName name="________________cat2" localSheetId="7">#REF!</definedName>
    <definedName name="________________cat2">#REF!</definedName>
    <definedName name="________________cpc1" localSheetId="3">#REF!</definedName>
    <definedName name="________________cpc1" localSheetId="4">#REF!</definedName>
    <definedName name="________________cpc1">#REF!</definedName>
    <definedName name="________________cpc2" localSheetId="3">#REF!</definedName>
    <definedName name="________________cpc2" localSheetId="4">#REF!</definedName>
    <definedName name="________________cpc2">#REF!</definedName>
    <definedName name="________________gwk5" localSheetId="3">#REF!</definedName>
    <definedName name="________________gwk5" localSheetId="4">#REF!</definedName>
    <definedName name="________________gwk5">#REF!</definedName>
    <definedName name="________________gwk55" localSheetId="3">#REF!</definedName>
    <definedName name="________________gwk55" localSheetId="4">#REF!</definedName>
    <definedName name="________________gwk55">#REF!</definedName>
    <definedName name="________________moo2" localSheetId="3">#REF!</definedName>
    <definedName name="________________moo2" localSheetId="4">#REF!</definedName>
    <definedName name="________________moo2">#REF!</definedName>
    <definedName name="________________nyu1" localSheetId="3">#REF!</definedName>
    <definedName name="________________nyu1" localSheetId="4">#REF!</definedName>
    <definedName name="________________nyu1">#REF!</definedName>
    <definedName name="________________owk5" localSheetId="3">#REF!</definedName>
    <definedName name="________________owk5" localSheetId="4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6">[7]Sheet3!#REF!</definedName>
    <definedName name="________________TOT1" localSheetId="5">[7]Sheet3!#REF!</definedName>
    <definedName name="________________TOT1" localSheetId="1">[7]Sheet3!#REF!</definedName>
    <definedName name="________________TOT1" localSheetId="7">[7]Sheet3!#REF!</definedName>
    <definedName name="________________TOT1">[8]Sheet3!#REF!</definedName>
    <definedName name="________________TOT2" localSheetId="6">[7]Sheet3!#REF!</definedName>
    <definedName name="________________TOT2" localSheetId="5">[7]Sheet3!#REF!</definedName>
    <definedName name="________________TOT2" localSheetId="1">[7]Sheet3!#REF!</definedName>
    <definedName name="________________TOT2" localSheetId="7">[7]Sheet3!#REF!</definedName>
    <definedName name="________________TOT2">[8]Sheet3!#REF!</definedName>
    <definedName name="________________TOT3" localSheetId="6">[7]Sheet3!#REF!</definedName>
    <definedName name="________________TOT3" localSheetId="5">[7]Sheet3!#REF!</definedName>
    <definedName name="________________TOT3" localSheetId="1">[7]Sheet3!#REF!</definedName>
    <definedName name="________________TOT3" localSheetId="7">[7]Sheet3!#REF!</definedName>
    <definedName name="________________TOT3">[8]Sheet3!#REF!</definedName>
    <definedName name="________________TOT4" localSheetId="6">[7]Sheet3!#REF!</definedName>
    <definedName name="________________TOT4" localSheetId="5">[7]Sheet3!#REF!</definedName>
    <definedName name="________________TOT4" localSheetId="1">[7]Sheet3!#REF!</definedName>
    <definedName name="________________TOT4" localSheetId="7">[7]Sheet3!#REF!</definedName>
    <definedName name="________________TOT4">[8]Sheet3!#REF!</definedName>
    <definedName name="_______________aug2" localSheetId="6">'[3]Monthly Breakdown'!#REF!</definedName>
    <definedName name="_______________aug2" localSheetId="5">'[3]Monthly Breakdown'!#REF!</definedName>
    <definedName name="_______________aug2" localSheetId="1">'[3]Monthly Breakdown'!#REF!</definedName>
    <definedName name="_______________aug2" localSheetId="7">'[3]Monthly Breakdown'!#REF!</definedName>
    <definedName name="_______________aug2">'[2]Monthly Breakdown'!#REF!</definedName>
    <definedName name="_______________cat2" localSheetId="3">#REF!</definedName>
    <definedName name="_______________cat2" localSheetId="4">#REF!</definedName>
    <definedName name="_______________cat2" localSheetId="6">#REF!</definedName>
    <definedName name="_______________cat2" localSheetId="5">#REF!</definedName>
    <definedName name="_______________cat2" localSheetId="1">#REF!</definedName>
    <definedName name="_______________cat2" localSheetId="7">#REF!</definedName>
    <definedName name="_______________cat2">#REF!</definedName>
    <definedName name="_______________cpc1" localSheetId="3">#REF!</definedName>
    <definedName name="_______________cpc1" localSheetId="4">#REF!</definedName>
    <definedName name="_______________cpc1">#REF!</definedName>
    <definedName name="_______________cpc2" localSheetId="3">#REF!</definedName>
    <definedName name="_______________cpc2" localSheetId="4">#REF!</definedName>
    <definedName name="_______________cpc2">#REF!</definedName>
    <definedName name="_______________gwk5" localSheetId="3">#REF!</definedName>
    <definedName name="_______________gwk5" localSheetId="4">#REF!</definedName>
    <definedName name="_______________gwk5">#REF!</definedName>
    <definedName name="_______________gwk55" localSheetId="3">#REF!</definedName>
    <definedName name="_______________gwk55" localSheetId="4">#REF!</definedName>
    <definedName name="_______________gwk55">#REF!</definedName>
    <definedName name="_______________moo2" localSheetId="3">#REF!</definedName>
    <definedName name="_______________moo2" localSheetId="4">#REF!</definedName>
    <definedName name="_______________moo2">#REF!</definedName>
    <definedName name="_______________nyu1" localSheetId="3">#REF!</definedName>
    <definedName name="_______________nyu1" localSheetId="4">#REF!</definedName>
    <definedName name="_______________nyu1">#REF!</definedName>
    <definedName name="_______________owk5" localSheetId="3">#REF!</definedName>
    <definedName name="_______________owk5" localSheetId="4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6">[7]Sheet3!#REF!</definedName>
    <definedName name="_______________TOT1" localSheetId="5">[7]Sheet3!#REF!</definedName>
    <definedName name="_______________TOT1" localSheetId="1">[7]Sheet3!#REF!</definedName>
    <definedName name="_______________TOT1" localSheetId="7">[7]Sheet3!#REF!</definedName>
    <definedName name="_______________TOT1">[8]Sheet3!#REF!</definedName>
    <definedName name="_______________TOT2" localSheetId="6">[7]Sheet3!#REF!</definedName>
    <definedName name="_______________TOT2" localSheetId="5">[7]Sheet3!#REF!</definedName>
    <definedName name="_______________TOT2" localSheetId="1">[7]Sheet3!#REF!</definedName>
    <definedName name="_______________TOT2" localSheetId="7">[7]Sheet3!#REF!</definedName>
    <definedName name="_______________TOT2">[8]Sheet3!#REF!</definedName>
    <definedName name="_______________TOT3" localSheetId="6">[7]Sheet3!#REF!</definedName>
    <definedName name="_______________TOT3" localSheetId="5">[7]Sheet3!#REF!</definedName>
    <definedName name="_______________TOT3" localSheetId="1">[7]Sheet3!#REF!</definedName>
    <definedName name="_______________TOT3" localSheetId="7">[7]Sheet3!#REF!</definedName>
    <definedName name="_______________TOT3">[8]Sheet3!#REF!</definedName>
    <definedName name="_______________TOT4" localSheetId="6">[7]Sheet3!#REF!</definedName>
    <definedName name="_______________TOT4" localSheetId="5">[7]Sheet3!#REF!</definedName>
    <definedName name="_______________TOT4" localSheetId="1">[7]Sheet3!#REF!</definedName>
    <definedName name="_______________TOT4" localSheetId="7">[7]Sheet3!#REF!</definedName>
    <definedName name="_______________TOT4">[8]Sheet3!#REF!</definedName>
    <definedName name="______________aug2" localSheetId="6">'[3]Monthly Breakdown'!#REF!</definedName>
    <definedName name="______________aug2" localSheetId="5">'[3]Monthly Breakdown'!#REF!</definedName>
    <definedName name="______________aug2" localSheetId="1">'[3]Monthly Breakdown'!#REF!</definedName>
    <definedName name="______________aug2" localSheetId="7">'[3]Monthly Breakdown'!#REF!</definedName>
    <definedName name="______________aug2">'[2]Monthly Breakdown'!#REF!</definedName>
    <definedName name="______________cat2" localSheetId="3">#REF!</definedName>
    <definedName name="______________cat2" localSheetId="4">#REF!</definedName>
    <definedName name="______________cat2" localSheetId="6">#REF!</definedName>
    <definedName name="______________cat2" localSheetId="5">#REF!</definedName>
    <definedName name="______________cat2" localSheetId="1">#REF!</definedName>
    <definedName name="______________cat2" localSheetId="7">#REF!</definedName>
    <definedName name="______________cat2">#REF!</definedName>
    <definedName name="______________cpc1" localSheetId="3">#REF!</definedName>
    <definedName name="______________cpc1" localSheetId="4">#REF!</definedName>
    <definedName name="______________cpc1">#REF!</definedName>
    <definedName name="______________cpc2" localSheetId="3">#REF!</definedName>
    <definedName name="______________cpc2" localSheetId="4">#REF!</definedName>
    <definedName name="______________cpc2">#REF!</definedName>
    <definedName name="______________gwk5" localSheetId="3">#REF!</definedName>
    <definedName name="______________gwk5" localSheetId="4">#REF!</definedName>
    <definedName name="______________gwk5">#REF!</definedName>
    <definedName name="______________gwk55" localSheetId="3">#REF!</definedName>
    <definedName name="______________gwk55" localSheetId="4">#REF!</definedName>
    <definedName name="______________gwk55">#REF!</definedName>
    <definedName name="______________moo2" localSheetId="3">#REF!</definedName>
    <definedName name="______________moo2" localSheetId="4">#REF!</definedName>
    <definedName name="______________moo2">#REF!</definedName>
    <definedName name="______________nyu1" localSheetId="3">#REF!</definedName>
    <definedName name="______________nyu1" localSheetId="4">#REF!</definedName>
    <definedName name="______________nyu1">#REF!</definedName>
    <definedName name="______________owk5" localSheetId="3">#REF!</definedName>
    <definedName name="______________owk5" localSheetId="4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6">[7]Sheet3!#REF!</definedName>
    <definedName name="______________TOT1" localSheetId="5">[7]Sheet3!#REF!</definedName>
    <definedName name="______________TOT1" localSheetId="1">[7]Sheet3!#REF!</definedName>
    <definedName name="______________TOT1" localSheetId="7">[7]Sheet3!#REF!</definedName>
    <definedName name="______________TOT1">[8]Sheet3!#REF!</definedName>
    <definedName name="______________TOT2" localSheetId="6">[7]Sheet3!#REF!</definedName>
    <definedName name="______________TOT2" localSheetId="5">[7]Sheet3!#REF!</definedName>
    <definedName name="______________TOT2" localSheetId="1">[7]Sheet3!#REF!</definedName>
    <definedName name="______________TOT2" localSheetId="7">[7]Sheet3!#REF!</definedName>
    <definedName name="______________TOT2">[8]Sheet3!#REF!</definedName>
    <definedName name="______________TOT3" localSheetId="6">[7]Sheet3!#REF!</definedName>
    <definedName name="______________TOT3" localSheetId="5">[7]Sheet3!#REF!</definedName>
    <definedName name="______________TOT3" localSheetId="1">[7]Sheet3!#REF!</definedName>
    <definedName name="______________TOT3" localSheetId="7">[7]Sheet3!#REF!</definedName>
    <definedName name="______________TOT3">[8]Sheet3!#REF!</definedName>
    <definedName name="______________TOT4" localSheetId="6">[7]Sheet3!#REF!</definedName>
    <definedName name="______________TOT4" localSheetId="5">[7]Sheet3!#REF!</definedName>
    <definedName name="______________TOT4" localSheetId="1">[7]Sheet3!#REF!</definedName>
    <definedName name="______________TOT4" localSheetId="7">[7]Sheet3!#REF!</definedName>
    <definedName name="______________TOT4">[8]Sheet3!#REF!</definedName>
    <definedName name="_____________aug2" localSheetId="6">'[3]Monthly Breakdown'!#REF!</definedName>
    <definedName name="_____________aug2" localSheetId="5">'[3]Monthly Breakdown'!#REF!</definedName>
    <definedName name="_____________aug2" localSheetId="1">'[3]Monthly Breakdown'!#REF!</definedName>
    <definedName name="_____________aug2" localSheetId="7">'[3]Monthly Breakdown'!#REF!</definedName>
    <definedName name="_____________aug2">'[2]Monthly Breakdown'!#REF!</definedName>
    <definedName name="_____________cat2" localSheetId="3">#REF!</definedName>
    <definedName name="_____________cat2" localSheetId="4">#REF!</definedName>
    <definedName name="_____________cat2" localSheetId="6">#REF!</definedName>
    <definedName name="_____________cat2" localSheetId="5">#REF!</definedName>
    <definedName name="_____________cat2" localSheetId="1">#REF!</definedName>
    <definedName name="_____________cat2" localSheetId="7">#REF!</definedName>
    <definedName name="_____________cat2">#REF!</definedName>
    <definedName name="_____________cpc1" localSheetId="3">#REF!</definedName>
    <definedName name="_____________cpc1" localSheetId="4">#REF!</definedName>
    <definedName name="_____________cpc1">#REF!</definedName>
    <definedName name="_____________cpc2" localSheetId="3">#REF!</definedName>
    <definedName name="_____________cpc2" localSheetId="4">#REF!</definedName>
    <definedName name="_____________cpc2">#REF!</definedName>
    <definedName name="_____________gwk5" localSheetId="3">#REF!</definedName>
    <definedName name="_____________gwk5" localSheetId="4">#REF!</definedName>
    <definedName name="_____________gwk5">#REF!</definedName>
    <definedName name="_____________gwk55" localSheetId="3">#REF!</definedName>
    <definedName name="_____________gwk55" localSheetId="4">#REF!</definedName>
    <definedName name="_____________gwk55">#REF!</definedName>
    <definedName name="_____________moo2" localSheetId="3">#REF!</definedName>
    <definedName name="_____________moo2" localSheetId="4">#REF!</definedName>
    <definedName name="_____________moo2">#REF!</definedName>
    <definedName name="_____________nyu1" localSheetId="3">#REF!</definedName>
    <definedName name="_____________nyu1" localSheetId="4">#REF!</definedName>
    <definedName name="_____________nyu1">#REF!</definedName>
    <definedName name="_____________owk5" localSheetId="3">#REF!</definedName>
    <definedName name="_____________owk5" localSheetId="4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6">[7]Sheet3!#REF!</definedName>
    <definedName name="_____________TOT1" localSheetId="5">[7]Sheet3!#REF!</definedName>
    <definedName name="_____________TOT1" localSheetId="1">[7]Sheet3!#REF!</definedName>
    <definedName name="_____________TOT1" localSheetId="7">[7]Sheet3!#REF!</definedName>
    <definedName name="_____________TOT1">[8]Sheet3!#REF!</definedName>
    <definedName name="_____________TOT2" localSheetId="6">[7]Sheet3!#REF!</definedName>
    <definedName name="_____________TOT2" localSheetId="5">[7]Sheet3!#REF!</definedName>
    <definedName name="_____________TOT2" localSheetId="1">[7]Sheet3!#REF!</definedName>
    <definedName name="_____________TOT2" localSheetId="7">[7]Sheet3!#REF!</definedName>
    <definedName name="_____________TOT2">[8]Sheet3!#REF!</definedName>
    <definedName name="_____________TOT3" localSheetId="6">[7]Sheet3!#REF!</definedName>
    <definedName name="_____________TOT3" localSheetId="5">[7]Sheet3!#REF!</definedName>
    <definedName name="_____________TOT3" localSheetId="1">[7]Sheet3!#REF!</definedName>
    <definedName name="_____________TOT3" localSheetId="7">[7]Sheet3!#REF!</definedName>
    <definedName name="_____________TOT3">[8]Sheet3!#REF!</definedName>
    <definedName name="_____________TOT4" localSheetId="6">[7]Sheet3!#REF!</definedName>
    <definedName name="_____________TOT4" localSheetId="5">[7]Sheet3!#REF!</definedName>
    <definedName name="_____________TOT4" localSheetId="1">[7]Sheet3!#REF!</definedName>
    <definedName name="_____________TOT4" localSheetId="7">[7]Sheet3!#REF!</definedName>
    <definedName name="_____________TOT4">[8]Sheet3!#REF!</definedName>
    <definedName name="____________aug2" localSheetId="6">'[3]Monthly Breakdown'!#REF!</definedName>
    <definedName name="____________aug2" localSheetId="5">'[3]Monthly Breakdown'!#REF!</definedName>
    <definedName name="____________aug2" localSheetId="1">'[3]Monthly Breakdown'!#REF!</definedName>
    <definedName name="____________aug2" localSheetId="7">'[3]Monthly Breakdown'!#REF!</definedName>
    <definedName name="____________aug2">'[2]Monthly Breakdown'!#REF!</definedName>
    <definedName name="____________cat2" localSheetId="3">#REF!</definedName>
    <definedName name="____________cat2" localSheetId="4">#REF!</definedName>
    <definedName name="____________cat2" localSheetId="6">#REF!</definedName>
    <definedName name="____________cat2" localSheetId="5">#REF!</definedName>
    <definedName name="____________cat2" localSheetId="1">#REF!</definedName>
    <definedName name="____________cat2" localSheetId="7">#REF!</definedName>
    <definedName name="____________cat2">#REF!</definedName>
    <definedName name="____________cpc1" localSheetId="3">#REF!</definedName>
    <definedName name="____________cpc1" localSheetId="4">#REF!</definedName>
    <definedName name="____________cpc1">#REF!</definedName>
    <definedName name="____________cpc2" localSheetId="3">#REF!</definedName>
    <definedName name="____________cpc2" localSheetId="4">#REF!</definedName>
    <definedName name="____________cpc2">#REF!</definedName>
    <definedName name="____________gwk5" localSheetId="3">#REF!</definedName>
    <definedName name="____________gwk5" localSheetId="4">#REF!</definedName>
    <definedName name="____________gwk5">#REF!</definedName>
    <definedName name="____________gwk55" localSheetId="3">#REF!</definedName>
    <definedName name="____________gwk55" localSheetId="4">#REF!</definedName>
    <definedName name="____________gwk55">#REF!</definedName>
    <definedName name="____________moo2" localSheetId="3">#REF!</definedName>
    <definedName name="____________moo2" localSheetId="4">#REF!</definedName>
    <definedName name="____________moo2">#REF!</definedName>
    <definedName name="____________nyu1" localSheetId="3">#REF!</definedName>
    <definedName name="____________nyu1" localSheetId="4">#REF!</definedName>
    <definedName name="____________nyu1">#REF!</definedName>
    <definedName name="____________owk5" localSheetId="3">#REF!</definedName>
    <definedName name="____________owk5" localSheetId="4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6">[7]Sheet3!#REF!</definedName>
    <definedName name="____________TOT1" localSheetId="5">[7]Sheet3!#REF!</definedName>
    <definedName name="____________TOT1" localSheetId="1">[7]Sheet3!#REF!</definedName>
    <definedName name="____________TOT1" localSheetId="7">[7]Sheet3!#REF!</definedName>
    <definedName name="____________TOT1">[8]Sheet3!#REF!</definedName>
    <definedName name="____________TOT2" localSheetId="6">[7]Sheet3!#REF!</definedName>
    <definedName name="____________TOT2" localSheetId="5">[7]Sheet3!#REF!</definedName>
    <definedName name="____________TOT2" localSheetId="1">[7]Sheet3!#REF!</definedName>
    <definedName name="____________TOT2" localSheetId="7">[7]Sheet3!#REF!</definedName>
    <definedName name="____________TOT2">[8]Sheet3!#REF!</definedName>
    <definedName name="____________TOT3" localSheetId="6">[7]Sheet3!#REF!</definedName>
    <definedName name="____________TOT3" localSheetId="5">[7]Sheet3!#REF!</definedName>
    <definedName name="____________TOT3" localSheetId="1">[7]Sheet3!#REF!</definedName>
    <definedName name="____________TOT3" localSheetId="7">[7]Sheet3!#REF!</definedName>
    <definedName name="____________TOT3">[8]Sheet3!#REF!</definedName>
    <definedName name="____________TOT4" localSheetId="6">[7]Sheet3!#REF!</definedName>
    <definedName name="____________TOT4" localSheetId="5">[7]Sheet3!#REF!</definedName>
    <definedName name="____________TOT4" localSheetId="1">[7]Sheet3!#REF!</definedName>
    <definedName name="____________TOT4" localSheetId="7">[7]Sheet3!#REF!</definedName>
    <definedName name="____________TOT4">[8]Sheet3!#REF!</definedName>
    <definedName name="___________aug2" localSheetId="6">'[3]Monthly Breakdown'!#REF!</definedName>
    <definedName name="___________aug2" localSheetId="5">'[3]Monthly Breakdown'!#REF!</definedName>
    <definedName name="___________aug2" localSheetId="1">'[3]Monthly Breakdown'!#REF!</definedName>
    <definedName name="___________aug2" localSheetId="7">'[3]Monthly Breakdown'!#REF!</definedName>
    <definedName name="___________aug2">'[2]Monthly Breakdown'!#REF!</definedName>
    <definedName name="___________cat2" localSheetId="3">#REF!</definedName>
    <definedName name="___________cat2" localSheetId="4">#REF!</definedName>
    <definedName name="___________cat2" localSheetId="6">#REF!</definedName>
    <definedName name="___________cat2" localSheetId="5">#REF!</definedName>
    <definedName name="___________cat2" localSheetId="1">#REF!</definedName>
    <definedName name="___________cat2" localSheetId="7">#REF!</definedName>
    <definedName name="___________cat2">#REF!</definedName>
    <definedName name="___________cpc1" localSheetId="3">#REF!</definedName>
    <definedName name="___________cpc1" localSheetId="4">#REF!</definedName>
    <definedName name="___________cpc1">#REF!</definedName>
    <definedName name="___________cpc2" localSheetId="3">#REF!</definedName>
    <definedName name="___________cpc2" localSheetId="4">#REF!</definedName>
    <definedName name="___________cpc2">#REF!</definedName>
    <definedName name="___________gwk5" localSheetId="3">#REF!</definedName>
    <definedName name="___________gwk5" localSheetId="4">#REF!</definedName>
    <definedName name="___________gwk5">#REF!</definedName>
    <definedName name="___________gwk55" localSheetId="3">#REF!</definedName>
    <definedName name="___________gwk55" localSheetId="4">#REF!</definedName>
    <definedName name="___________gwk55">#REF!</definedName>
    <definedName name="___________moo2" localSheetId="3">#REF!</definedName>
    <definedName name="___________moo2" localSheetId="4">#REF!</definedName>
    <definedName name="___________moo2">#REF!</definedName>
    <definedName name="___________nyu1" localSheetId="3">#REF!</definedName>
    <definedName name="___________nyu1" localSheetId="4">#REF!</definedName>
    <definedName name="___________nyu1">#REF!</definedName>
    <definedName name="___________owk5" localSheetId="3">#REF!</definedName>
    <definedName name="___________owk5" localSheetId="4">#REF!</definedName>
    <definedName name="___________owk5">#REF!</definedName>
    <definedName name="___________Row1">[4]MediaMetrix!$A$8</definedName>
    <definedName name="___________row2" localSheetId="6">[5]MediaMetrix!$A$8</definedName>
    <definedName name="___________row2" localSheetId="5">[5]MediaMetrix!$A$8</definedName>
    <definedName name="___________row2" localSheetId="1">[5]MediaMetrix!$A$8</definedName>
    <definedName name="___________row2" localSheetId="7">[5]MediaMetrix!$A$8</definedName>
    <definedName name="___________row2">[6]MediaMetrix!$A$8</definedName>
    <definedName name="___________TOT1" localSheetId="6">[7]Sheet3!#REF!</definedName>
    <definedName name="___________TOT1" localSheetId="5">[7]Sheet3!#REF!</definedName>
    <definedName name="___________TOT1" localSheetId="1">[7]Sheet3!#REF!</definedName>
    <definedName name="___________TOT1" localSheetId="7">[7]Sheet3!#REF!</definedName>
    <definedName name="___________TOT1">[8]Sheet3!#REF!</definedName>
    <definedName name="___________TOT2" localSheetId="6">[7]Sheet3!#REF!</definedName>
    <definedName name="___________TOT2" localSheetId="5">[7]Sheet3!#REF!</definedName>
    <definedName name="___________TOT2" localSheetId="1">[7]Sheet3!#REF!</definedName>
    <definedName name="___________TOT2" localSheetId="7">[7]Sheet3!#REF!</definedName>
    <definedName name="___________TOT2">[8]Sheet3!#REF!</definedName>
    <definedName name="___________TOT3" localSheetId="6">[7]Sheet3!#REF!</definedName>
    <definedName name="___________TOT3" localSheetId="5">[7]Sheet3!#REF!</definedName>
    <definedName name="___________TOT3" localSheetId="1">[7]Sheet3!#REF!</definedName>
    <definedName name="___________TOT3" localSheetId="7">[7]Sheet3!#REF!</definedName>
    <definedName name="___________TOT3">[8]Sheet3!#REF!</definedName>
    <definedName name="___________TOT4" localSheetId="6">[7]Sheet3!#REF!</definedName>
    <definedName name="___________TOT4" localSheetId="5">[7]Sheet3!#REF!</definedName>
    <definedName name="___________TOT4" localSheetId="1">[7]Sheet3!#REF!</definedName>
    <definedName name="___________TOT4" localSheetId="7">[7]Sheet3!#REF!</definedName>
    <definedName name="___________TOT4">[8]Sheet3!#REF!</definedName>
    <definedName name="__________aug2" localSheetId="6">'[3]Monthly Breakdown'!#REF!</definedName>
    <definedName name="__________aug2" localSheetId="5">'[3]Monthly Breakdown'!#REF!</definedName>
    <definedName name="__________aug2" localSheetId="1">'[3]Monthly Breakdown'!#REF!</definedName>
    <definedName name="__________aug2" localSheetId="7">'[3]Monthly Breakdown'!#REF!</definedName>
    <definedName name="__________aug2">'[2]Monthly Breakdown'!#REF!</definedName>
    <definedName name="__________cat2" localSheetId="3">#REF!</definedName>
    <definedName name="__________cat2" localSheetId="4">#REF!</definedName>
    <definedName name="__________cat2" localSheetId="6">#REF!</definedName>
    <definedName name="__________cat2" localSheetId="5">#REF!</definedName>
    <definedName name="__________cat2" localSheetId="1">#REF!</definedName>
    <definedName name="__________cat2" localSheetId="7">#REF!</definedName>
    <definedName name="__________cat2">#REF!</definedName>
    <definedName name="__________cpc1" localSheetId="3">#REF!</definedName>
    <definedName name="__________cpc1" localSheetId="4">#REF!</definedName>
    <definedName name="__________cpc1">#REF!</definedName>
    <definedName name="__________cpc2" localSheetId="3">#REF!</definedName>
    <definedName name="__________cpc2" localSheetId="4">#REF!</definedName>
    <definedName name="__________cpc2">#REF!</definedName>
    <definedName name="__________gwk5" localSheetId="3">#REF!</definedName>
    <definedName name="__________gwk5" localSheetId="4">#REF!</definedName>
    <definedName name="__________gwk5">#REF!</definedName>
    <definedName name="__________gwk55" localSheetId="3">#REF!</definedName>
    <definedName name="__________gwk55" localSheetId="4">#REF!</definedName>
    <definedName name="__________gwk55">#REF!</definedName>
    <definedName name="__________moo2" localSheetId="3">#REF!</definedName>
    <definedName name="__________moo2" localSheetId="4">#REF!</definedName>
    <definedName name="__________moo2">#REF!</definedName>
    <definedName name="__________nyu1" localSheetId="3">#REF!</definedName>
    <definedName name="__________nyu1" localSheetId="4">#REF!</definedName>
    <definedName name="__________nyu1">#REF!</definedName>
    <definedName name="__________owk5" localSheetId="3">#REF!</definedName>
    <definedName name="__________owk5" localSheetId="4">#REF!</definedName>
    <definedName name="__________owk5">#REF!</definedName>
    <definedName name="__________Row1">[4]MediaMetrix!$A$8</definedName>
    <definedName name="__________row2" localSheetId="6">[5]MediaMetrix!$A$8</definedName>
    <definedName name="__________row2" localSheetId="5">[5]MediaMetrix!$A$8</definedName>
    <definedName name="__________row2" localSheetId="1">[5]MediaMetrix!$A$8</definedName>
    <definedName name="__________row2" localSheetId="7">[5]MediaMetrix!$A$8</definedName>
    <definedName name="__________row2">[6]MediaMetrix!$A$8</definedName>
    <definedName name="__________TOT1" localSheetId="6">[7]Sheet3!#REF!</definedName>
    <definedName name="__________TOT1" localSheetId="5">[7]Sheet3!#REF!</definedName>
    <definedName name="__________TOT1" localSheetId="1">[7]Sheet3!#REF!</definedName>
    <definedName name="__________TOT1" localSheetId="7">[7]Sheet3!#REF!</definedName>
    <definedName name="__________TOT1">[8]Sheet3!#REF!</definedName>
    <definedName name="__________TOT2" localSheetId="6">[7]Sheet3!#REF!</definedName>
    <definedName name="__________TOT2" localSheetId="5">[7]Sheet3!#REF!</definedName>
    <definedName name="__________TOT2" localSheetId="1">[7]Sheet3!#REF!</definedName>
    <definedName name="__________TOT2" localSheetId="7">[7]Sheet3!#REF!</definedName>
    <definedName name="__________TOT2">[8]Sheet3!#REF!</definedName>
    <definedName name="__________TOT3" localSheetId="6">[7]Sheet3!#REF!</definedName>
    <definedName name="__________TOT3" localSheetId="5">[7]Sheet3!#REF!</definedName>
    <definedName name="__________TOT3" localSheetId="1">[7]Sheet3!#REF!</definedName>
    <definedName name="__________TOT3" localSheetId="7">[7]Sheet3!#REF!</definedName>
    <definedName name="__________TOT3">[8]Sheet3!#REF!</definedName>
    <definedName name="__________TOT4" localSheetId="6">[7]Sheet3!#REF!</definedName>
    <definedName name="__________TOT4" localSheetId="5">[7]Sheet3!#REF!</definedName>
    <definedName name="__________TOT4" localSheetId="1">[7]Sheet3!#REF!</definedName>
    <definedName name="__________TOT4" localSheetId="7">[7]Sheet3!#REF!</definedName>
    <definedName name="__________TOT4">[8]Sheet3!#REF!</definedName>
    <definedName name="_________aug2" localSheetId="6">'[3]Monthly Breakdown'!#REF!</definedName>
    <definedName name="_________aug2" localSheetId="5">'[3]Monthly Breakdown'!#REF!</definedName>
    <definedName name="_________aug2" localSheetId="1">'[3]Monthly Breakdown'!#REF!</definedName>
    <definedName name="_________aug2" localSheetId="7">'[3]Monthly Breakdown'!#REF!</definedName>
    <definedName name="_________aug2">'[2]Monthly Breakdown'!#REF!</definedName>
    <definedName name="_________cat2" localSheetId="3">#REF!</definedName>
    <definedName name="_________cat2" localSheetId="4">#REF!</definedName>
    <definedName name="_________cat2" localSheetId="6">#REF!</definedName>
    <definedName name="_________cat2" localSheetId="5">#REF!</definedName>
    <definedName name="_________cat2" localSheetId="1">#REF!</definedName>
    <definedName name="_________cat2" localSheetId="7">#REF!</definedName>
    <definedName name="_________cat2">#REF!</definedName>
    <definedName name="_________cpc1" localSheetId="3">#REF!</definedName>
    <definedName name="_________cpc1" localSheetId="4">#REF!</definedName>
    <definedName name="_________cpc1">#REF!</definedName>
    <definedName name="_________cpc2" localSheetId="3">#REF!</definedName>
    <definedName name="_________cpc2" localSheetId="4">#REF!</definedName>
    <definedName name="_________cpc2">#REF!</definedName>
    <definedName name="_________gwk5" localSheetId="3">#REF!</definedName>
    <definedName name="_________gwk5" localSheetId="4">#REF!</definedName>
    <definedName name="_________gwk5">#REF!</definedName>
    <definedName name="_________gwk55" localSheetId="3">#REF!</definedName>
    <definedName name="_________gwk55" localSheetId="4">#REF!</definedName>
    <definedName name="_________gwk55">#REF!</definedName>
    <definedName name="_________moo2" localSheetId="3">#REF!</definedName>
    <definedName name="_________moo2" localSheetId="4">#REF!</definedName>
    <definedName name="_________moo2">#REF!</definedName>
    <definedName name="_________nyu1" localSheetId="3">#REF!</definedName>
    <definedName name="_________nyu1" localSheetId="4">#REF!</definedName>
    <definedName name="_________nyu1">#REF!</definedName>
    <definedName name="_________owk5" localSheetId="3">#REF!</definedName>
    <definedName name="_________owk5" localSheetId="4">#REF!</definedName>
    <definedName name="_________owk5">#REF!</definedName>
    <definedName name="_________Row1">[4]MediaMetrix!$A$8</definedName>
    <definedName name="_________row2" localSheetId="6">[5]MediaMetrix!$A$8</definedName>
    <definedName name="_________row2" localSheetId="5">[5]MediaMetrix!$A$8</definedName>
    <definedName name="_________row2" localSheetId="1">[5]MediaMetrix!$A$8</definedName>
    <definedName name="_________row2" localSheetId="7">[5]MediaMetrix!$A$8</definedName>
    <definedName name="_________row2">[6]MediaMetrix!$A$8</definedName>
    <definedName name="_________TOT1" localSheetId="6">[7]Sheet3!#REF!</definedName>
    <definedName name="_________TOT1" localSheetId="5">[7]Sheet3!#REF!</definedName>
    <definedName name="_________TOT1" localSheetId="1">[7]Sheet3!#REF!</definedName>
    <definedName name="_________TOT1" localSheetId="7">[7]Sheet3!#REF!</definedName>
    <definedName name="_________TOT1">[8]Sheet3!#REF!</definedName>
    <definedName name="_________TOT2" localSheetId="6">[7]Sheet3!#REF!</definedName>
    <definedName name="_________TOT2" localSheetId="5">[7]Sheet3!#REF!</definedName>
    <definedName name="_________TOT2" localSheetId="1">[7]Sheet3!#REF!</definedName>
    <definedName name="_________TOT2" localSheetId="7">[7]Sheet3!#REF!</definedName>
    <definedName name="_________TOT2">[8]Sheet3!#REF!</definedName>
    <definedName name="_________TOT3" localSheetId="6">[7]Sheet3!#REF!</definedName>
    <definedName name="_________TOT3" localSheetId="5">[7]Sheet3!#REF!</definedName>
    <definedName name="_________TOT3" localSheetId="1">[7]Sheet3!#REF!</definedName>
    <definedName name="_________TOT3" localSheetId="7">[7]Sheet3!#REF!</definedName>
    <definedName name="_________TOT3">[8]Sheet3!#REF!</definedName>
    <definedName name="_________TOT4" localSheetId="6">[7]Sheet3!#REF!</definedName>
    <definedName name="_________TOT4" localSheetId="5">[7]Sheet3!#REF!</definedName>
    <definedName name="_________TOT4" localSheetId="1">[7]Sheet3!#REF!</definedName>
    <definedName name="_________TOT4" localSheetId="7">[7]Sheet3!#REF!</definedName>
    <definedName name="_________TOT4">[8]Sheet3!#REF!</definedName>
    <definedName name="________aug2" localSheetId="6">'[3]Monthly Breakdown'!#REF!</definedName>
    <definedName name="________aug2" localSheetId="5">'[3]Monthly Breakdown'!#REF!</definedName>
    <definedName name="________aug2" localSheetId="1">'[3]Monthly Breakdown'!#REF!</definedName>
    <definedName name="________aug2" localSheetId="7">'[3]Monthly Breakdown'!#REF!</definedName>
    <definedName name="________aug2">'[2]Monthly Breakdown'!#REF!</definedName>
    <definedName name="________cat2" localSheetId="3">#REF!</definedName>
    <definedName name="________cat2" localSheetId="4">#REF!</definedName>
    <definedName name="________cat2" localSheetId="6">#REF!</definedName>
    <definedName name="________cat2" localSheetId="5">#REF!</definedName>
    <definedName name="________cat2" localSheetId="1">#REF!</definedName>
    <definedName name="________cat2" localSheetId="7">#REF!</definedName>
    <definedName name="________cat2">#REF!</definedName>
    <definedName name="________cpc1" localSheetId="3">#REF!</definedName>
    <definedName name="________cpc1" localSheetId="4">#REF!</definedName>
    <definedName name="________cpc1">#REF!</definedName>
    <definedName name="________cpc2" localSheetId="3">#REF!</definedName>
    <definedName name="________cpc2" localSheetId="4">#REF!</definedName>
    <definedName name="________cpc2">#REF!</definedName>
    <definedName name="________gwk5" localSheetId="3">#REF!</definedName>
    <definedName name="________gwk5" localSheetId="4">#REF!</definedName>
    <definedName name="________gwk5">#REF!</definedName>
    <definedName name="________gwk55" localSheetId="3">#REF!</definedName>
    <definedName name="________gwk55" localSheetId="4">#REF!</definedName>
    <definedName name="________gwk55">#REF!</definedName>
    <definedName name="________moo2" localSheetId="3">#REF!</definedName>
    <definedName name="________moo2" localSheetId="4">#REF!</definedName>
    <definedName name="________moo2">#REF!</definedName>
    <definedName name="________nyu1" localSheetId="3">#REF!</definedName>
    <definedName name="________nyu1" localSheetId="4">#REF!</definedName>
    <definedName name="________nyu1">#REF!</definedName>
    <definedName name="________owk5" localSheetId="3">#REF!</definedName>
    <definedName name="________owk5" localSheetId="4">#REF!</definedName>
    <definedName name="________owk5">#REF!</definedName>
    <definedName name="________Row1">[4]MediaMetrix!$A$8</definedName>
    <definedName name="________row2" localSheetId="6">[5]MediaMetrix!$A$8</definedName>
    <definedName name="________row2" localSheetId="5">[5]MediaMetrix!$A$8</definedName>
    <definedName name="________row2" localSheetId="1">[5]MediaMetrix!$A$8</definedName>
    <definedName name="________row2" localSheetId="7">[5]MediaMetrix!$A$8</definedName>
    <definedName name="________row2">[6]MediaMetrix!$A$8</definedName>
    <definedName name="________TOT1" localSheetId="6">[7]Sheet3!#REF!</definedName>
    <definedName name="________TOT1" localSheetId="5">[7]Sheet3!#REF!</definedName>
    <definedName name="________TOT1" localSheetId="1">[7]Sheet3!#REF!</definedName>
    <definedName name="________TOT1" localSheetId="7">[7]Sheet3!#REF!</definedName>
    <definedName name="________TOT1">[8]Sheet3!#REF!</definedName>
    <definedName name="________TOT2" localSheetId="6">[7]Sheet3!#REF!</definedName>
    <definedName name="________TOT2" localSheetId="5">[7]Sheet3!#REF!</definedName>
    <definedName name="________TOT2" localSheetId="1">[7]Sheet3!#REF!</definedName>
    <definedName name="________TOT2" localSheetId="7">[7]Sheet3!#REF!</definedName>
    <definedName name="________TOT2">[8]Sheet3!#REF!</definedName>
    <definedName name="________TOT3" localSheetId="6">[7]Sheet3!#REF!</definedName>
    <definedName name="________TOT3" localSheetId="5">[7]Sheet3!#REF!</definedName>
    <definedName name="________TOT3" localSheetId="1">[7]Sheet3!#REF!</definedName>
    <definedName name="________TOT3" localSheetId="7">[7]Sheet3!#REF!</definedName>
    <definedName name="________TOT3">[8]Sheet3!#REF!</definedName>
    <definedName name="________TOT4" localSheetId="6">[7]Sheet3!#REF!</definedName>
    <definedName name="________TOT4" localSheetId="5">[7]Sheet3!#REF!</definedName>
    <definedName name="________TOT4" localSheetId="1">[7]Sheet3!#REF!</definedName>
    <definedName name="________TOT4" localSheetId="7">[7]Sheet3!#REF!</definedName>
    <definedName name="________TOT4">[8]Sheet3!#REF!</definedName>
    <definedName name="_______aug2" localSheetId="6">'[3]Monthly Breakdown'!#REF!</definedName>
    <definedName name="_______aug2" localSheetId="5">'[3]Monthly Breakdown'!#REF!</definedName>
    <definedName name="_______aug2" localSheetId="1">'[3]Monthly Breakdown'!#REF!</definedName>
    <definedName name="_______aug2" localSheetId="7">'[3]Monthly Breakdown'!#REF!</definedName>
    <definedName name="_______aug2">'[2]Monthly Breakdown'!#REF!</definedName>
    <definedName name="_______cat2" localSheetId="3">#REF!</definedName>
    <definedName name="_______cat2" localSheetId="4">#REF!</definedName>
    <definedName name="_______cat2" localSheetId="6">#REF!</definedName>
    <definedName name="_______cat2" localSheetId="5">#REF!</definedName>
    <definedName name="_______cat2" localSheetId="1">#REF!</definedName>
    <definedName name="_______cat2" localSheetId="7">#REF!</definedName>
    <definedName name="_______cat2">#REF!</definedName>
    <definedName name="_______cpc1" localSheetId="3">#REF!</definedName>
    <definedName name="_______cpc1" localSheetId="4">#REF!</definedName>
    <definedName name="_______cpc1">#REF!</definedName>
    <definedName name="_______cpc2" localSheetId="3">#REF!</definedName>
    <definedName name="_______cpc2" localSheetId="4">#REF!</definedName>
    <definedName name="_______cpc2">#REF!</definedName>
    <definedName name="_______gwk5" localSheetId="3">#REF!</definedName>
    <definedName name="_______gwk5" localSheetId="4">#REF!</definedName>
    <definedName name="_______gwk5">#REF!</definedName>
    <definedName name="_______gwk55" localSheetId="3">#REF!</definedName>
    <definedName name="_______gwk55" localSheetId="4">#REF!</definedName>
    <definedName name="_______gwk55">#REF!</definedName>
    <definedName name="_______moo2" localSheetId="3">#REF!</definedName>
    <definedName name="_______moo2" localSheetId="4">#REF!</definedName>
    <definedName name="_______moo2">#REF!</definedName>
    <definedName name="_______nyu1" localSheetId="3">#REF!</definedName>
    <definedName name="_______nyu1" localSheetId="4">#REF!</definedName>
    <definedName name="_______nyu1">#REF!</definedName>
    <definedName name="_______owk5" localSheetId="3">#REF!</definedName>
    <definedName name="_______owk5" localSheetId="4">#REF!</definedName>
    <definedName name="_______owk5">#REF!</definedName>
    <definedName name="_______Row1">[4]MediaMetrix!$A$8</definedName>
    <definedName name="_______row2" localSheetId="6">[5]MediaMetrix!$A$8</definedName>
    <definedName name="_______row2" localSheetId="5">[5]MediaMetrix!$A$8</definedName>
    <definedName name="_______row2" localSheetId="1">[5]MediaMetrix!$A$8</definedName>
    <definedName name="_______row2" localSheetId="7">[5]MediaMetrix!$A$8</definedName>
    <definedName name="_______row2">[6]MediaMetrix!$A$8</definedName>
    <definedName name="_______TOT1" localSheetId="6">[7]Sheet3!#REF!</definedName>
    <definedName name="_______TOT1" localSheetId="5">[7]Sheet3!#REF!</definedName>
    <definedName name="_______TOT1" localSheetId="1">[7]Sheet3!#REF!</definedName>
    <definedName name="_______TOT1" localSheetId="7">[7]Sheet3!#REF!</definedName>
    <definedName name="_______TOT1">[8]Sheet3!#REF!</definedName>
    <definedName name="_______TOT2" localSheetId="6">[7]Sheet3!#REF!</definedName>
    <definedName name="_______TOT2" localSheetId="5">[7]Sheet3!#REF!</definedName>
    <definedName name="_______TOT2" localSheetId="1">[7]Sheet3!#REF!</definedName>
    <definedName name="_______TOT2" localSheetId="7">[7]Sheet3!#REF!</definedName>
    <definedName name="_______TOT2">[8]Sheet3!#REF!</definedName>
    <definedName name="_______TOT3" localSheetId="6">[7]Sheet3!#REF!</definedName>
    <definedName name="_______TOT3" localSheetId="5">[7]Sheet3!#REF!</definedName>
    <definedName name="_______TOT3" localSheetId="1">[7]Sheet3!#REF!</definedName>
    <definedName name="_______TOT3" localSheetId="7">[7]Sheet3!#REF!</definedName>
    <definedName name="_______TOT3">[8]Sheet3!#REF!</definedName>
    <definedName name="_______TOT4" localSheetId="6">[7]Sheet3!#REF!</definedName>
    <definedName name="_______TOT4" localSheetId="5">[7]Sheet3!#REF!</definedName>
    <definedName name="_______TOT4" localSheetId="1">[7]Sheet3!#REF!</definedName>
    <definedName name="_______TOT4" localSheetId="7">[7]Sheet3!#REF!</definedName>
    <definedName name="_______TOT4">[8]Sheet3!#REF!</definedName>
    <definedName name="______aug2" localSheetId="6">'[3]Monthly Breakdown'!#REF!</definedName>
    <definedName name="______aug2" localSheetId="5">'[3]Monthly Breakdown'!#REF!</definedName>
    <definedName name="______aug2" localSheetId="1">'[3]Monthly Breakdown'!#REF!</definedName>
    <definedName name="______aug2" localSheetId="7">'[3]Monthly Breakdown'!#REF!</definedName>
    <definedName name="______aug2">'[2]Monthly Breakdown'!#REF!</definedName>
    <definedName name="______cat2" localSheetId="3">#REF!</definedName>
    <definedName name="______cat2" localSheetId="4">#REF!</definedName>
    <definedName name="______cat2" localSheetId="6">#REF!</definedName>
    <definedName name="______cat2" localSheetId="5">#REF!</definedName>
    <definedName name="______cat2" localSheetId="1">#REF!</definedName>
    <definedName name="______cat2" localSheetId="7">#REF!</definedName>
    <definedName name="______cat2">#REF!</definedName>
    <definedName name="______cpc1" localSheetId="3">#REF!</definedName>
    <definedName name="______cpc1" localSheetId="4">#REF!</definedName>
    <definedName name="______cpc1">#REF!</definedName>
    <definedName name="______cpc2" localSheetId="3">#REF!</definedName>
    <definedName name="______cpc2" localSheetId="4">#REF!</definedName>
    <definedName name="______cpc2">#REF!</definedName>
    <definedName name="______gwk5" localSheetId="3">#REF!</definedName>
    <definedName name="______gwk5" localSheetId="4">#REF!</definedName>
    <definedName name="______gwk5">#REF!</definedName>
    <definedName name="______gwk55" localSheetId="3">#REF!</definedName>
    <definedName name="______gwk55" localSheetId="4">#REF!</definedName>
    <definedName name="______gwk55">#REF!</definedName>
    <definedName name="______moo2" localSheetId="3">#REF!</definedName>
    <definedName name="______moo2" localSheetId="4">#REF!</definedName>
    <definedName name="______moo2">#REF!</definedName>
    <definedName name="______nyu1" localSheetId="3">#REF!</definedName>
    <definedName name="______nyu1" localSheetId="4">#REF!</definedName>
    <definedName name="______nyu1">#REF!</definedName>
    <definedName name="______owk5" localSheetId="3">#REF!</definedName>
    <definedName name="______owk5" localSheetId="4">#REF!</definedName>
    <definedName name="______owk5">#REF!</definedName>
    <definedName name="______Row1">[4]MediaMetrix!$A$8</definedName>
    <definedName name="______row2" localSheetId="6">[5]MediaMetrix!$A$8</definedName>
    <definedName name="______row2" localSheetId="5">[5]MediaMetrix!$A$8</definedName>
    <definedName name="______row2" localSheetId="1">[5]MediaMetrix!$A$8</definedName>
    <definedName name="______row2" localSheetId="7">[5]MediaMetrix!$A$8</definedName>
    <definedName name="______row2">[6]MediaMetrix!$A$8</definedName>
    <definedName name="______TOT1" localSheetId="6">[7]Sheet3!#REF!</definedName>
    <definedName name="______TOT1" localSheetId="5">[7]Sheet3!#REF!</definedName>
    <definedName name="______TOT1" localSheetId="1">[7]Sheet3!#REF!</definedName>
    <definedName name="______TOT1" localSheetId="7">[7]Sheet3!#REF!</definedName>
    <definedName name="______TOT1">[8]Sheet3!#REF!</definedName>
    <definedName name="______TOT2" localSheetId="6">[7]Sheet3!#REF!</definedName>
    <definedName name="______TOT2" localSheetId="5">[7]Sheet3!#REF!</definedName>
    <definedName name="______TOT2" localSheetId="1">[7]Sheet3!#REF!</definedName>
    <definedName name="______TOT2" localSheetId="7">[7]Sheet3!#REF!</definedName>
    <definedName name="______TOT2">[8]Sheet3!#REF!</definedName>
    <definedName name="______TOT3" localSheetId="6">[7]Sheet3!#REF!</definedName>
    <definedName name="______TOT3" localSheetId="5">[7]Sheet3!#REF!</definedName>
    <definedName name="______TOT3" localSheetId="1">[7]Sheet3!#REF!</definedName>
    <definedName name="______TOT3" localSheetId="7">[7]Sheet3!#REF!</definedName>
    <definedName name="______TOT3">[8]Sheet3!#REF!</definedName>
    <definedName name="______TOT4" localSheetId="6">[7]Sheet3!#REF!</definedName>
    <definedName name="______TOT4" localSheetId="5">[7]Sheet3!#REF!</definedName>
    <definedName name="______TOT4" localSheetId="1">[7]Sheet3!#REF!</definedName>
    <definedName name="______TOT4" localSheetId="7">[7]Sheet3!#REF!</definedName>
    <definedName name="______TOT4">[8]Sheet3!#REF!</definedName>
    <definedName name="_____aug2" localSheetId="6">'[3]Monthly Breakdown'!#REF!</definedName>
    <definedName name="_____aug2" localSheetId="5">'[3]Monthly Breakdown'!#REF!</definedName>
    <definedName name="_____aug2" localSheetId="1">'[3]Monthly Breakdown'!#REF!</definedName>
    <definedName name="_____aug2" localSheetId="7">'[3]Monthly Breakdown'!#REF!</definedName>
    <definedName name="_____aug2">'[2]Monthly Breakdown'!#REF!</definedName>
    <definedName name="_____cat2" localSheetId="3">#REF!</definedName>
    <definedName name="_____cat2" localSheetId="4">#REF!</definedName>
    <definedName name="_____cat2" localSheetId="6">#REF!</definedName>
    <definedName name="_____cat2" localSheetId="5">#REF!</definedName>
    <definedName name="_____cat2" localSheetId="1">#REF!</definedName>
    <definedName name="_____cat2" localSheetId="7">#REF!</definedName>
    <definedName name="_____cat2">#REF!</definedName>
    <definedName name="_____cpc1" localSheetId="3">#REF!</definedName>
    <definedName name="_____cpc1" localSheetId="4">#REF!</definedName>
    <definedName name="_____cpc1">#REF!</definedName>
    <definedName name="_____cpc2" localSheetId="3">#REF!</definedName>
    <definedName name="_____cpc2" localSheetId="4">#REF!</definedName>
    <definedName name="_____cpc2">#REF!</definedName>
    <definedName name="_____gwk5" localSheetId="3">#REF!</definedName>
    <definedName name="_____gwk5" localSheetId="4">#REF!</definedName>
    <definedName name="_____gwk5">#REF!</definedName>
    <definedName name="_____gwk55" localSheetId="3">#REF!</definedName>
    <definedName name="_____gwk55" localSheetId="4">#REF!</definedName>
    <definedName name="_____gwk55">#REF!</definedName>
    <definedName name="_____moo2" localSheetId="3">#REF!</definedName>
    <definedName name="_____moo2" localSheetId="4">#REF!</definedName>
    <definedName name="_____moo2">#REF!</definedName>
    <definedName name="_____nyu1" localSheetId="3">#REF!</definedName>
    <definedName name="_____nyu1" localSheetId="4">#REF!</definedName>
    <definedName name="_____nyu1">#REF!</definedName>
    <definedName name="_____owk5" localSheetId="3">#REF!</definedName>
    <definedName name="_____owk5" localSheetId="4">#REF!</definedName>
    <definedName name="_____owk5">#REF!</definedName>
    <definedName name="_____Row1">[4]MediaMetrix!$A$8</definedName>
    <definedName name="_____row2" localSheetId="6">[5]MediaMetrix!$A$8</definedName>
    <definedName name="_____row2" localSheetId="5">[5]MediaMetrix!$A$8</definedName>
    <definedName name="_____row2" localSheetId="1">[5]MediaMetrix!$A$8</definedName>
    <definedName name="_____row2" localSheetId="7">[5]MediaMetrix!$A$8</definedName>
    <definedName name="_____row2">[6]MediaMetrix!$A$8</definedName>
    <definedName name="_____TOT1" localSheetId="6">[7]Sheet3!#REF!</definedName>
    <definedName name="_____TOT1" localSheetId="5">[7]Sheet3!#REF!</definedName>
    <definedName name="_____TOT1" localSheetId="1">[7]Sheet3!#REF!</definedName>
    <definedName name="_____TOT1" localSheetId="7">[7]Sheet3!#REF!</definedName>
    <definedName name="_____TOT1">[8]Sheet3!#REF!</definedName>
    <definedName name="_____TOT2" localSheetId="6">[7]Sheet3!#REF!</definedName>
    <definedName name="_____TOT2" localSheetId="5">[7]Sheet3!#REF!</definedName>
    <definedName name="_____TOT2" localSheetId="1">[7]Sheet3!#REF!</definedName>
    <definedName name="_____TOT2" localSheetId="7">[7]Sheet3!#REF!</definedName>
    <definedName name="_____TOT2">[8]Sheet3!#REF!</definedName>
    <definedName name="_____TOT3" localSheetId="6">[7]Sheet3!#REF!</definedName>
    <definedName name="_____TOT3" localSheetId="5">[7]Sheet3!#REF!</definedName>
    <definedName name="_____TOT3" localSheetId="1">[7]Sheet3!#REF!</definedName>
    <definedName name="_____TOT3" localSheetId="7">[7]Sheet3!#REF!</definedName>
    <definedName name="_____TOT3">[8]Sheet3!#REF!</definedName>
    <definedName name="_____TOT4" localSheetId="6">[7]Sheet3!#REF!</definedName>
    <definedName name="_____TOT4" localSheetId="5">[7]Sheet3!#REF!</definedName>
    <definedName name="_____TOT4" localSheetId="1">[7]Sheet3!#REF!</definedName>
    <definedName name="_____TOT4" localSheetId="7">[7]Sheet3!#REF!</definedName>
    <definedName name="_____TOT4">[8]Sheet3!#REF!</definedName>
    <definedName name="____aug2" localSheetId="6">'[3]Monthly Breakdown'!#REF!</definedName>
    <definedName name="____aug2" localSheetId="5">'[3]Monthly Breakdown'!#REF!</definedName>
    <definedName name="____aug2" localSheetId="1">'[3]Monthly Breakdown'!#REF!</definedName>
    <definedName name="____aug2" localSheetId="7">'[3]Monthly Breakdown'!#REF!</definedName>
    <definedName name="____aug2">'[2]Monthly Breakdown'!#REF!</definedName>
    <definedName name="____cat2" localSheetId="3">#REF!</definedName>
    <definedName name="____cat2" localSheetId="4">#REF!</definedName>
    <definedName name="____cat2" localSheetId="6">#REF!</definedName>
    <definedName name="____cat2" localSheetId="5">#REF!</definedName>
    <definedName name="____cat2" localSheetId="1">#REF!</definedName>
    <definedName name="____cat2" localSheetId="7">#REF!</definedName>
    <definedName name="____cat2">#REF!</definedName>
    <definedName name="____cpc1" localSheetId="3">#REF!</definedName>
    <definedName name="____cpc1" localSheetId="4">#REF!</definedName>
    <definedName name="____cpc1">#REF!</definedName>
    <definedName name="____cpc2" localSheetId="3">#REF!</definedName>
    <definedName name="____cpc2" localSheetId="4">#REF!</definedName>
    <definedName name="____cpc2">#REF!</definedName>
    <definedName name="____gwk5" localSheetId="3">#REF!</definedName>
    <definedName name="____gwk5" localSheetId="4">#REF!</definedName>
    <definedName name="____gwk5">#REF!</definedName>
    <definedName name="____gwk55" localSheetId="3">#REF!</definedName>
    <definedName name="____gwk55" localSheetId="4">#REF!</definedName>
    <definedName name="____gwk55">#REF!</definedName>
    <definedName name="____moo2" localSheetId="3">#REF!</definedName>
    <definedName name="____moo2" localSheetId="4">#REF!</definedName>
    <definedName name="____moo2">#REF!</definedName>
    <definedName name="____nyu1" localSheetId="3">#REF!</definedName>
    <definedName name="____nyu1" localSheetId="4">#REF!</definedName>
    <definedName name="____nyu1">#REF!</definedName>
    <definedName name="____owk5" localSheetId="3">#REF!</definedName>
    <definedName name="____owk5" localSheetId="4">#REF!</definedName>
    <definedName name="____owk5">#REF!</definedName>
    <definedName name="____Row1">[4]MediaMetrix!$A$8</definedName>
    <definedName name="____row2" localSheetId="6">[5]MediaMetrix!$A$8</definedName>
    <definedName name="____row2" localSheetId="5">[5]MediaMetrix!$A$8</definedName>
    <definedName name="____row2" localSheetId="1">[5]MediaMetrix!$A$8</definedName>
    <definedName name="____row2" localSheetId="7">[5]MediaMetrix!$A$8</definedName>
    <definedName name="____row2">[6]MediaMetrix!$A$8</definedName>
    <definedName name="____TOT1" localSheetId="6">[7]Sheet3!#REF!</definedName>
    <definedName name="____TOT1" localSheetId="5">[7]Sheet3!#REF!</definedName>
    <definedName name="____TOT1" localSheetId="1">[7]Sheet3!#REF!</definedName>
    <definedName name="____TOT1" localSheetId="7">[7]Sheet3!#REF!</definedName>
    <definedName name="____TOT1">[8]Sheet3!#REF!</definedName>
    <definedName name="____TOT2" localSheetId="6">[7]Sheet3!#REF!</definedName>
    <definedName name="____TOT2" localSheetId="5">[7]Sheet3!#REF!</definedName>
    <definedName name="____TOT2" localSheetId="1">[7]Sheet3!#REF!</definedName>
    <definedName name="____TOT2" localSheetId="7">[7]Sheet3!#REF!</definedName>
    <definedName name="____TOT2">[8]Sheet3!#REF!</definedName>
    <definedName name="____TOT3" localSheetId="6">[7]Sheet3!#REF!</definedName>
    <definedName name="____TOT3" localSheetId="5">[7]Sheet3!#REF!</definedName>
    <definedName name="____TOT3" localSheetId="1">[7]Sheet3!#REF!</definedName>
    <definedName name="____TOT3" localSheetId="7">[7]Sheet3!#REF!</definedName>
    <definedName name="____TOT3">[8]Sheet3!#REF!</definedName>
    <definedName name="____TOT4" localSheetId="6">[7]Sheet3!#REF!</definedName>
    <definedName name="____TOT4" localSheetId="5">[7]Sheet3!#REF!</definedName>
    <definedName name="____TOT4" localSheetId="1">[7]Sheet3!#REF!</definedName>
    <definedName name="____TOT4" localSheetId="7">[7]Sheet3!#REF!</definedName>
    <definedName name="____TOT4">[8]Sheet3!#REF!</definedName>
    <definedName name="___aug2" localSheetId="6">'[3]Monthly Breakdown'!#REF!</definedName>
    <definedName name="___aug2" localSheetId="5">'[3]Monthly Breakdown'!#REF!</definedName>
    <definedName name="___aug2" localSheetId="1">'[3]Monthly Breakdown'!#REF!</definedName>
    <definedName name="___aug2" localSheetId="7">'[3]Monthly Breakdown'!#REF!</definedName>
    <definedName name="___aug2">'[2]Monthly Breakdown'!#REF!</definedName>
    <definedName name="___cat2" localSheetId="3">#REF!</definedName>
    <definedName name="___cat2" localSheetId="4">#REF!</definedName>
    <definedName name="___cat2" localSheetId="6">#REF!</definedName>
    <definedName name="___cat2" localSheetId="5">#REF!</definedName>
    <definedName name="___cat2" localSheetId="1">#REF!</definedName>
    <definedName name="___cat2" localSheetId="7">#REF!</definedName>
    <definedName name="___cat2">#REF!</definedName>
    <definedName name="___cpc1" localSheetId="3">#REF!</definedName>
    <definedName name="___cpc1" localSheetId="4">#REF!</definedName>
    <definedName name="___cpc1">#REF!</definedName>
    <definedName name="___cpc2" localSheetId="3">#REF!</definedName>
    <definedName name="___cpc2" localSheetId="4">#REF!</definedName>
    <definedName name="___cpc2">#REF!</definedName>
    <definedName name="___gwk5" localSheetId="3">#REF!</definedName>
    <definedName name="___gwk5" localSheetId="4">#REF!</definedName>
    <definedName name="___gwk5">#REF!</definedName>
    <definedName name="___gwk55" localSheetId="3">#REF!</definedName>
    <definedName name="___gwk55" localSheetId="4">#REF!</definedName>
    <definedName name="___gwk55">#REF!</definedName>
    <definedName name="___moo2" localSheetId="3">#REF!</definedName>
    <definedName name="___moo2" localSheetId="4">#REF!</definedName>
    <definedName name="___moo2">#REF!</definedName>
    <definedName name="___nyu1" localSheetId="3">#REF!</definedName>
    <definedName name="___nyu1" localSheetId="4">#REF!</definedName>
    <definedName name="___nyu1">#REF!</definedName>
    <definedName name="___owk5" localSheetId="3">#REF!</definedName>
    <definedName name="___owk5" localSheetId="4">#REF!</definedName>
    <definedName name="___owk5">#REF!</definedName>
    <definedName name="___Row1">[4]MediaMetrix!$A$8</definedName>
    <definedName name="___row2" localSheetId="6">[5]MediaMetrix!$A$8</definedName>
    <definedName name="___row2" localSheetId="5">[5]MediaMetrix!$A$8</definedName>
    <definedName name="___row2" localSheetId="1">[5]MediaMetrix!$A$8</definedName>
    <definedName name="___row2" localSheetId="7">[5]MediaMetrix!$A$8</definedName>
    <definedName name="___row2">[6]MediaMetrix!$A$8</definedName>
    <definedName name="___TOT1" localSheetId="6">[7]Sheet3!#REF!</definedName>
    <definedName name="___TOT1" localSheetId="5">[7]Sheet3!#REF!</definedName>
    <definedName name="___TOT1" localSheetId="1">[7]Sheet3!#REF!</definedName>
    <definedName name="___TOT1" localSheetId="7">[7]Sheet3!#REF!</definedName>
    <definedName name="___TOT1">[8]Sheet3!#REF!</definedName>
    <definedName name="___TOT2" localSheetId="6">[7]Sheet3!#REF!</definedName>
    <definedName name="___TOT2" localSheetId="5">[7]Sheet3!#REF!</definedName>
    <definedName name="___TOT2" localSheetId="1">[7]Sheet3!#REF!</definedName>
    <definedName name="___TOT2" localSheetId="7">[7]Sheet3!#REF!</definedName>
    <definedName name="___TOT2">[8]Sheet3!#REF!</definedName>
    <definedName name="___TOT3" localSheetId="6">[7]Sheet3!#REF!</definedName>
    <definedName name="___TOT3" localSheetId="5">[7]Sheet3!#REF!</definedName>
    <definedName name="___TOT3" localSheetId="1">[7]Sheet3!#REF!</definedName>
    <definedName name="___TOT3" localSheetId="7">[7]Sheet3!#REF!</definedName>
    <definedName name="___TOT3">[8]Sheet3!#REF!</definedName>
    <definedName name="___TOT4" localSheetId="6">[7]Sheet3!#REF!</definedName>
    <definedName name="___TOT4" localSheetId="5">[7]Sheet3!#REF!</definedName>
    <definedName name="___TOT4" localSheetId="1">[7]Sheet3!#REF!</definedName>
    <definedName name="___TOT4" localSheetId="7">[7]Sheet3!#REF!</definedName>
    <definedName name="___TOT4">[8]Sheet3!#REF!</definedName>
    <definedName name="__aug2" localSheetId="6">'[3]Monthly Breakdown'!#REF!</definedName>
    <definedName name="__aug2" localSheetId="5">'[3]Monthly Breakdown'!#REF!</definedName>
    <definedName name="__aug2" localSheetId="1">'[3]Monthly Breakdown'!#REF!</definedName>
    <definedName name="__aug2" localSheetId="7">'[3]Monthly Breakdown'!#REF!</definedName>
    <definedName name="__aug2">'[2]Monthly Breakdown'!#REF!</definedName>
    <definedName name="__cat2" localSheetId="3">#REF!</definedName>
    <definedName name="__cat2" localSheetId="4">#REF!</definedName>
    <definedName name="__cat2" localSheetId="6">#REF!</definedName>
    <definedName name="__cat2" localSheetId="5">#REF!</definedName>
    <definedName name="__cat2" localSheetId="1">#REF!</definedName>
    <definedName name="__cat2" localSheetId="7">#REF!</definedName>
    <definedName name="__cat2">#REF!</definedName>
    <definedName name="__cpc1" localSheetId="3">#REF!</definedName>
    <definedName name="__cpc1" localSheetId="4">#REF!</definedName>
    <definedName name="__cpc1">#REF!</definedName>
    <definedName name="__cpc2" localSheetId="3">#REF!</definedName>
    <definedName name="__cpc2" localSheetId="4">#REF!</definedName>
    <definedName name="__cpc2">#REF!</definedName>
    <definedName name="__gwk5" localSheetId="3">#REF!</definedName>
    <definedName name="__gwk5" localSheetId="4">#REF!</definedName>
    <definedName name="__gwk5">#REF!</definedName>
    <definedName name="__gwk55" localSheetId="3">#REF!</definedName>
    <definedName name="__gwk55" localSheetId="4">#REF!</definedName>
    <definedName name="__gwk55">#REF!</definedName>
    <definedName name="__IntlFixup" hidden="1">TRUE</definedName>
    <definedName name="__Mile_Dedupe_Covg" localSheetId="3">#REF!</definedName>
    <definedName name="__Mile_Dedupe_Covg" localSheetId="4">#REF!</definedName>
    <definedName name="__Mile_Dedupe_Covg">#REF!</definedName>
    <definedName name="__moo2" localSheetId="3">#REF!</definedName>
    <definedName name="__moo2" localSheetId="4">#REF!</definedName>
    <definedName name="__moo2">#REF!</definedName>
    <definedName name="__nyu1" localSheetId="3">#REF!</definedName>
    <definedName name="__nyu1" localSheetId="4">#REF!</definedName>
    <definedName name="__nyu1">#REF!</definedName>
    <definedName name="__owk5" localSheetId="3">#REF!</definedName>
    <definedName name="__owk5" localSheetId="4">#REF!</definedName>
    <definedName name="__owk5">#REF!</definedName>
    <definedName name="__Row1">[4]MediaMetrix!$A$8</definedName>
    <definedName name="__row2" localSheetId="6">[5]MediaMetrix!$A$8</definedName>
    <definedName name="__row2" localSheetId="5">[5]MediaMetrix!$A$8</definedName>
    <definedName name="__row2" localSheetId="1">[5]MediaMetrix!$A$8</definedName>
    <definedName name="__row2" localSheetId="7">[5]MediaMetrix!$A$8</definedName>
    <definedName name="__row2">[6]MediaMetrix!$A$8</definedName>
    <definedName name="__TOT1" localSheetId="6">[7]Sheet3!#REF!</definedName>
    <definedName name="__TOT1" localSheetId="5">[7]Sheet3!#REF!</definedName>
    <definedName name="__TOT1" localSheetId="1">[7]Sheet3!#REF!</definedName>
    <definedName name="__TOT1" localSheetId="7">[7]Sheet3!#REF!</definedName>
    <definedName name="__TOT1">[8]Sheet3!#REF!</definedName>
    <definedName name="__TOT2" localSheetId="6">[7]Sheet3!#REF!</definedName>
    <definedName name="__TOT2" localSheetId="5">[7]Sheet3!#REF!</definedName>
    <definedName name="__TOT2" localSheetId="1">[7]Sheet3!#REF!</definedName>
    <definedName name="__TOT2" localSheetId="7">[7]Sheet3!#REF!</definedName>
    <definedName name="__TOT2">[8]Sheet3!#REF!</definedName>
    <definedName name="__TOT3" localSheetId="6">[7]Sheet3!#REF!</definedName>
    <definedName name="__TOT3" localSheetId="5">[7]Sheet3!#REF!</definedName>
    <definedName name="__TOT3" localSheetId="1">[7]Sheet3!#REF!</definedName>
    <definedName name="__TOT3" localSheetId="7">[7]Sheet3!#REF!</definedName>
    <definedName name="__TOT3">[8]Sheet3!#REF!</definedName>
    <definedName name="__TOT4" localSheetId="6">[7]Sheet3!#REF!</definedName>
    <definedName name="__TOT4" localSheetId="5">[7]Sheet3!#REF!</definedName>
    <definedName name="__TOT4" localSheetId="1">[7]Sheet3!#REF!</definedName>
    <definedName name="__TOT4" localSheetId="7">[7]Sheet3!#REF!</definedName>
    <definedName name="__TOT4">[8]Sheet3!#REF!</definedName>
    <definedName name="_1">#N/A</definedName>
    <definedName name="_1_0national.wireless.partn" localSheetId="6">'[11]Cap-Depr-Sales Tax'!#REF!</definedName>
    <definedName name="_1_0national.wireless.partn" localSheetId="5">'[11]Cap-Depr-Sales Tax'!#REF!</definedName>
    <definedName name="_1_0national.wireless.partn" localSheetId="1">'[11]Cap-Depr-Sales Tax'!#REF!</definedName>
    <definedName name="_1_0national.wireless.partn" localSheetId="7">'[11]Cap-Depr-Sales Tax'!#REF!</definedName>
    <definedName name="_1_0national.wireless.partn">'[12]Cap-Depr-Sales Tax'!#REF!</definedName>
    <definedName name="_2">#N/A</definedName>
    <definedName name="_2_0wireless.national.resu" localSheetId="6">'[11]Cap-Depr-Sales Tax'!#REF!</definedName>
    <definedName name="_2_0wireless.national.resu" localSheetId="5">'[11]Cap-Depr-Sales Tax'!#REF!</definedName>
    <definedName name="_2_0wireless.national.resu" localSheetId="1">'[11]Cap-Depr-Sales Tax'!#REF!</definedName>
    <definedName name="_2_0wireless.national.resu" localSheetId="7">'[11]Cap-Depr-Sales Tax'!#REF!</definedName>
    <definedName name="_2_0wireless.national.resu">'[12]Cap-Depr-Sales Tax'!#REF!</definedName>
    <definedName name="_3" localSheetId="3">#REF!</definedName>
    <definedName name="_3" localSheetId="4">#REF!</definedName>
    <definedName name="_3" localSheetId="6">#REF!</definedName>
    <definedName name="_3" localSheetId="5">#REF!</definedName>
    <definedName name="_3" localSheetId="1">#REF!</definedName>
    <definedName name="_3" localSheetId="7">#REF!</definedName>
    <definedName name="_3">#REF!</definedName>
    <definedName name="_3_0wireless.rat" localSheetId="3">'[12]Cap-Depr-Sales Tax'!#REF!</definedName>
    <definedName name="_3_0wireless.rat" localSheetId="4">'[12]Cap-Depr-Sales Tax'!#REF!</definedName>
    <definedName name="_3_0wireless.rat" localSheetId="6">'[11]Cap-Depr-Sales Tax'!#REF!</definedName>
    <definedName name="_3_0wireless.rat" localSheetId="5">'[11]Cap-Depr-Sales Tax'!#REF!</definedName>
    <definedName name="_3_0wireless.rat" localSheetId="1">'[11]Cap-Depr-Sales Tax'!#REF!</definedName>
    <definedName name="_3_0wireless.rat" localSheetId="7">'[11]Cap-Depr-Sales Tax'!#REF!</definedName>
    <definedName name="_3_0wireless.rat">'[12]Cap-Depr-Sales Tax'!#REF!</definedName>
    <definedName name="_322_radE0235" localSheetId="3">#REF!</definedName>
    <definedName name="_322_radE0235" localSheetId="4">#REF!</definedName>
    <definedName name="_322_radE0235" localSheetId="6">#REF!</definedName>
    <definedName name="_322_radE0235" localSheetId="5">#REF!</definedName>
    <definedName name="_322_radE0235" localSheetId="1">#REF!</definedName>
    <definedName name="_322_radE0235" localSheetId="7">#REF!</definedName>
    <definedName name="_322_radE0235">#REF!</definedName>
    <definedName name="_4_0wireless.ratio" localSheetId="3">'[12]Cap-Depr-Sales Tax'!#REF!</definedName>
    <definedName name="_4_0wireless.ratio" localSheetId="4">'[12]Cap-Depr-Sales Tax'!#REF!</definedName>
    <definedName name="_4_0wireless.ratio" localSheetId="6">'[11]Cap-Depr-Sales Tax'!#REF!</definedName>
    <definedName name="_4_0wireless.ratio" localSheetId="5">'[11]Cap-Depr-Sales Tax'!#REF!</definedName>
    <definedName name="_4_0wireless.ratio" localSheetId="1">'[11]Cap-Depr-Sales Tax'!#REF!</definedName>
    <definedName name="_4_0wireless.ratio" localSheetId="7">'[11]Cap-Depr-Sales Tax'!#REF!</definedName>
    <definedName name="_4_0wireless.ratio">'[12]Cap-Depr-Sales Tax'!#REF!</definedName>
    <definedName name="_5" localSheetId="3">#REF!</definedName>
    <definedName name="_5" localSheetId="4">#REF!</definedName>
    <definedName name="_5" localSheetId="6">#REF!</definedName>
    <definedName name="_5" localSheetId="5">#REF!</definedName>
    <definedName name="_5" localSheetId="1">#REF!</definedName>
    <definedName name="_5" localSheetId="7">#REF!</definedName>
    <definedName name="_5">#REF!</definedName>
    <definedName name="_5_0Input.Coop" localSheetId="3">#REF!</definedName>
    <definedName name="_5_0Input.Coop" localSheetId="4">#REF!</definedName>
    <definedName name="_5_0Input.Coop">#REF!</definedName>
    <definedName name="_503_rad2987D" localSheetId="3">#REF!</definedName>
    <definedName name="_503_rad2987D" localSheetId="4">#REF!</definedName>
    <definedName name="_503_rad2987D">#REF!</definedName>
    <definedName name="_9218_validation" localSheetId="3">#REF!</definedName>
    <definedName name="_9218_validation" localSheetId="4">#REF!</definedName>
    <definedName name="_9218_validation">#REF!</definedName>
    <definedName name="_A644444" localSheetId="3">#REF!</definedName>
    <definedName name="_A644444" localSheetId="4">#REF!</definedName>
    <definedName name="_A644444">#REF!</definedName>
    <definedName name="_aid1" localSheetId="4">[13]!_aid1</definedName>
    <definedName name="_aid1" localSheetId="6">[14]!_aid1</definedName>
    <definedName name="_aid1" localSheetId="5">[14]!_aid1</definedName>
    <definedName name="_aid1" localSheetId="1">[14]!_aid1</definedName>
    <definedName name="_aid1" localSheetId="7">[14]!_aid1</definedName>
    <definedName name="_aid1">[13]!_aid1</definedName>
    <definedName name="_aug2" localSheetId="3">'[2]Monthly Breakdown'!#REF!</definedName>
    <definedName name="_aug2" localSheetId="4">'[2]Monthly Breakdown'!#REF!</definedName>
    <definedName name="_aug2" localSheetId="6">'[3]Monthly Breakdown'!#REF!</definedName>
    <definedName name="_aug2" localSheetId="5">'[3]Monthly Breakdown'!#REF!</definedName>
    <definedName name="_aug2" localSheetId="1">'[3]Monthly Breakdown'!#REF!</definedName>
    <definedName name="_aug2" localSheetId="7">'[3]Monthly Breakdown'!#REF!</definedName>
    <definedName name="_aug2">'[2]Monthly Breakdown'!#REF!</definedName>
    <definedName name="_cat2" localSheetId="3">#REF!</definedName>
    <definedName name="_cat2" localSheetId="4">#REF!</definedName>
    <definedName name="_cat2" localSheetId="6">#REF!</definedName>
    <definedName name="_cat2" localSheetId="5">#REF!</definedName>
    <definedName name="_cat2" localSheetId="1">#REF!</definedName>
    <definedName name="_cat2" localSheetId="7">#REF!</definedName>
    <definedName name="_cat2">#REF!</definedName>
    <definedName name="_cpc1" localSheetId="3">#REF!</definedName>
    <definedName name="_cpc1" localSheetId="4">#REF!</definedName>
    <definedName name="_cpc1">#REF!</definedName>
    <definedName name="_cpc2" localSheetId="3">#REF!</definedName>
    <definedName name="_cpc2" localSheetId="4">#REF!</definedName>
    <definedName name="_cpc2">#REF!</definedName>
    <definedName name="_xlnm._FilterDatabase" localSheetId="3" hidden="1">'FB - Creative Report'!$B$1:$X$14</definedName>
    <definedName name="_gwk5" localSheetId="3">#REF!</definedName>
    <definedName name="_gwk5" localSheetId="4">#REF!</definedName>
    <definedName name="_gwk5" localSheetId="6">#REF!</definedName>
    <definedName name="_gwk5" localSheetId="5">#REF!</definedName>
    <definedName name="_gwk5" localSheetId="1">#REF!</definedName>
    <definedName name="_gwk5" localSheetId="7">#REF!</definedName>
    <definedName name="_gwk5">#REF!</definedName>
    <definedName name="_gwk55" localSheetId="3">#REF!</definedName>
    <definedName name="_gwk55" localSheetId="4">#REF!</definedName>
    <definedName name="_gwk55">#REF!</definedName>
    <definedName name="_moo2" localSheetId="3">#REF!</definedName>
    <definedName name="_moo2" localSheetId="4">#REF!</definedName>
    <definedName name="_moo2">#REF!</definedName>
    <definedName name="_nyu1" localSheetId="3">#REF!</definedName>
    <definedName name="_nyu1" localSheetId="4">#REF!</definedName>
    <definedName name="_nyu1">#REF!</definedName>
    <definedName name="_Order2" hidden="1">255</definedName>
    <definedName name="_owk5" localSheetId="3">#REF!</definedName>
    <definedName name="_owk5" localSheetId="4">#REF!</definedName>
    <definedName name="_owk5" localSheetId="6">#REF!</definedName>
    <definedName name="_owk5" localSheetId="5">#REF!</definedName>
    <definedName name="_owk5" localSheetId="1">#REF!</definedName>
    <definedName name="_owk5" localSheetId="7">#REF!</definedName>
    <definedName name="_owk5">#REF!</definedName>
    <definedName name="_Parse_In" localSheetId="3" hidden="1">#REF!</definedName>
    <definedName name="_Parse_In" localSheetId="4" hidden="1">#REF!</definedName>
    <definedName name="_Parse_In" hidden="1">#REF!</definedName>
    <definedName name="_Parse_Out" localSheetId="3" hidden="1">#REF!</definedName>
    <definedName name="_Parse_Out" localSheetId="4" hidden="1">#REF!</definedName>
    <definedName name="_Parse_Out" hidden="1">#REF!</definedName>
    <definedName name="_q01_capacity_issue" localSheetId="3">#REF!</definedName>
    <definedName name="_q01_capacity_issue" localSheetId="4">#REF!</definedName>
    <definedName name="_q01_capacity_issue">#REF!</definedName>
    <definedName name="_q1" localSheetId="3">#REF!</definedName>
    <definedName name="_q1" localSheetId="4">#REF!</definedName>
    <definedName name="_q1">#REF!</definedName>
    <definedName name="_Regression_Int">1</definedName>
    <definedName name="_Row1">[4]MediaMetrix!$A$8</definedName>
    <definedName name="_row2" localSheetId="6">[5]MediaMetrix!$A$8</definedName>
    <definedName name="_row2" localSheetId="5">[5]MediaMetrix!$A$8</definedName>
    <definedName name="_row2" localSheetId="1">[5]MediaMetrix!$A$8</definedName>
    <definedName name="_row2" localSheetId="7">[5]MediaMetrix!$A$8</definedName>
    <definedName name="_row2">[6]MediaMetrix!$A$8</definedName>
    <definedName name="_SAU42" localSheetId="3">#REF!</definedName>
    <definedName name="_SAU42" localSheetId="4">#REF!</definedName>
    <definedName name="_SAU42" localSheetId="6">#REF!</definedName>
    <definedName name="_SAU42" localSheetId="5">#REF!</definedName>
    <definedName name="_SAU42" localSheetId="1">#REF!</definedName>
    <definedName name="_SAU42" localSheetId="7">#REF!</definedName>
    <definedName name="_SAU42">#REF!</definedName>
    <definedName name="_SAU63" localSheetId="3">#REF!</definedName>
    <definedName name="_SAU63" localSheetId="4">#REF!</definedName>
    <definedName name="_SAU63">#REF!</definedName>
    <definedName name="_SAU70" localSheetId="3">#REF!</definedName>
    <definedName name="_SAU70" localSheetId="4">#REF!</definedName>
    <definedName name="_SAU70">#REF!</definedName>
    <definedName name="_SRS1" localSheetId="3">#REF!</definedName>
    <definedName name="_SRS1" localSheetId="4">#REF!</definedName>
    <definedName name="_SRS1">#REF!</definedName>
    <definedName name="_SRS2" localSheetId="3">#REF!</definedName>
    <definedName name="_SRS2" localSheetId="4">#REF!</definedName>
    <definedName name="_SRS2">#REF!</definedName>
    <definedName name="_tbl1" localSheetId="3">#REF!</definedName>
    <definedName name="_tbl1" localSheetId="4">#REF!</definedName>
    <definedName name="_tbl1">#REF!</definedName>
    <definedName name="_TOT1" localSheetId="3">[8]Sheet3!#REF!</definedName>
    <definedName name="_TOT1" localSheetId="4">[8]Sheet3!#REF!</definedName>
    <definedName name="_TOT1" localSheetId="6">[7]Sheet3!#REF!</definedName>
    <definedName name="_TOT1" localSheetId="5">[7]Sheet3!#REF!</definedName>
    <definedName name="_TOT1" localSheetId="1">[7]Sheet3!#REF!</definedName>
    <definedName name="_TOT1" localSheetId="7">[7]Sheet3!#REF!</definedName>
    <definedName name="_TOT1">[8]Sheet3!#REF!</definedName>
    <definedName name="_TOT2" localSheetId="3">[8]Sheet3!#REF!</definedName>
    <definedName name="_TOT2" localSheetId="4">[8]Sheet3!#REF!</definedName>
    <definedName name="_TOT2" localSheetId="6">[7]Sheet3!#REF!</definedName>
    <definedName name="_TOT2" localSheetId="5">[7]Sheet3!#REF!</definedName>
    <definedName name="_TOT2" localSheetId="1">[7]Sheet3!#REF!</definedName>
    <definedName name="_TOT2" localSheetId="7">[7]Sheet3!#REF!</definedName>
    <definedName name="_TOT2">[8]Sheet3!#REF!</definedName>
    <definedName name="_TOT3" localSheetId="3">[8]Sheet3!#REF!</definedName>
    <definedName name="_TOT3" localSheetId="4">[8]Sheet3!#REF!</definedName>
    <definedName name="_TOT3" localSheetId="6">[7]Sheet3!#REF!</definedName>
    <definedName name="_TOT3" localSheetId="5">[7]Sheet3!#REF!</definedName>
    <definedName name="_TOT3" localSheetId="1">[7]Sheet3!#REF!</definedName>
    <definedName name="_TOT3" localSheetId="7">[7]Sheet3!#REF!</definedName>
    <definedName name="_TOT3">[8]Sheet3!#REF!</definedName>
    <definedName name="_TOT4" localSheetId="3">[8]Sheet3!#REF!</definedName>
    <definedName name="_TOT4" localSheetId="4">[8]Sheet3!#REF!</definedName>
    <definedName name="_TOT4" localSheetId="6">[7]Sheet3!#REF!</definedName>
    <definedName name="_TOT4" localSheetId="5">[7]Sheet3!#REF!</definedName>
    <definedName name="_TOT4" localSheetId="1">[7]Sheet3!#REF!</definedName>
    <definedName name="_TOT4" localSheetId="7">[7]Sheet3!#REF!</definedName>
    <definedName name="_TOT4">[8]Sheet3!#REF!</definedName>
    <definedName name="a" localSheetId="3">#REF!</definedName>
    <definedName name="a" localSheetId="4">#REF!</definedName>
    <definedName name="a" localSheetId="6">#REF!</definedName>
    <definedName name="a" localSheetId="5">#REF!</definedName>
    <definedName name="a" localSheetId="1">#REF!</definedName>
    <definedName name="a" localSheetId="7">#REF!</definedName>
    <definedName name="a">#REF!</definedName>
    <definedName name="AA" localSheetId="3">#REF!</definedName>
    <definedName name="AA" localSheetId="4">#REF!</definedName>
    <definedName name="AA">#REF!</definedName>
    <definedName name="aaa" localSheetId="3">'[15]Dreams Come True'!#REF!</definedName>
    <definedName name="aaa" localSheetId="4">'[15]Dreams Come True'!#REF!</definedName>
    <definedName name="aaa" localSheetId="6">'[16]Dreams Come True'!#REF!</definedName>
    <definedName name="aaa" localSheetId="5">'[16]Dreams Come True'!#REF!</definedName>
    <definedName name="aaa" localSheetId="1">'[16]Dreams Come True'!#REF!</definedName>
    <definedName name="aaa" localSheetId="7">'[16]Dreams Come True'!#REF!</definedName>
    <definedName name="aaa">'[15]Dreams Come True'!#REF!</definedName>
    <definedName name="aaa_Aaa" localSheetId="3">'[15]Dreams Come True'!#REF!</definedName>
    <definedName name="aaa_Aaa" localSheetId="4">'[15]Dreams Come True'!#REF!</definedName>
    <definedName name="aaa_Aaa" localSheetId="6">'[16]Dreams Come True'!#REF!</definedName>
    <definedName name="aaa_Aaa" localSheetId="5">'[16]Dreams Come True'!#REF!</definedName>
    <definedName name="aaa_Aaa" localSheetId="1">'[16]Dreams Come True'!#REF!</definedName>
    <definedName name="aaa_Aaa" localSheetId="7">'[16]Dreams Come True'!#REF!</definedName>
    <definedName name="aaa_Aaa">'[15]Dreams Come True'!#REF!</definedName>
    <definedName name="aaaa" localSheetId="3">#REF!</definedName>
    <definedName name="aaaa" localSheetId="4">#REF!</definedName>
    <definedName name="aaaa" localSheetId="6">#REF!</definedName>
    <definedName name="aaaa" localSheetId="5">#REF!</definedName>
    <definedName name="aaaa" localSheetId="1">#REF!</definedName>
    <definedName name="aaaa" localSheetId="7">#REF!</definedName>
    <definedName name="aaaa">#REF!</definedName>
    <definedName name="aaaaa" localSheetId="3">#REF!</definedName>
    <definedName name="aaaaa" localSheetId="4">#REF!</definedName>
    <definedName name="aaaaa">#REF!</definedName>
    <definedName name="ABC" localSheetId="3">[8]Sheet3!#REF!</definedName>
    <definedName name="ABC" localSheetId="4">[8]Sheet3!#REF!</definedName>
    <definedName name="ABC" localSheetId="6">[7]Sheet3!#REF!</definedName>
    <definedName name="ABC" localSheetId="5">[7]Sheet3!#REF!</definedName>
    <definedName name="ABC" localSheetId="1">[7]Sheet3!#REF!</definedName>
    <definedName name="ABC" localSheetId="7">[7]Sheet3!#REF!</definedName>
    <definedName name="ABC">[8]Sheet3!#REF!</definedName>
    <definedName name="abcd" localSheetId="4">[13]!abcd</definedName>
    <definedName name="abcd" localSheetId="6">[14]!abcd</definedName>
    <definedName name="abcd" localSheetId="5">[14]!abcd</definedName>
    <definedName name="abcd" localSheetId="1">[14]!abcd</definedName>
    <definedName name="abcd" localSheetId="7">[14]!abcd</definedName>
    <definedName name="abcd">[13]!abcd</definedName>
    <definedName name="aca" localSheetId="3">'[17]Store Report'!#REF!</definedName>
    <definedName name="aca" localSheetId="4">'[17]Store Report'!#REF!</definedName>
    <definedName name="aca" localSheetId="6">'[18]Store Report'!#REF!</definedName>
    <definedName name="aca" localSheetId="5">'[18]Store Report'!#REF!</definedName>
    <definedName name="aca" localSheetId="1">'[18]Store Report'!#REF!</definedName>
    <definedName name="aca" localSheetId="7">'[18]Store Report'!#REF!</definedName>
    <definedName name="aca">'[17]Store Report'!#REF!</definedName>
    <definedName name="Accepted_Media_Types" localSheetId="3">#REF!</definedName>
    <definedName name="Accepted_Media_Types" localSheetId="4">#REF!</definedName>
    <definedName name="Accepted_Media_Types" localSheetId="6">#REF!</definedName>
    <definedName name="Accepted_Media_Types" localSheetId="5">#REF!</definedName>
    <definedName name="Accepted_Media_Types" localSheetId="1">#REF!</definedName>
    <definedName name="Accepted_Media_Types" localSheetId="7">#REF!</definedName>
    <definedName name="Accepted_Media_Types">#REF!</definedName>
    <definedName name="Account">[19]Parameters!$L$21:$L$667</definedName>
    <definedName name="Account_Number" localSheetId="6">[20]Information!$F$2:$F$41</definedName>
    <definedName name="Account_Number" localSheetId="5">[20]Information!$F$2:$F$41</definedName>
    <definedName name="Account_Number" localSheetId="1">[20]Information!$F$2:$F$41</definedName>
    <definedName name="Account_Number" localSheetId="7">[20]Information!$F$2:$F$41</definedName>
    <definedName name="Account_Number">[21]Information!$F$2:$F$41</definedName>
    <definedName name="AccountsList">[22]Parameters!$D$21:$D$116</definedName>
    <definedName name="ActAreaOvh" localSheetId="3">#REF!</definedName>
    <definedName name="ActAreaOvh" localSheetId="4">#REF!</definedName>
    <definedName name="ActAreaOvh" localSheetId="6">#REF!</definedName>
    <definedName name="ActAreaOvh" localSheetId="5">#REF!</definedName>
    <definedName name="ActAreaOvh" localSheetId="1">#REF!</definedName>
    <definedName name="ActAreaOvh" localSheetId="7">#REF!</definedName>
    <definedName name="ActAreaOvh">#REF!</definedName>
    <definedName name="ActAreaOvh2" localSheetId="3">#REF!</definedName>
    <definedName name="ActAreaOvh2" localSheetId="4">#REF!</definedName>
    <definedName name="ActAreaOvh2">#REF!</definedName>
    <definedName name="ActAreaOvhYTD" localSheetId="3">#REF!</definedName>
    <definedName name="ActAreaOvhYTD" localSheetId="4">#REF!</definedName>
    <definedName name="ActAreaOvhYTD">#REF!</definedName>
    <definedName name="ActGA" localSheetId="3">#REF!</definedName>
    <definedName name="ActGA" localSheetId="4">#REF!</definedName>
    <definedName name="ActGA">#REF!</definedName>
    <definedName name="ACTGA1" localSheetId="3">#REF!</definedName>
    <definedName name="ACTGA1" localSheetId="4">#REF!</definedName>
    <definedName name="ACTGA1">#REF!</definedName>
    <definedName name="ACTGA2" localSheetId="3">#REF!</definedName>
    <definedName name="ACTGA2" localSheetId="4">#REF!</definedName>
    <definedName name="ACTGA2">#REF!</definedName>
    <definedName name="ACTGA3" localSheetId="3">#REF!</definedName>
    <definedName name="ACTGA3" localSheetId="4">#REF!</definedName>
    <definedName name="ACTGA3">#REF!</definedName>
    <definedName name="ACTGA4" localSheetId="3">#REF!</definedName>
    <definedName name="ACTGA4" localSheetId="4">#REF!</definedName>
    <definedName name="ACTGA4">#REF!</definedName>
    <definedName name="ACTGAT" localSheetId="3">#REF!</definedName>
    <definedName name="ACTGAT" localSheetId="4">#REF!</definedName>
    <definedName name="ACTGAT">#REF!</definedName>
    <definedName name="ACTGrossAdds" localSheetId="3">#REF!</definedName>
    <definedName name="ACTGrossAdds" localSheetId="4">#REF!</definedName>
    <definedName name="ACTGrossAdds">#REF!</definedName>
    <definedName name="Action_Tag_Category">[23]Sheet1!$A$1:$A$10</definedName>
    <definedName name="Action_Tag_Type">[23]Sheet1!$B$1:$B$4</definedName>
    <definedName name="ActSvc" localSheetId="3">#REF!</definedName>
    <definedName name="ActSvc" localSheetId="4">#REF!</definedName>
    <definedName name="ActSvc" localSheetId="6">#REF!</definedName>
    <definedName name="ActSvc" localSheetId="5">#REF!</definedName>
    <definedName name="ActSvc" localSheetId="1">#REF!</definedName>
    <definedName name="ActSvc" localSheetId="7">#REF!</definedName>
    <definedName name="ActSvc">#REF!</definedName>
    <definedName name="ActSvcCtrCM" localSheetId="3">#REF!</definedName>
    <definedName name="ActSvcCtrCM" localSheetId="4">#REF!</definedName>
    <definedName name="ActSvcCtrCM">#REF!</definedName>
    <definedName name="ActSvcCtrYTD" localSheetId="3">#REF!</definedName>
    <definedName name="ActSvcCtrYTD" localSheetId="4">#REF!</definedName>
    <definedName name="ActSvcCtrYTD">#REF!</definedName>
    <definedName name="ActualsDB" localSheetId="3">[24]TM1.Settings!#REF!</definedName>
    <definedName name="ActualsDB" localSheetId="4">[24]TM1.Settings!#REF!</definedName>
    <definedName name="ActualsDB" localSheetId="6">[25]TM1.Settings!#REF!</definedName>
    <definedName name="ActualsDB" localSheetId="5">[25]TM1.Settings!#REF!</definedName>
    <definedName name="ActualsDB" localSheetId="1">[25]TM1.Settings!#REF!</definedName>
    <definedName name="ActualsDB" localSheetId="7">[25]TM1.Settings!#REF!</definedName>
    <definedName name="ActualsDB">[24]TM1.Settings!#REF!</definedName>
    <definedName name="ActualsLegal" localSheetId="3">[24]TM1.Settings!#REF!</definedName>
    <definedName name="ActualsLegal" localSheetId="4">[24]TM1.Settings!#REF!</definedName>
    <definedName name="ActualsLegal" localSheetId="6">[25]TM1.Settings!#REF!</definedName>
    <definedName name="ActualsLegal" localSheetId="5">[25]TM1.Settings!#REF!</definedName>
    <definedName name="ActualsLegal" localSheetId="1">[25]TM1.Settings!#REF!</definedName>
    <definedName name="ActualsLegal" localSheetId="7">[25]TM1.Settings!#REF!</definedName>
    <definedName name="ActualsLegal">[24]TM1.Settings!#REF!</definedName>
    <definedName name="ActualsProject" localSheetId="3">[24]TM1.Settings!#REF!</definedName>
    <definedName name="ActualsProject" localSheetId="4">[24]TM1.Settings!#REF!</definedName>
    <definedName name="ActualsProject" localSheetId="6">[25]TM1.Settings!#REF!</definedName>
    <definedName name="ActualsProject" localSheetId="5">[25]TM1.Settings!#REF!</definedName>
    <definedName name="ActualsProject" localSheetId="1">[25]TM1.Settings!#REF!</definedName>
    <definedName name="ActualsProject" localSheetId="7">[25]TM1.Settings!#REF!</definedName>
    <definedName name="ActualsProject">[24]TM1.Settings!#REF!</definedName>
    <definedName name="ActualsSource" localSheetId="3">[24]TM1.Settings!#REF!</definedName>
    <definedName name="ActualsSource" localSheetId="4">[24]TM1.Settings!#REF!</definedName>
    <definedName name="ActualsSource" localSheetId="6">[25]TM1.Settings!#REF!</definedName>
    <definedName name="ActualsSource" localSheetId="5">[25]TM1.Settings!#REF!</definedName>
    <definedName name="ActualsSource" localSheetId="1">[25]TM1.Settings!#REF!</definedName>
    <definedName name="ActualsSource" localSheetId="7">[25]TM1.Settings!#REF!</definedName>
    <definedName name="ActualsSource">[24]TM1.Settings!#REF!</definedName>
    <definedName name="ActualsThru" localSheetId="6">[25]TM1.Settings!#REF!</definedName>
    <definedName name="ActualsThru" localSheetId="5">[25]TM1.Settings!#REF!</definedName>
    <definedName name="ActualsThru" localSheetId="1">[25]TM1.Settings!#REF!</definedName>
    <definedName name="ActualsThru" localSheetId="7">[25]TM1.Settings!#REF!</definedName>
    <definedName name="ActualsThru">[24]TM1.Settings!#REF!</definedName>
    <definedName name="ActualsVersion" localSheetId="6">[25]TM1.Settings!#REF!</definedName>
    <definedName name="ActualsVersion" localSheetId="5">[25]TM1.Settings!#REF!</definedName>
    <definedName name="ActualsVersion" localSheetId="1">[25]TM1.Settings!#REF!</definedName>
    <definedName name="ActualsVersion" localSheetId="7">[25]TM1.Settings!#REF!</definedName>
    <definedName name="ActualsVersion">[24]TM1.Settings!#REF!</definedName>
    <definedName name="ad" localSheetId="3">#REF!</definedName>
    <definedName name="ad" localSheetId="4">#REF!</definedName>
    <definedName name="ad" localSheetId="6">#REF!</definedName>
    <definedName name="ad" localSheetId="5">#REF!</definedName>
    <definedName name="ad" localSheetId="1">#REF!</definedName>
    <definedName name="ad" localSheetId="7">#REF!</definedName>
    <definedName name="ad">#REF!</definedName>
    <definedName name="Ad_Dimensions" localSheetId="3">#REF!</definedName>
    <definedName name="Ad_Dimensions" localSheetId="4">#REF!</definedName>
    <definedName name="Ad_Dimensions">#REF!</definedName>
    <definedName name="Ad_Format" localSheetId="6">[26]Dropdown_Lists!$E$4:$E$16</definedName>
    <definedName name="Ad_Format" localSheetId="5">[26]Dropdown_Lists!$E$4:$E$16</definedName>
    <definedName name="Ad_Format" localSheetId="1">[26]Dropdown_Lists!$E$4:$E$16</definedName>
    <definedName name="Ad_Format" localSheetId="7">[26]Dropdown_Lists!$E$4:$E$16</definedName>
    <definedName name="Ad_Format">[27]Dropdown_Lists!$E$4:$E$16</definedName>
    <definedName name="Ad_Served" localSheetId="3">#REF!</definedName>
    <definedName name="Ad_Served" localSheetId="4">#REF!</definedName>
    <definedName name="Ad_Served" localSheetId="6">#REF!</definedName>
    <definedName name="Ad_Served" localSheetId="5">#REF!</definedName>
    <definedName name="Ad_Served" localSheetId="1">#REF!</definedName>
    <definedName name="Ad_Served" localSheetId="7">#REF!</definedName>
    <definedName name="Ad_Served">#REF!</definedName>
    <definedName name="Ad_Serving" localSheetId="6">[28]Dropdown!$C$4:$C$6</definedName>
    <definedName name="Ad_Serving" localSheetId="5">[28]Dropdown!$C$4:$C$6</definedName>
    <definedName name="Ad_Serving" localSheetId="1">[28]Dropdown!$C$4:$C$6</definedName>
    <definedName name="Ad_Serving" localSheetId="7">[28]Dropdown!$C$4:$C$6</definedName>
    <definedName name="Ad_Serving">[29]Dropdown!$C$4:$C$6</definedName>
    <definedName name="Ad_Tag" localSheetId="3">#REF!</definedName>
    <definedName name="Ad_Tag" localSheetId="4">#REF!</definedName>
    <definedName name="Ad_Tag" localSheetId="6">#REF!</definedName>
    <definedName name="Ad_Tag" localSheetId="5">#REF!</definedName>
    <definedName name="Ad_Tag" localSheetId="1">#REF!</definedName>
    <definedName name="Ad_Tag" localSheetId="7">#REF!</definedName>
    <definedName name="Ad_Tag">#REF!</definedName>
    <definedName name="Ad_Unit" localSheetId="3">#REF!</definedName>
    <definedName name="Ad_Unit" localSheetId="4">#REF!</definedName>
    <definedName name="Ad_Unit">#REF!</definedName>
    <definedName name="Ad_Units_2" localSheetId="6">[30]Data!$AQ$4:$AQ$27</definedName>
    <definedName name="Ad_Units_2" localSheetId="5">[30]Data!$AQ$4:$AQ$27</definedName>
    <definedName name="Ad_Units_2" localSheetId="1">[30]Data!$AQ$4:$AQ$27</definedName>
    <definedName name="Ad_Units_2" localSheetId="7">[30]Data!$AQ$4:$AQ$27</definedName>
    <definedName name="Ad_Units_2">[31]Data!$AQ$4:$AQ$27</definedName>
    <definedName name="add" localSheetId="3">#REF!</definedName>
    <definedName name="add" localSheetId="4">#REF!</definedName>
    <definedName name="add" localSheetId="6">#REF!</definedName>
    <definedName name="add" localSheetId="5">#REF!</definedName>
    <definedName name="add" localSheetId="1">#REF!</definedName>
    <definedName name="add" localSheetId="7">#REF!</definedName>
    <definedName name="add">#REF!</definedName>
    <definedName name="added" localSheetId="3">#REF!</definedName>
    <definedName name="added" localSheetId="4">#REF!</definedName>
    <definedName name="added">#REF!</definedName>
    <definedName name="ADDER.1" localSheetId="3">#REF!</definedName>
    <definedName name="ADDER.1" localSheetId="4">#REF!</definedName>
    <definedName name="ADDER.1">#REF!</definedName>
    <definedName name="AdFormatAbbrev">[32]DataFields!$K$5:$L$7</definedName>
    <definedName name="Admin" localSheetId="3">#REF!</definedName>
    <definedName name="Admin" localSheetId="4">#REF!</definedName>
    <definedName name="Admin" localSheetId="6">#REF!</definedName>
    <definedName name="Admin" localSheetId="5">#REF!</definedName>
    <definedName name="Admin" localSheetId="1">#REF!</definedName>
    <definedName name="Admin" localSheetId="7">#REF!</definedName>
    <definedName name="Admin">#REF!</definedName>
    <definedName name="AdPlacements" localSheetId="6">'[33]Data Validation'!$B$2:$B$221</definedName>
    <definedName name="AdPlacements" localSheetId="5">'[33]Data Validation'!$B$2:$B$221</definedName>
    <definedName name="AdPlacements" localSheetId="1">'[33]Data Validation'!$B$2:$B$221</definedName>
    <definedName name="AdPlacements" localSheetId="7">'[33]Data Validation'!$B$2:$B$221</definedName>
    <definedName name="AdPlacements">'[34]Data Validation'!$B$2:$B$221</definedName>
    <definedName name="AdServer" localSheetId="6">[35]Menu!$B$37:$B$43</definedName>
    <definedName name="AdServer" localSheetId="5">[35]Menu!$B$37:$B$43</definedName>
    <definedName name="AdServer" localSheetId="1">[35]Menu!$B$37:$B$43</definedName>
    <definedName name="AdServer" localSheetId="7">[35]Menu!$B$37:$B$43</definedName>
    <definedName name="AdServer">[36]Menu!$B$37:$B$43</definedName>
    <definedName name="Advertiser_Code" localSheetId="3">#REF!</definedName>
    <definedName name="Advertiser_Code" localSheetId="4">#REF!</definedName>
    <definedName name="Advertiser_Code" localSheetId="6">#REF!</definedName>
    <definedName name="Advertiser_Code" localSheetId="5">#REF!</definedName>
    <definedName name="Advertiser_Code" localSheetId="1">#REF!</definedName>
    <definedName name="Advertiser_Code" localSheetId="7">#REF!</definedName>
    <definedName name="Advertiser_Code">#REF!</definedName>
    <definedName name="aff" localSheetId="3">#REF!</definedName>
    <definedName name="aff" localSheetId="4">#REF!</definedName>
    <definedName name="aff">#REF!</definedName>
    <definedName name="Affiliate.markup.toggle" localSheetId="3">#REF!</definedName>
    <definedName name="Affiliate.markup.toggle" localSheetId="4">#REF!</definedName>
    <definedName name="Affiliate.markup.toggle">#REF!</definedName>
    <definedName name="Affiliate.Scenarios" localSheetId="3">#REF!</definedName>
    <definedName name="Affiliate.Scenarios" localSheetId="4">#REF!</definedName>
    <definedName name="Affiliate.Scenarios">#REF!</definedName>
    <definedName name="affiliate.toggle" localSheetId="3">#REF!</definedName>
    <definedName name="affiliate.toggle" localSheetId="4">#REF!</definedName>
    <definedName name="affiliate.toggle">#REF!</definedName>
    <definedName name="Affluent" localSheetId="3">#REF!</definedName>
    <definedName name="Affluent" localSheetId="4">#REF!</definedName>
    <definedName name="Affluent">#REF!</definedName>
    <definedName name="Afford_for_who" localSheetId="3">#REF!</definedName>
    <definedName name="Afford_for_who" localSheetId="4">#REF!</definedName>
    <definedName name="Afford_for_who">#REF!</definedName>
    <definedName name="Affordability___for_selected_MBU" localSheetId="3">#REF!</definedName>
    <definedName name="Affordability___for_selected_MBU" localSheetId="4">#REF!</definedName>
    <definedName name="Affordability___for_selected_MBU">#REF!</definedName>
    <definedName name="agency">[37]lists!$G:$G</definedName>
    <definedName name="Agency_Name" localSheetId="3">#REF!</definedName>
    <definedName name="Agency_Name" localSheetId="4">#REF!</definedName>
    <definedName name="Agency_Name" localSheetId="6">#REF!</definedName>
    <definedName name="Agency_Name" localSheetId="5">#REF!</definedName>
    <definedName name="Agency_Name" localSheetId="1">#REF!</definedName>
    <definedName name="Agency_Name" localSheetId="7">#REF!</definedName>
    <definedName name="Agency_Name">#REF!</definedName>
    <definedName name="AGENCYCOMMISSION" localSheetId="3">#REF!</definedName>
    <definedName name="AGENCYCOMMISSION" localSheetId="4">#REF!</definedName>
    <definedName name="AGENCYCOMMISSION">#REF!</definedName>
    <definedName name="AGENDA">#N/A</definedName>
    <definedName name="AggCostMethodNames" localSheetId="3">#REF!</definedName>
    <definedName name="AggCostMethodNames" localSheetId="4">#REF!</definedName>
    <definedName name="AggCostMethodNames" localSheetId="6">#REF!</definedName>
    <definedName name="AggCostMethodNames" localSheetId="5">#REF!</definedName>
    <definedName name="AggCostMethodNames" localSheetId="1">#REF!</definedName>
    <definedName name="AggCostMethodNames" localSheetId="7">#REF!</definedName>
    <definedName name="AggCostMethodNames">#REF!</definedName>
    <definedName name="AggCostMethodNamesCPM" localSheetId="3">#REF!</definedName>
    <definedName name="AggCostMethodNamesCPM" localSheetId="4">#REF!</definedName>
    <definedName name="AggCostMethodNamesCPM">#REF!</definedName>
    <definedName name="AggCostMethodNamesOther" localSheetId="3">#REF!</definedName>
    <definedName name="AggCostMethodNamesOther" localSheetId="4">#REF!</definedName>
    <definedName name="AggCostMethodNamesOther">#REF!</definedName>
    <definedName name="AggCreativeCategoryNames" localSheetId="3">#REF!</definedName>
    <definedName name="AggCreativeCategoryNames" localSheetId="4">#REF!</definedName>
    <definedName name="AggCreativeCategoryNames">#REF!</definedName>
    <definedName name="AggCreativeSizeNames" localSheetId="3">#REF!</definedName>
    <definedName name="AggCreativeSizeNames" localSheetId="4">#REF!</definedName>
    <definedName name="AggCreativeSizeNames">#REF!</definedName>
    <definedName name="AggCreativeSizeNamesCPM" localSheetId="3">#REF!</definedName>
    <definedName name="AggCreativeSizeNamesCPM" localSheetId="4">#REF!</definedName>
    <definedName name="AggCreativeSizeNamesCPM">#REF!</definedName>
    <definedName name="AggCreativeSizeNamesOther" localSheetId="3">#REF!</definedName>
    <definedName name="AggCreativeSizeNamesOther" localSheetId="4">#REF!</definedName>
    <definedName name="AggCreativeSizeNamesOther">#REF!</definedName>
    <definedName name="AggCreativeTypeNames" localSheetId="3">#REF!</definedName>
    <definedName name="AggCreativeTypeNames" localSheetId="4">#REF!</definedName>
    <definedName name="AggCreativeTypeNames">#REF!</definedName>
    <definedName name="AggCreativeTypeNamesOther" localSheetId="3">#REF!</definedName>
    <definedName name="AggCreativeTypeNamesOther" localSheetId="4">#REF!</definedName>
    <definedName name="AggCreativeTypeNamesOther">#REF!</definedName>
    <definedName name="AggPlacementGenre" localSheetId="3">#REF!</definedName>
    <definedName name="AggPlacementGenre" localSheetId="4">#REF!</definedName>
    <definedName name="AggPlacementGenre">#REF!</definedName>
    <definedName name="AggPlacementGenreCPM" localSheetId="3">#REF!</definedName>
    <definedName name="AggPlacementGenreCPM" localSheetId="4">#REF!</definedName>
    <definedName name="AggPlacementGenreCPM">#REF!</definedName>
    <definedName name="AggPlacementGenreNames" localSheetId="3">#REF!</definedName>
    <definedName name="AggPlacementGenreNames" localSheetId="4">#REF!</definedName>
    <definedName name="AggPlacementGenreNames">#REF!</definedName>
    <definedName name="AggPlacementGenreNamesCPM" localSheetId="3">#REF!</definedName>
    <definedName name="AggPlacementGenreNamesCPM" localSheetId="4">#REF!</definedName>
    <definedName name="AggPlacementGenreNamesCPM">#REF!</definedName>
    <definedName name="AggPlacementGenreNamesOther" localSheetId="3">#REF!</definedName>
    <definedName name="AggPlacementGenreNamesOther" localSheetId="4">#REF!</definedName>
    <definedName name="AggPlacementGenreNamesOther">#REF!</definedName>
    <definedName name="AggPlacementGenreOther" localSheetId="3">#REF!</definedName>
    <definedName name="AggPlacementGenreOther" localSheetId="4">#REF!</definedName>
    <definedName name="AggPlacementGenreOther">#REF!</definedName>
    <definedName name="AggPlacementNames" localSheetId="3">#REF!</definedName>
    <definedName name="AggPlacementNames" localSheetId="4">#REF!</definedName>
    <definedName name="AggPlacementNames">#REF!</definedName>
    <definedName name="AggPlacementNamesCPM" localSheetId="3">#REF!</definedName>
    <definedName name="AggPlacementNamesCPM" localSheetId="4">#REF!</definedName>
    <definedName name="AggPlacementNamesCPM">#REF!</definedName>
    <definedName name="AggPlacementNamesOther" localSheetId="3">#REF!</definedName>
    <definedName name="AggPlacementNamesOther" localSheetId="4">#REF!</definedName>
    <definedName name="AggPlacementNamesOther">#REF!</definedName>
    <definedName name="AggPlacementTypeNames" localSheetId="3">#REF!</definedName>
    <definedName name="AggPlacementTypeNames" localSheetId="4">#REF!</definedName>
    <definedName name="AggPlacementTypeNames">#REF!</definedName>
    <definedName name="AggRichMediaTypeNames" localSheetId="3">#REF!</definedName>
    <definedName name="AggRichMediaTypeNames" localSheetId="4">#REF!</definedName>
    <definedName name="AggRichMediaTypeNames">#REF!</definedName>
    <definedName name="AggSiteGenreNames" localSheetId="3">#REF!</definedName>
    <definedName name="AggSiteGenreNames" localSheetId="4">#REF!</definedName>
    <definedName name="AggSiteGenreNames">#REF!</definedName>
    <definedName name="AggSiteGenreNamesCPM" localSheetId="3">#REF!</definedName>
    <definedName name="AggSiteGenreNamesCPM" localSheetId="4">#REF!</definedName>
    <definedName name="AggSiteGenreNamesCPM">#REF!</definedName>
    <definedName name="AggSiteGenreNamesOther" localSheetId="3">#REF!</definedName>
    <definedName name="AggSiteGenreNamesOther" localSheetId="4">#REF!</definedName>
    <definedName name="AggSiteGenreNamesOther">#REF!</definedName>
    <definedName name="AggSiteNames" localSheetId="3">#REF!</definedName>
    <definedName name="AggSiteNames" localSheetId="4">#REF!</definedName>
    <definedName name="AggSiteNames">#REF!</definedName>
    <definedName name="AggSiteNamesCPM" localSheetId="3">#REF!</definedName>
    <definedName name="AggSiteNamesCPM" localSheetId="4">#REF!</definedName>
    <definedName name="AggSiteNamesCPM">#REF!</definedName>
    <definedName name="AggSiteNamesOther" localSheetId="3">#REF!</definedName>
    <definedName name="AggSiteNamesOther" localSheetId="4">#REF!</definedName>
    <definedName name="AggSiteNamesOther">#REF!</definedName>
    <definedName name="ahoo" localSheetId="3">#REF!</definedName>
    <definedName name="ahoo" localSheetId="4">#REF!</definedName>
    <definedName name="ahoo">#REF!</definedName>
    <definedName name="akhd" localSheetId="3">'[38]revised_MSN Fall Fash &amp; Beauty'!#REF!</definedName>
    <definedName name="akhd" localSheetId="4">'[38]revised_MSN Fall Fash &amp; Beauty'!#REF!</definedName>
    <definedName name="akhd" localSheetId="6">'[39]revised_MSN Fall Fash &amp; Beauty'!#REF!</definedName>
    <definedName name="akhd" localSheetId="5">'[39]revised_MSN Fall Fash &amp; Beauty'!#REF!</definedName>
    <definedName name="akhd" localSheetId="1">'[39]revised_MSN Fall Fash &amp; Beauty'!#REF!</definedName>
    <definedName name="akhd" localSheetId="7">'[39]revised_MSN Fall Fash &amp; Beauty'!#REF!</definedName>
    <definedName name="akhd">'[38]revised_MSN Fall Fash &amp; Beauty'!#REF!</definedName>
    <definedName name="ALCTotal" localSheetId="6">'[40]ALC List Counts_INT'!$K$2:$K$62</definedName>
    <definedName name="ALCTotal" localSheetId="5">'[40]ALC List Counts_INT'!$K$2:$K$62</definedName>
    <definedName name="ALCTotal" localSheetId="1">'[40]ALC List Counts_INT'!$K$2:$K$62</definedName>
    <definedName name="ALCTotal" localSheetId="7">'[40]ALC List Counts_INT'!$K$2:$K$62</definedName>
    <definedName name="ALCTotal">'[41]ALC List Counts_INT'!$K$2:$K$62</definedName>
    <definedName name="alert" localSheetId="3">'[42]CHEF''S URL Match.txt'!#REF!</definedName>
    <definedName name="alert" localSheetId="4">'[42]CHEF''S URL Match.txt'!#REF!</definedName>
    <definedName name="alert" localSheetId="6">'[43]CHEF''S URL Match.txt'!#REF!</definedName>
    <definedName name="alert" localSheetId="5">'[43]CHEF''S URL Match.txt'!#REF!</definedName>
    <definedName name="alert" localSheetId="1">'[43]CHEF''S URL Match.txt'!#REF!</definedName>
    <definedName name="alert" localSheetId="7">'[43]CHEF''S URL Match.txt'!#REF!</definedName>
    <definedName name="alert">'[42]CHEF''S URL Match.txt'!#REF!</definedName>
    <definedName name="ALL" localSheetId="3">#REF!</definedName>
    <definedName name="ALL" localSheetId="4">#REF!</definedName>
    <definedName name="ALL" localSheetId="6">#REF!</definedName>
    <definedName name="ALL" localSheetId="5">#REF!</definedName>
    <definedName name="ALL" localSheetId="1">#REF!</definedName>
    <definedName name="ALL" localSheetId="7">#REF!</definedName>
    <definedName name="ALL">#REF!</definedName>
    <definedName name="all_print" localSheetId="3">#REF!</definedName>
    <definedName name="all_print" localSheetId="4">#REF!</definedName>
    <definedName name="all_print">#REF!</definedName>
    <definedName name="Alt_Text" localSheetId="3">#REF!</definedName>
    <definedName name="Alt_Text" localSheetId="4">#REF!</definedName>
    <definedName name="Alt_Text">#REF!</definedName>
    <definedName name="Amount" localSheetId="3">#REF!</definedName>
    <definedName name="Amount" localSheetId="4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3">#REF!</definedName>
    <definedName name="AprilBdgtHdct" localSheetId="4">#REF!</definedName>
    <definedName name="AprilBdgtHdct" localSheetId="6">#REF!</definedName>
    <definedName name="AprilBdgtHdct" localSheetId="5">#REF!</definedName>
    <definedName name="AprilBdgtHdct" localSheetId="1">#REF!</definedName>
    <definedName name="AprilBdgtHdct" localSheetId="7">#REF!</definedName>
    <definedName name="AprilBdgtHdct">#REF!</definedName>
    <definedName name="AprilHdct" localSheetId="3">#REF!</definedName>
    <definedName name="AprilHdct" localSheetId="4">#REF!</definedName>
    <definedName name="AprilHdct">#REF!</definedName>
    <definedName name="Area_stampa_MI" localSheetId="3">#REF!</definedName>
    <definedName name="Area_stampa_MI" localSheetId="4">#REF!</definedName>
    <definedName name="Area_stampa_MI">#REF!</definedName>
    <definedName name="AreaOverhead" localSheetId="3">#REF!</definedName>
    <definedName name="AreaOverhead" localSheetId="4">#REF!</definedName>
    <definedName name="AreaOverhead">#REF!</definedName>
    <definedName name="as" localSheetId="3">[47]BUDGET!#REF!</definedName>
    <definedName name="as" localSheetId="4">[47]BUDGET!#REF!</definedName>
    <definedName name="as" localSheetId="6">[48]BUDGET!#REF!</definedName>
    <definedName name="as" localSheetId="5">[48]BUDGET!#REF!</definedName>
    <definedName name="as" localSheetId="1">[48]BUDGET!#REF!</definedName>
    <definedName name="as" localSheetId="7">[48]BUDGET!#REF!</definedName>
    <definedName name="as">[47]BUDGET!#REF!</definedName>
    <definedName name="ASD" localSheetId="3">#REF!</definedName>
    <definedName name="ASD" localSheetId="4">#REF!</definedName>
    <definedName name="ASD" localSheetId="6">#REF!</definedName>
    <definedName name="ASD" localSheetId="5">#REF!</definedName>
    <definedName name="ASD" localSheetId="1">#REF!</definedName>
    <definedName name="ASD" localSheetId="7">#REF!</definedName>
    <definedName name="ASD">#REF!</definedName>
    <definedName name="asda" localSheetId="3">INDEX(#REF!,MATCH('[49]Everyday Feature Phones 24 Dec'!#REF!,#REF!,0))</definedName>
    <definedName name="asda" localSheetId="4">INDEX(#REF!,MATCH('[49]Everyday Feature Phones 24 Dec'!#REF!,#REF!,0))</definedName>
    <definedName name="asda" localSheetId="6">INDEX(#REF!,MATCH('[50]Everyday Feature Phones 24 Dec'!#REF!,#REF!,0))</definedName>
    <definedName name="asda" localSheetId="5">INDEX(#REF!,MATCH('[50]Everyday Feature Phones 24 Dec'!#REF!,#REF!,0))</definedName>
    <definedName name="asda" localSheetId="1">INDEX(#REF!,MATCH('[50]Everyday Feature Phones 24 Dec'!#REF!,#REF!,0))</definedName>
    <definedName name="asda" localSheetId="7">INDEX(#REF!,MATCH('[50]Everyday Feature Phones 24 Dec'!#REF!,#REF!,0))</definedName>
    <definedName name="asda">INDEX(#REF!,MATCH('[49]Everyday Feature Phones 24 Dec'!#REF!,#REF!,0))</definedName>
    <definedName name="asdf" localSheetId="4">[13]!asdf</definedName>
    <definedName name="asdf" localSheetId="6">[14]!asdf</definedName>
    <definedName name="asdf" localSheetId="5">[14]!asdf</definedName>
    <definedName name="asdf" localSheetId="1">[14]!asdf</definedName>
    <definedName name="asdf" localSheetId="7">[14]!asdf</definedName>
    <definedName name="asdf">[13]!asdf</definedName>
    <definedName name="ask" localSheetId="3">#REF!</definedName>
    <definedName name="ask" localSheetId="4">#REF!</definedName>
    <definedName name="ask" localSheetId="6">#REF!</definedName>
    <definedName name="ask" localSheetId="5">#REF!</definedName>
    <definedName name="ask" localSheetId="1">#REF!</definedName>
    <definedName name="ask" localSheetId="7">#REF!</definedName>
    <definedName name="ask">#REF!</definedName>
    <definedName name="askme" localSheetId="3">#REF!</definedName>
    <definedName name="askme" localSheetId="4">#REF!</definedName>
    <definedName name="askme">#REF!</definedName>
    <definedName name="ass" localSheetId="3">#REF!</definedName>
    <definedName name="ass" localSheetId="4">#REF!</definedName>
    <definedName name="ass">#REF!</definedName>
    <definedName name="Asset_Requirements" localSheetId="3">#REF!</definedName>
    <definedName name="Asset_Requirements" localSheetId="4">#REF!</definedName>
    <definedName name="Asset_Requirements">#REF!</definedName>
    <definedName name="Asset1" localSheetId="3">#REF!</definedName>
    <definedName name="Asset1" localSheetId="4">#REF!</definedName>
    <definedName name="Asset1">#REF!</definedName>
    <definedName name="ASSUMPS" localSheetId="3">#REF!</definedName>
    <definedName name="ASSUMPS" localSheetId="4">#REF!</definedName>
    <definedName name="ASSUMPS">#REF!</definedName>
    <definedName name="Assumptions" localSheetId="3">#REF!</definedName>
    <definedName name="Assumptions" localSheetId="4">#REF!</definedName>
    <definedName name="Assumptions">#REF!</definedName>
    <definedName name="AST" localSheetId="3">[51]Budgets!#REF!</definedName>
    <definedName name="AST" localSheetId="4">[51]Budgets!#REF!</definedName>
    <definedName name="AST" localSheetId="6">[52]Budgets!#REF!</definedName>
    <definedName name="AST" localSheetId="5">[52]Budgets!#REF!</definedName>
    <definedName name="AST" localSheetId="1">[52]Budgets!#REF!</definedName>
    <definedName name="AST" localSheetId="7">[52]Budgets!#REF!</definedName>
    <definedName name="AST">[51]Budgets!#REF!</definedName>
    <definedName name="Atlas" localSheetId="6">'[53]Field Names'!$I$3:$I$4</definedName>
    <definedName name="Atlas" localSheetId="5">'[53]Field Names'!$I$3:$I$4</definedName>
    <definedName name="Atlas" localSheetId="1">'[53]Field Names'!$I$3:$I$4</definedName>
    <definedName name="Atlas" localSheetId="7">'[53]Field Names'!$I$3:$I$4</definedName>
    <definedName name="Atlas">'[54]Field Names'!$I$3:$I$4</definedName>
    <definedName name="Atlas_Tags">[55]Validations!$B$2:$B$4</definedName>
    <definedName name="aug" localSheetId="3">'[2]Monthly Breakdown'!#REF!</definedName>
    <definedName name="aug" localSheetId="4">'[2]Monthly Breakdown'!#REF!</definedName>
    <definedName name="aug" localSheetId="6">'[3]Monthly Breakdown'!#REF!</definedName>
    <definedName name="aug" localSheetId="5">'[3]Monthly Breakdown'!#REF!</definedName>
    <definedName name="aug" localSheetId="1">'[3]Monthly Breakdown'!#REF!</definedName>
    <definedName name="aug" localSheetId="7">'[3]Monthly Breakdown'!#REF!</definedName>
    <definedName name="aug">'[2]Monthly Breakdown'!#REF!</definedName>
    <definedName name="authorization" localSheetId="3">#REF!</definedName>
    <definedName name="authorization" localSheetId="4">#REF!</definedName>
    <definedName name="authorization" localSheetId="6">#REF!</definedName>
    <definedName name="authorization" localSheetId="5">#REF!</definedName>
    <definedName name="authorization" localSheetId="1">#REF!</definedName>
    <definedName name="authorization" localSheetId="7">#REF!</definedName>
    <definedName name="authorization">#REF!</definedName>
    <definedName name="_xlnm.Auto_Open" localSheetId="3">#REF!</definedName>
    <definedName name="_xlnm.Auto_Open" localSheetId="4">#REF!</definedName>
    <definedName name="_xlnm.Auto_Open">#REF!</definedName>
    <definedName name="AVFGA" localSheetId="3">#REF!</definedName>
    <definedName name="AVFGA" localSheetId="4">#REF!</definedName>
    <definedName name="AVFGA">#REF!</definedName>
    <definedName name="avg.sub.adj" localSheetId="3">'[56]Mercer Subs'!#REF!</definedName>
    <definedName name="avg.sub.adj" localSheetId="4">'[56]Mercer Subs'!#REF!</definedName>
    <definedName name="avg.sub.adj" localSheetId="6">'[56]Mercer Subs'!#REF!</definedName>
    <definedName name="avg.sub.adj" localSheetId="5">'[56]Mercer Subs'!#REF!</definedName>
    <definedName name="avg.sub.adj" localSheetId="1">'[56]Mercer Subs'!#REF!</definedName>
    <definedName name="avg.sub.adj" localSheetId="7">'[56]Mercer Subs'!#REF!</definedName>
    <definedName name="avg.sub.adj">'[56]Mercer Subs'!#REF!</definedName>
    <definedName name="AvgStdSalServer" localSheetId="3">[24]EmployeeDetail!#REF!</definedName>
    <definedName name="AvgStdSalServer" localSheetId="4">[24]EmployeeDetail!#REF!</definedName>
    <definedName name="AvgStdSalServer" localSheetId="6">[25]EmployeeDetail!#REF!</definedName>
    <definedName name="AvgStdSalServer" localSheetId="5">[25]EmployeeDetail!#REF!</definedName>
    <definedName name="AvgStdSalServer" localSheetId="1">[25]EmployeeDetail!#REF!</definedName>
    <definedName name="AvgStdSalServer" localSheetId="7">[25]EmployeeDetail!#REF!</definedName>
    <definedName name="AvgStdSalServer">[24]EmployeeDetail!#REF!</definedName>
    <definedName name="AVP_Olsen" localSheetId="3">[57]AVP_Olsen!#REF!</definedName>
    <definedName name="AVP_Olsen" localSheetId="4">[57]AVP_Olsen!#REF!</definedName>
    <definedName name="AVP_Olsen">[57]AVP_Olsen!#REF!</definedName>
    <definedName name="AVP_Rapken" localSheetId="3">[57]AVP_Rapken!#REF!</definedName>
    <definedName name="AVP_Rapken" localSheetId="4">[57]AVP_Rapken!#REF!</definedName>
    <definedName name="AVP_Rapken">[57]AVP_Rapken!#REF!</definedName>
    <definedName name="AVP_Rollups" localSheetId="3">#REF!</definedName>
    <definedName name="AVP_Rollups" localSheetId="4">#REF!</definedName>
    <definedName name="AVP_Rollups" localSheetId="6">#REF!</definedName>
    <definedName name="AVP_Rollups" localSheetId="5">#REF!</definedName>
    <definedName name="AVP_Rollups" localSheetId="1">#REF!</definedName>
    <definedName name="AVP_Rollups" localSheetId="7">#REF!</definedName>
    <definedName name="AVP_Rollups">#REF!</definedName>
    <definedName name="AVP_Tracewell" localSheetId="3">[57]AVP_Tracewell!#REF!</definedName>
    <definedName name="AVP_Tracewell" localSheetId="4">[57]AVP_Tracewell!#REF!</definedName>
    <definedName name="AVP_Tracewell" localSheetId="6">[57]AVP_Tracewell!#REF!</definedName>
    <definedName name="AVP_Tracewell" localSheetId="5">[57]AVP_Tracewell!#REF!</definedName>
    <definedName name="AVP_Tracewell" localSheetId="1">[57]AVP_Tracewell!#REF!</definedName>
    <definedName name="AVP_Tracewell" localSheetId="7">[57]AVP_Tracewell!#REF!</definedName>
    <definedName name="AVP_Tracewell">[57]AVP_Tracewell!#REF!</definedName>
    <definedName name="awd" localSheetId="3">#REF!</definedName>
    <definedName name="awd" localSheetId="4">#REF!</definedName>
    <definedName name="awd" localSheetId="6">#REF!</definedName>
    <definedName name="awd" localSheetId="5">#REF!</definedName>
    <definedName name="awd" localSheetId="1">#REF!</definedName>
    <definedName name="awd" localSheetId="7">#REF!</definedName>
    <definedName name="awd">#REF!</definedName>
    <definedName name="awsrfgd" localSheetId="4">[13]!awsrfgd</definedName>
    <definedName name="awsrfgd" localSheetId="6">[14]!awsrfgd</definedName>
    <definedName name="awsrfgd" localSheetId="5">[14]!awsrfgd</definedName>
    <definedName name="awsrfgd" localSheetId="1">[14]!awsrfgd</definedName>
    <definedName name="awsrfgd" localSheetId="7">[14]!awsrfgd</definedName>
    <definedName name="awsrfgd">[13]!awsrfgd</definedName>
    <definedName name="B" localSheetId="3">#REF!</definedName>
    <definedName name="B" localSheetId="4">#REF!</definedName>
    <definedName name="B" localSheetId="6">#REF!</definedName>
    <definedName name="B" localSheetId="5">#REF!</definedName>
    <definedName name="B" localSheetId="1">#REF!</definedName>
    <definedName name="B" localSheetId="7">#REF!</definedName>
    <definedName name="B">#REF!</definedName>
    <definedName name="B2B" localSheetId="3">#REF!</definedName>
    <definedName name="B2B" localSheetId="4">#REF!</definedName>
    <definedName name="B2B">#REF!</definedName>
    <definedName name="ba" localSheetId="3">#REF!</definedName>
    <definedName name="ba" localSheetId="4">#REF!</definedName>
    <definedName name="ba">#REF!</definedName>
    <definedName name="BackFromLegend" localSheetId="3">#REF!</definedName>
    <definedName name="BackFromLegend" localSheetId="4">#REF!</definedName>
    <definedName name="BackFromLegend">#REF!</definedName>
    <definedName name="balance" localSheetId="3">#REF!</definedName>
    <definedName name="balance" localSheetId="4">#REF!</definedName>
    <definedName name="balance">#REF!</definedName>
    <definedName name="Banner_Format" localSheetId="6">'[53]Field Names'!$G$3:$G$6</definedName>
    <definedName name="Banner_Format" localSheetId="5">'[53]Field Names'!$G$3:$G$6</definedName>
    <definedName name="Banner_Format" localSheetId="1">'[53]Field Names'!$G$3:$G$6</definedName>
    <definedName name="Banner_Format" localSheetId="7">'[53]Field Names'!$G$3:$G$6</definedName>
    <definedName name="Banner_Format">'[54]Field Names'!$G$3:$G$6</definedName>
    <definedName name="Base_By_Frame" localSheetId="3">#REF!</definedName>
    <definedName name="Base_By_Frame" localSheetId="4">#REF!</definedName>
    <definedName name="Base_By_Frame" localSheetId="6">#REF!</definedName>
    <definedName name="Base_By_Frame" localSheetId="5">#REF!</definedName>
    <definedName name="Base_By_Frame" localSheetId="1">#REF!</definedName>
    <definedName name="Base_By_Frame" localSheetId="7">#REF!</definedName>
    <definedName name="Base_By_Frame">#REF!</definedName>
    <definedName name="Base_Pie" localSheetId="3">#REF!</definedName>
    <definedName name="Base_Pie" localSheetId="4">#REF!</definedName>
    <definedName name="Base_Pie">#REF!</definedName>
    <definedName name="Basecase" localSheetId="3">#REF!</definedName>
    <definedName name="Basecase" localSheetId="4">#REF!</definedName>
    <definedName name="Basecase">#REF!</definedName>
    <definedName name="Basedata" localSheetId="3">#REF!</definedName>
    <definedName name="Basedata" localSheetId="4">#REF!</definedName>
    <definedName name="Basedata">#REF!</definedName>
    <definedName name="Baseline" localSheetId="3">#REF!</definedName>
    <definedName name="Baseline" localSheetId="4">#REF!</definedName>
    <definedName name="Baseline">#REF!</definedName>
    <definedName name="bb" localSheetId="3">#REF!</definedName>
    <definedName name="bb" localSheetId="4">#REF!</definedName>
    <definedName name="bb">#REF!</definedName>
    <definedName name="BdgtTable">'[58]Total IT'!$T$5:$AG$137</definedName>
    <definedName name="beauty" localSheetId="3">#REF!</definedName>
    <definedName name="beauty" localSheetId="4">#REF!</definedName>
    <definedName name="beauty" localSheetId="6">#REF!</definedName>
    <definedName name="beauty" localSheetId="5">#REF!</definedName>
    <definedName name="beauty" localSheetId="1">#REF!</definedName>
    <definedName name="beauty" localSheetId="7">#REF!</definedName>
    <definedName name="beauty">#REF!</definedName>
    <definedName name="Bedcrumb" localSheetId="3">#REF!</definedName>
    <definedName name="Bedcrumb" localSheetId="4">#REF!</definedName>
    <definedName name="Bedcrumb">#REF!</definedName>
    <definedName name="Benefits" localSheetId="3">#REF!</definedName>
    <definedName name="Benefits" localSheetId="4">#REF!</definedName>
    <definedName name="Benefits">#REF!</definedName>
    <definedName name="BFX_BRANDFX">60122</definedName>
    <definedName name="Billable_Units" localSheetId="3">#REF!</definedName>
    <definedName name="Billable_Units" localSheetId="4">#REF!</definedName>
    <definedName name="Billable_Units" localSheetId="6">#REF!</definedName>
    <definedName name="Billable_Units" localSheetId="5">#REF!</definedName>
    <definedName name="Billable_Units" localSheetId="1">#REF!</definedName>
    <definedName name="Billable_Units" localSheetId="7">#REF!</definedName>
    <definedName name="Billable_Units">#REF!</definedName>
    <definedName name="Blld_prmo_CSA_FINAL" localSheetId="3">#REF!</definedName>
    <definedName name="Blld_prmo_CSA_FINAL" localSheetId="4">#REF!</definedName>
    <definedName name="Blld_prmo_CSA_FINAL">#REF!</definedName>
    <definedName name="BLOB">#N/A</definedName>
    <definedName name="bloop" localSheetId="3">#REF!</definedName>
    <definedName name="bloop" localSheetId="4">#REF!</definedName>
    <definedName name="bloop" localSheetId="6">#REF!</definedName>
    <definedName name="bloop" localSheetId="5">#REF!</definedName>
    <definedName name="bloop" localSheetId="1">#REF!</definedName>
    <definedName name="bloop" localSheetId="7">#REF!</definedName>
    <definedName name="bloop">#REF!</definedName>
    <definedName name="bookingunit">[59]lists!$AY$2:$AY$3</definedName>
    <definedName name="bottom">[60]Cover!$B$27:$X$27</definedName>
    <definedName name="Branch_Code" localSheetId="3">#REF!</definedName>
    <definedName name="Branch_Code" localSheetId="4">#REF!</definedName>
    <definedName name="Branch_Code" localSheetId="6">#REF!</definedName>
    <definedName name="Branch_Code" localSheetId="5">#REF!</definedName>
    <definedName name="Branch_Code" localSheetId="1">#REF!</definedName>
    <definedName name="Branch_Code" localSheetId="7">#REF!</definedName>
    <definedName name="Branch_Code">#REF!</definedName>
    <definedName name="Breadcrumb">[4]MediaMetrix!$C$3</definedName>
    <definedName name="bta.market.index" localSheetId="3">#REF!</definedName>
    <definedName name="bta.market.index" localSheetId="4">#REF!</definedName>
    <definedName name="bta.market.index" localSheetId="6">#REF!</definedName>
    <definedName name="bta.market.index" localSheetId="5">#REF!</definedName>
    <definedName name="bta.market.index" localSheetId="1">#REF!</definedName>
    <definedName name="bta.market.index" localSheetId="7">#REF!</definedName>
    <definedName name="bta.market.index">#REF!</definedName>
    <definedName name="BTA.Overhead.Toggle" localSheetId="3">#REF!</definedName>
    <definedName name="BTA.Overhead.Toggle" localSheetId="4">#REF!</definedName>
    <definedName name="BTA.Overhead.Toggle">#REF!</definedName>
    <definedName name="Bubba2" localSheetId="3">#REF!</definedName>
    <definedName name="Bubba2" localSheetId="4">#REF!</definedName>
    <definedName name="Bubba2">#REF!</definedName>
    <definedName name="BubbaRange">'[61]13141'!$H$1:$O$47</definedName>
    <definedName name="bucket" localSheetId="3">#REF!</definedName>
    <definedName name="bucket" localSheetId="4">#REF!</definedName>
    <definedName name="bucket" localSheetId="6">#REF!</definedName>
    <definedName name="bucket" localSheetId="5">#REF!</definedName>
    <definedName name="bucket" localSheetId="1">#REF!</definedName>
    <definedName name="bucket" localSheetId="7">#REF!</definedName>
    <definedName name="bucket">#REF!</definedName>
    <definedName name="bud" localSheetId="3">#REF!</definedName>
    <definedName name="bud" localSheetId="4">#REF!</definedName>
    <definedName name="bud">#REF!</definedName>
    <definedName name="BudAreaOvh" localSheetId="3">#REF!</definedName>
    <definedName name="BudAreaOvh" localSheetId="4">#REF!</definedName>
    <definedName name="BudAreaOvh">#REF!</definedName>
    <definedName name="BudAreaOvh2" localSheetId="3">#REF!</definedName>
    <definedName name="BudAreaOvh2" localSheetId="4">#REF!</definedName>
    <definedName name="BudAreaOvh2">#REF!</definedName>
    <definedName name="BudAreaOvh3" localSheetId="3">#REF!</definedName>
    <definedName name="BudAreaOvh3" localSheetId="4">#REF!</definedName>
    <definedName name="BudAreaOvh3">#REF!</definedName>
    <definedName name="BudAreaOvhYTD" localSheetId="3">#REF!</definedName>
    <definedName name="BudAreaOvhYTD" localSheetId="4">#REF!</definedName>
    <definedName name="BudAreaOvhYTD">#REF!</definedName>
    <definedName name="BudGA" localSheetId="3">#REF!</definedName>
    <definedName name="BudGA" localSheetId="4">#REF!</definedName>
    <definedName name="BudGA">#REF!</definedName>
    <definedName name="BUDGAT" localSheetId="3">#REF!</definedName>
    <definedName name="BUDGAT" localSheetId="4">#REF!</definedName>
    <definedName name="BUDGAT">#REF!</definedName>
    <definedName name="Budget" localSheetId="3">#REF!</definedName>
    <definedName name="Budget" localSheetId="4">#REF!</definedName>
    <definedName name="Budget">#REF!</definedName>
    <definedName name="Budget_IAEs" localSheetId="3">#REF!</definedName>
    <definedName name="Budget_IAEs" localSheetId="4">#REF!</definedName>
    <definedName name="Budget_IAEs">#REF!</definedName>
    <definedName name="Budgeted_B2B" localSheetId="3">#REF!</definedName>
    <definedName name="Budgeted_B2B" localSheetId="4">#REF!</definedName>
    <definedName name="Budgeted_B2B">#REF!</definedName>
    <definedName name="Budgeted_BusDealer" localSheetId="3">#REF!</definedName>
    <definedName name="Budgeted_BusDealer" localSheetId="4">#REF!</definedName>
    <definedName name="Budgeted_BusDealer">#REF!</definedName>
    <definedName name="BudgetSummary" localSheetId="3">#REF!</definedName>
    <definedName name="BudgetSummary" localSheetId="4">#REF!</definedName>
    <definedName name="BudgetSummary">#REF!</definedName>
    <definedName name="BUDGrossAdds" localSheetId="3">#REF!</definedName>
    <definedName name="BUDGrossAdds" localSheetId="4">#REF!</definedName>
    <definedName name="BUDGrossAdds">#REF!</definedName>
    <definedName name="BudSvc" localSheetId="3">#REF!</definedName>
    <definedName name="BudSvc" localSheetId="4">#REF!</definedName>
    <definedName name="BudSvc">#REF!</definedName>
    <definedName name="BudSvcCtrCM" localSheetId="3">#REF!</definedName>
    <definedName name="BudSvcCtrCM" localSheetId="4">#REF!</definedName>
    <definedName name="BudSvcCtrCM">#REF!</definedName>
    <definedName name="BudSvcCtrYTD" localSheetId="3">#REF!</definedName>
    <definedName name="BudSvcCtrYTD" localSheetId="4">#REF!</definedName>
    <definedName name="BudSvcCtrYTD">#REF!</definedName>
    <definedName name="Buildup" localSheetId="3">#REF!</definedName>
    <definedName name="Buildup" localSheetId="4">#REF!</definedName>
    <definedName name="Buildup">#REF!</definedName>
    <definedName name="buildzone.0" localSheetId="3">#REF!</definedName>
    <definedName name="buildzone.0" localSheetId="4">#REF!</definedName>
    <definedName name="buildzone.0">#REF!</definedName>
    <definedName name="BUON">#N/A</definedName>
    <definedName name="BUSDEF_ACTIVE_FQ" localSheetId="3">#REF!</definedName>
    <definedName name="BUSDEF_ACTIVE_FQ" localSheetId="4">#REF!</definedName>
    <definedName name="BUSDEF_ACTIVE_FQ" localSheetId="6">#REF!</definedName>
    <definedName name="BUSDEF_ACTIVE_FQ" localSheetId="5">#REF!</definedName>
    <definedName name="BUSDEF_ACTIVE_FQ" localSheetId="1">#REF!</definedName>
    <definedName name="BUSDEF_ACTIVE_FQ" localSheetId="7">#REF!</definedName>
    <definedName name="BUSDEF_ACTIVE_FQ">#REF!</definedName>
    <definedName name="BUSDEF_FQ" localSheetId="3">#REF!</definedName>
    <definedName name="BUSDEF_FQ" localSheetId="4">#REF!</definedName>
    <definedName name="BUSDEF_FQ">#REF!</definedName>
    <definedName name="BUSDEF_MN_FLAG2_JAN" localSheetId="3">#REF!</definedName>
    <definedName name="BUSDEF_MN_FLAG2_JAN" localSheetId="4">#REF!</definedName>
    <definedName name="BUSDEF_MN_FLAG2_JAN">#REF!</definedName>
    <definedName name="Business_Dealers" localSheetId="3">#REF!</definedName>
    <definedName name="Business_Dealers" localSheetId="4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3">#REF!</definedName>
    <definedName name="Bussing_Rollup" localSheetId="4">#REF!</definedName>
    <definedName name="Bussing_Rollup" localSheetId="6">#REF!</definedName>
    <definedName name="Bussing_Rollup" localSheetId="5">#REF!</definedName>
    <definedName name="Bussing_Rollup" localSheetId="1">#REF!</definedName>
    <definedName name="Bussing_Rollup" localSheetId="7">#REF!</definedName>
    <definedName name="Bussing_Rollup">#REF!</definedName>
    <definedName name="Buy_Type" localSheetId="6">[26]Dropdown_Lists!$D$4:$D$6</definedName>
    <definedName name="Buy_Type" localSheetId="5">[26]Dropdown_Lists!$D$4:$D$6</definedName>
    <definedName name="Buy_Type" localSheetId="1">[26]Dropdown_Lists!$D$4:$D$6</definedName>
    <definedName name="Buy_Type" localSheetId="7">[26]Dropdown_Lists!$D$4:$D$6</definedName>
    <definedName name="Buy_Type">[27]Dropdown_Lists!$D$4:$D$6</definedName>
    <definedName name="buytype_code_range" localSheetId="6">[62]Labels!$D$18:$E$23</definedName>
    <definedName name="buytype_code_range" localSheetId="5">[62]Labels!$D$18:$E$23</definedName>
    <definedName name="buytype_code_range" localSheetId="1">[62]Labels!$D$18:$E$23</definedName>
    <definedName name="buytype_code_range" localSheetId="7">[62]Labels!$D$18:$E$23</definedName>
    <definedName name="buytype_code_range">[63]Labels!$D$18:$E$23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3">#REF!</definedName>
    <definedName name="CalcAdservingFee" localSheetId="4">#REF!</definedName>
    <definedName name="CalcAdservingFee" localSheetId="6">#REF!</definedName>
    <definedName name="CalcAdservingFee" localSheetId="5">#REF!</definedName>
    <definedName name="CalcAdservingFee" localSheetId="1">#REF!</definedName>
    <definedName name="CalcAdservingFee" localSheetId="7">#REF!</definedName>
    <definedName name="CalcAdservingFee">#REF!</definedName>
    <definedName name="CalcAdservingFeeCPM" localSheetId="3">#REF!</definedName>
    <definedName name="CalcAdservingFeeCPM" localSheetId="4">#REF!</definedName>
    <definedName name="CalcAdservingFeeCPM">#REF!</definedName>
    <definedName name="CalcAdservingFeeOther" localSheetId="3">#REF!</definedName>
    <definedName name="CalcAdservingFeeOther" localSheetId="4">#REF!</definedName>
    <definedName name="CalcAdservingFeeOther">#REF!</definedName>
    <definedName name="CalcEndDate" localSheetId="3">#REF!</definedName>
    <definedName name="CalcEndDate" localSheetId="4">#REF!</definedName>
    <definedName name="CalcEndDate">#REF!</definedName>
    <definedName name="CalcEndDate1" localSheetId="3">#REF!</definedName>
    <definedName name="CalcEndDate1" localSheetId="4">#REF!</definedName>
    <definedName name="CalcEndDate1">#REF!</definedName>
    <definedName name="CalcGrossAverageCostBasis" localSheetId="3">#REF!</definedName>
    <definedName name="CalcGrossAverageCostBasis" localSheetId="4">#REF!</definedName>
    <definedName name="CalcGrossAverageCostBasis">#REF!</definedName>
    <definedName name="CalcGrossAverageCostBasisCPM" localSheetId="3">#REF!</definedName>
    <definedName name="CalcGrossAverageCostBasisCPM" localSheetId="4">#REF!</definedName>
    <definedName name="CalcGrossAverageCostBasisCPM">#REF!</definedName>
    <definedName name="CalcGrossAverageCostBasisOther" localSheetId="3">#REF!</definedName>
    <definedName name="CalcGrossAverageCostBasisOther" localSheetId="4">#REF!</definedName>
    <definedName name="CalcGrossAverageCostBasisOther">#REF!</definedName>
    <definedName name="CalcGrossCostBasis" localSheetId="3">#REF!</definedName>
    <definedName name="CalcGrossCostBasis" localSheetId="4">#REF!</definedName>
    <definedName name="CalcGrossCostBasis">#REF!</definedName>
    <definedName name="CalcGrossMediaSpend" localSheetId="3">#REF!</definedName>
    <definedName name="CalcGrossMediaSpend" localSheetId="4">#REF!</definedName>
    <definedName name="CalcGrossMediaSpend">#REF!</definedName>
    <definedName name="CalcGrossMediaSpendCPM" localSheetId="3">#REF!</definedName>
    <definedName name="CalcGrossMediaSpendCPM" localSheetId="4">#REF!</definedName>
    <definedName name="CalcGrossMediaSpendCPM">#REF!</definedName>
    <definedName name="CalcGrossMediaSpendOther" localSheetId="3">#REF!</definedName>
    <definedName name="CalcGrossMediaSpendOther" localSheetId="4">#REF!</definedName>
    <definedName name="CalcGrossMediaSpendOther">#REF!</definedName>
    <definedName name="CalcGrossSpend" localSheetId="3">#REF!</definedName>
    <definedName name="CalcGrossSpend" localSheetId="4">#REF!</definedName>
    <definedName name="CalcGrossSpend">#REF!</definedName>
    <definedName name="CalcGrossSpendCPM" localSheetId="3">#REF!</definedName>
    <definedName name="CalcGrossSpendCPM" localSheetId="4">#REF!</definedName>
    <definedName name="CalcGrossSpendCPM">#REF!</definedName>
    <definedName name="CalcGrossSpendOther" localSheetId="3">#REF!</definedName>
    <definedName name="CalcGrossSpendOther" localSheetId="4">#REF!</definedName>
    <definedName name="CalcGrossSpendOther">#REF!</definedName>
    <definedName name="CalcIsValueAdd" localSheetId="3">#REF!</definedName>
    <definedName name="CalcIsValueAdd" localSheetId="4">#REF!</definedName>
    <definedName name="CalcIsValueAdd">#REF!</definedName>
    <definedName name="CalcIsValueAddCPM" localSheetId="3">#REF!</definedName>
    <definedName name="CalcIsValueAddCPM" localSheetId="4">#REF!</definedName>
    <definedName name="CalcIsValueAddCPM">#REF!</definedName>
    <definedName name="CalcIsValueAddOther" localSheetId="3">#REF!</definedName>
    <definedName name="CalcIsValueAddOther" localSheetId="4">#REF!</definedName>
    <definedName name="CalcIsValueAddOther">#REF!</definedName>
    <definedName name="CalcNetAverageCostBasis" localSheetId="3">#REF!</definedName>
    <definedName name="CalcNetAverageCostBasis" localSheetId="4">#REF!</definedName>
    <definedName name="CalcNetAverageCostBasis">#REF!</definedName>
    <definedName name="CalcNetAverageCostBasisCPM" localSheetId="3">#REF!</definedName>
    <definedName name="CalcNetAverageCostBasisCPM" localSheetId="4">#REF!</definedName>
    <definedName name="CalcNetAverageCostBasisCPM">#REF!</definedName>
    <definedName name="CalcNetAverageCostBasisOther" localSheetId="3">#REF!</definedName>
    <definedName name="CalcNetAverageCostBasisOther" localSheetId="4">#REF!</definedName>
    <definedName name="CalcNetAverageCostBasisOther">#REF!</definedName>
    <definedName name="CalcNetMediaSpend" localSheetId="3">#REF!</definedName>
    <definedName name="CalcNetMediaSpend" localSheetId="4">#REF!</definedName>
    <definedName name="CalcNetMediaSpend">#REF!</definedName>
    <definedName name="CalcNetMediaSpendCPM" localSheetId="3">#REF!</definedName>
    <definedName name="CalcNetMediaSpendCPM" localSheetId="4">#REF!</definedName>
    <definedName name="CalcNetMediaSpendCPM">#REF!</definedName>
    <definedName name="CalcNetMediaSpendOther" localSheetId="3">#REF!</definedName>
    <definedName name="CalcNetMediaSpendOther" localSheetId="4">#REF!</definedName>
    <definedName name="CalcNetMediaSpendOther">#REF!</definedName>
    <definedName name="CalcStartDate" localSheetId="3">#REF!</definedName>
    <definedName name="CalcStartDate" localSheetId="4">#REF!</definedName>
    <definedName name="CalcStartDate">#REF!</definedName>
    <definedName name="CalcTotalEstImpressions" localSheetId="3">#REF!</definedName>
    <definedName name="CalcTotalEstImpressions" localSheetId="4">#REF!</definedName>
    <definedName name="CalcTotalEstImpressions">#REF!</definedName>
    <definedName name="CalcTotalEstImpressionsCPM" localSheetId="3">#REF!</definedName>
    <definedName name="CalcTotalEstImpressionsCPM" localSheetId="4">#REF!</definedName>
    <definedName name="CalcTotalEstImpressionsCPM">#REF!</definedName>
    <definedName name="CalcTotalEstImpressionsOther" localSheetId="3">#REF!</definedName>
    <definedName name="CalcTotalEstImpressionsOther" localSheetId="4">#REF!</definedName>
    <definedName name="CalcTotalEstImpressionsOther">#REF!</definedName>
    <definedName name="CalcTotalQuantity" localSheetId="3">#REF!</definedName>
    <definedName name="CalcTotalQuantity" localSheetId="4">#REF!</definedName>
    <definedName name="CalcTotalQuantity">#REF!</definedName>
    <definedName name="CalcTotalQuantityCPM" localSheetId="3">#REF!</definedName>
    <definedName name="CalcTotalQuantityCPM" localSheetId="4">#REF!</definedName>
    <definedName name="CalcTotalQuantityCPM">#REF!</definedName>
    <definedName name="CalcTotalQuantityOther" localSheetId="3">#REF!</definedName>
    <definedName name="CalcTotalQuantityOther" localSheetId="4">#REF!</definedName>
    <definedName name="CalcTotalQuantityOther">#REF!</definedName>
    <definedName name="Call_model" localSheetId="3">#REF!</definedName>
    <definedName name="Call_model" localSheetId="4">#REF!</definedName>
    <definedName name="Call_model">#REF!</definedName>
    <definedName name="CAM" localSheetId="4">[13]!CAM</definedName>
    <definedName name="CAM" localSheetId="6">[14]!CAM</definedName>
    <definedName name="CAM" localSheetId="5">[14]!CAM</definedName>
    <definedName name="CAM" localSheetId="1">[14]!CAM</definedName>
    <definedName name="CAM" localSheetId="7">[14]!CAM</definedName>
    <definedName name="CAM">[13]!CAM</definedName>
    <definedName name="CAMPAIGN_PLAN" localSheetId="3">#REF!</definedName>
    <definedName name="CAMPAIGN_PLAN" localSheetId="4">#REF!</definedName>
    <definedName name="CAMPAIGN_PLAN" localSheetId="6">#REF!</definedName>
    <definedName name="CAMPAIGN_PLAN" localSheetId="5">#REF!</definedName>
    <definedName name="CAMPAIGN_PLAN" localSheetId="1">#REF!</definedName>
    <definedName name="CAMPAIGN_PLAN" localSheetId="7">#REF!</definedName>
    <definedName name="CAMPAIGN_PLAN">#REF!</definedName>
    <definedName name="CampaignName" localSheetId="3">#REF!</definedName>
    <definedName name="CampaignName" localSheetId="4">#REF!</definedName>
    <definedName name="CampaignName">#REF!</definedName>
    <definedName name="canale5" localSheetId="3">#REF!,#REF!,#REF!,#REF!,#REF!,#REF!,#REF!,#REF!,#REF!,#REF!</definedName>
    <definedName name="canale5" localSheetId="4">#REF!,#REF!,#REF!,#REF!,#REF!,#REF!,#REF!,#REF!,#REF!,#REF!</definedName>
    <definedName name="canale5" localSheetId="6">#REF!,#REF!,#REF!,#REF!,#REF!,#REF!,#REF!,#REF!,#REF!,#REF!</definedName>
    <definedName name="canale5" localSheetId="5">#REF!,#REF!,#REF!,#REF!,#REF!,#REF!,#REF!,#REF!,#REF!,#REF!</definedName>
    <definedName name="canale5" localSheetId="1">#REF!,#REF!,#REF!,#REF!,#REF!,#REF!,#REF!,#REF!,#REF!,#REF!</definedName>
    <definedName name="canale5" localSheetId="7">#REF!,#REF!,#REF!,#REF!,#REF!,#REF!,#REF!,#REF!,#REF!,#REF!</definedName>
    <definedName name="canale5">#REF!,#REF!,#REF!,#REF!,#REF!,#REF!,#REF!,#REF!,#REF!,#REF!</definedName>
    <definedName name="candy" localSheetId="3">#REF!</definedName>
    <definedName name="candy" localSheetId="4">#REF!</definedName>
    <definedName name="candy" localSheetId="6">#REF!</definedName>
    <definedName name="candy" localSheetId="5">#REF!</definedName>
    <definedName name="candy" localSheetId="1">#REF!</definedName>
    <definedName name="candy" localSheetId="7">#REF!</definedName>
    <definedName name="candy">#REF!</definedName>
    <definedName name="Cap_drivers" localSheetId="3">#REF!</definedName>
    <definedName name="Cap_drivers" localSheetId="4">#REF!</definedName>
    <definedName name="Cap_drivers">#REF!</definedName>
    <definedName name="Cap_Rate">'[65]Above Line'!$V$2</definedName>
    <definedName name="Capital" localSheetId="3">#REF!</definedName>
    <definedName name="Capital" localSheetId="4">#REF!</definedName>
    <definedName name="Capital" localSheetId="6">#REF!</definedName>
    <definedName name="Capital" localSheetId="5">#REF!</definedName>
    <definedName name="Capital" localSheetId="1">#REF!</definedName>
    <definedName name="Capital" localSheetId="7">#REF!</definedName>
    <definedName name="Capital">#REF!</definedName>
    <definedName name="CARE" localSheetId="3">'[66]1Q ACTIVITY BY NETWORK'!#REF!</definedName>
    <definedName name="CARE" localSheetId="4">'[66]1Q ACTIVITY BY NETWORK'!#REF!</definedName>
    <definedName name="CARE" localSheetId="6">'[67]1Q ACTIVITY BY NETWORK'!#REF!</definedName>
    <definedName name="CARE" localSheetId="5">'[67]1Q ACTIVITY BY NETWORK'!#REF!</definedName>
    <definedName name="CARE" localSheetId="1">'[67]1Q ACTIVITY BY NETWORK'!#REF!</definedName>
    <definedName name="CARE" localSheetId="7">'[67]1Q ACTIVITY BY NETWORK'!#REF!</definedName>
    <definedName name="CARE">'[66]1Q ACTIVITY BY NETWORK'!#REF!</definedName>
    <definedName name="CARRA">#N/A</definedName>
    <definedName name="cart" localSheetId="3">#REF!</definedName>
    <definedName name="cart" localSheetId="4">#REF!</definedName>
    <definedName name="cart" localSheetId="6">#REF!</definedName>
    <definedName name="cart" localSheetId="5">#REF!</definedName>
    <definedName name="cart" localSheetId="1">#REF!</definedName>
    <definedName name="cart" localSheetId="7">#REF!</definedName>
    <definedName name="cart">#REF!</definedName>
    <definedName name="cartman">'[68]Keyword+Summary'!$A$1:$D$5617</definedName>
    <definedName name="CARTOON">#N/A</definedName>
    <definedName name="Cash_Flow" localSheetId="3">#REF!</definedName>
    <definedName name="Cash_Flow" localSheetId="4">#REF!</definedName>
    <definedName name="Cash_Flow" localSheetId="6">#REF!</definedName>
    <definedName name="Cash_Flow" localSheetId="5">#REF!</definedName>
    <definedName name="Cash_Flow" localSheetId="1">#REF!</definedName>
    <definedName name="Cash_Flow" localSheetId="7">#REF!</definedName>
    <definedName name="Cash_Flow">#REF!</definedName>
    <definedName name="cassadyco.toggle">[45]Inputs!$A$16</definedName>
    <definedName name="cat" localSheetId="3">#REF!</definedName>
    <definedName name="cat" localSheetId="4">#REF!</definedName>
    <definedName name="cat" localSheetId="6">#REF!</definedName>
    <definedName name="cat" localSheetId="5">#REF!</definedName>
    <definedName name="cat" localSheetId="1">#REF!</definedName>
    <definedName name="cat" localSheetId="7">#REF!</definedName>
    <definedName name="cat">#REF!</definedName>
    <definedName name="cata">[69]Google!$B$1:$C$231</definedName>
    <definedName name="CategoriesforSite">#N/A</definedName>
    <definedName name="Category" localSheetId="6">'[70]Ad Format'!$A$1:$A$11</definedName>
    <definedName name="Category" localSheetId="5">'[70]Ad Format'!$A$1:$A$11</definedName>
    <definedName name="Category" localSheetId="1">'[70]Ad Format'!$A$1:$A$11</definedName>
    <definedName name="Category" localSheetId="7">'[70]Ad Format'!$A$1:$A$11</definedName>
    <definedName name="Category">'[71]Ad Format'!$A$1:$A$11</definedName>
    <definedName name="CategoryCodeLookup" localSheetId="6">[33]Category!$F$2:$F$5000</definedName>
    <definedName name="CategoryCodeLookup" localSheetId="5">[33]Category!$F$2:$F$5000</definedName>
    <definedName name="CategoryCodeLookup" localSheetId="1">[33]Category!$F$2:$F$5000</definedName>
    <definedName name="CategoryCodeLookup" localSheetId="7">[33]Category!$F$2:$F$5000</definedName>
    <definedName name="CategoryCodeLookup">[34]Category!$F$2:$F$5000</definedName>
    <definedName name="CATG" localSheetId="3">#REF!</definedName>
    <definedName name="CATG" localSheetId="4">#REF!</definedName>
    <definedName name="CATG" localSheetId="6">#REF!</definedName>
    <definedName name="CATG" localSheetId="5">#REF!</definedName>
    <definedName name="CATG" localSheetId="1">#REF!</definedName>
    <definedName name="CATG" localSheetId="7">#REF!</definedName>
    <definedName name="CATG">#REF!</definedName>
    <definedName name="CATGDISCOUNT" localSheetId="3">#REF!</definedName>
    <definedName name="CATGDISCOUNT" localSheetId="4">#REF!</definedName>
    <definedName name="CATGDISCOUNT">#REF!</definedName>
    <definedName name="cc" localSheetId="3">#REF!</definedName>
    <definedName name="cc" localSheetId="4">#REF!</definedName>
    <definedName name="cc">#REF!</definedName>
    <definedName name="cc_calls" localSheetId="3">#REF!</definedName>
    <definedName name="cc_calls" localSheetId="4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3">#REF!</definedName>
    <definedName name="CDOL" localSheetId="4">#REF!</definedName>
    <definedName name="CDOL" localSheetId="6">#REF!</definedName>
    <definedName name="CDOL" localSheetId="5">#REF!</definedName>
    <definedName name="CDOL" localSheetId="1">#REF!</definedName>
    <definedName name="CDOL" localSheetId="7">#REF!</definedName>
    <definedName name="CDOL">#REF!</definedName>
    <definedName name="Ceiling" localSheetId="3">#REF!</definedName>
    <definedName name="Ceiling" localSheetId="4">#REF!</definedName>
    <definedName name="Ceiling">#REF!</definedName>
    <definedName name="CGRP" localSheetId="3">#REF!</definedName>
    <definedName name="CGRP" localSheetId="4">#REF!</definedName>
    <definedName name="CGRP">#REF!</definedName>
    <definedName name="changes" localSheetId="3">#REF!</definedName>
    <definedName name="changes" localSheetId="4">#REF!</definedName>
    <definedName name="changes">#REF!</definedName>
    <definedName name="Channels">[72]Lists!$A$1:$A$16</definedName>
    <definedName name="chartdata">[60]Cover!$B$44:$DD$45</definedName>
    <definedName name="check" localSheetId="3">#REF!</definedName>
    <definedName name="check" localSheetId="4">#REF!</definedName>
    <definedName name="check" localSheetId="6">#REF!</definedName>
    <definedName name="check" localSheetId="5">#REF!</definedName>
    <definedName name="check" localSheetId="1">#REF!</definedName>
    <definedName name="check" localSheetId="7">#REF!</definedName>
    <definedName name="check">#REF!</definedName>
    <definedName name="chef" localSheetId="3">#REF!</definedName>
    <definedName name="chef" localSheetId="4">#REF!</definedName>
    <definedName name="chef">#REF!</definedName>
    <definedName name="chefbi" localSheetId="3">#REF!</definedName>
    <definedName name="chefbi" localSheetId="4">#REF!</definedName>
    <definedName name="chefbi">#REF!</definedName>
    <definedName name="chefcum" localSheetId="3">#REF!</definedName>
    <definedName name="chefcum" localSheetId="4">#REF!</definedName>
    <definedName name="chefcum">#REF!</definedName>
    <definedName name="CHEFS" localSheetId="3">#REF!</definedName>
    <definedName name="CHEFS" localSheetId="4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3">#REF!</definedName>
    <definedName name="chica" localSheetId="4">#REF!</definedName>
    <definedName name="chica" localSheetId="6">#REF!</definedName>
    <definedName name="chica" localSheetId="5">#REF!</definedName>
    <definedName name="chica" localSheetId="1">#REF!</definedName>
    <definedName name="chica" localSheetId="7">#REF!</definedName>
    <definedName name="chica">#REF!</definedName>
    <definedName name="Choices_Wrapper" localSheetId="4">[74]!Choices_Wrapper</definedName>
    <definedName name="Choices_Wrapper" localSheetId="6">[75]!Choices_Wrapper</definedName>
    <definedName name="Choices_Wrapper" localSheetId="5">[75]!Choices_Wrapper</definedName>
    <definedName name="Choices_Wrapper" localSheetId="1">[75]!Choices_Wrapper</definedName>
    <definedName name="Choices_Wrapper" localSheetId="7">[75]!Choices_Wrapper</definedName>
    <definedName name="Choices_Wrapper">[74]!Choices_Wrapper</definedName>
    <definedName name="chris" localSheetId="4">[13]!chris</definedName>
    <definedName name="chris" localSheetId="6">[14]!chris</definedName>
    <definedName name="chris" localSheetId="5">[14]!chris</definedName>
    <definedName name="chris" localSheetId="1">[14]!chris</definedName>
    <definedName name="chris" localSheetId="7">[14]!chris</definedName>
    <definedName name="chris">[13]!chris</definedName>
    <definedName name="cinema" localSheetId="3">[59]lists!#REF!</definedName>
    <definedName name="cinema" localSheetId="4">[59]lists!#REF!</definedName>
    <definedName name="cinema" localSheetId="6">[59]lists!#REF!</definedName>
    <definedName name="cinema" localSheetId="5">[59]lists!#REF!</definedName>
    <definedName name="cinema" localSheetId="1">[59]lists!#REF!</definedName>
    <definedName name="cinema" localSheetId="7">[59]lists!#REF!</definedName>
    <definedName name="cinema">[59]lists!#REF!</definedName>
    <definedName name="Circ" localSheetId="3">#REF!</definedName>
    <definedName name="Circ" localSheetId="4">#REF!</definedName>
    <definedName name="Circ" localSheetId="6">#REF!</definedName>
    <definedName name="Circ" localSheetId="5">#REF!</definedName>
    <definedName name="Circ" localSheetId="1">#REF!</definedName>
    <definedName name="Circ" localSheetId="7">#REF!</definedName>
    <definedName name="Circ">#REF!</definedName>
    <definedName name="Circ2" localSheetId="6">[76]Summary!$G$10:$G$31</definedName>
    <definedName name="Circ2" localSheetId="5">[76]Summary!$G$10:$G$31</definedName>
    <definedName name="Circ2" localSheetId="1">[76]Summary!$G$10:$G$31</definedName>
    <definedName name="Circ2" localSheetId="7">[76]Summary!$G$10:$G$31</definedName>
    <definedName name="Circ2">[77]Summary!$G$10:$G$31</definedName>
    <definedName name="Cl_inc">1.06</definedName>
    <definedName name="classtmnat" localSheetId="3">#REF!</definedName>
    <definedName name="classtmnat" localSheetId="4">#REF!</definedName>
    <definedName name="classtmnat" localSheetId="6">#REF!</definedName>
    <definedName name="classtmnat" localSheetId="5">#REF!</definedName>
    <definedName name="classtmnat" localSheetId="1">#REF!</definedName>
    <definedName name="classtmnat" localSheetId="7">#REF!</definedName>
    <definedName name="classtmnat">#REF!</definedName>
    <definedName name="Click_Tag" localSheetId="3">#REF!</definedName>
    <definedName name="Click_Tag" localSheetId="4">#REF!</definedName>
    <definedName name="Click_Tag">#REF!</definedName>
    <definedName name="CLICKS_ADS" localSheetId="3">'[78]Dreams Come True'!#REF!</definedName>
    <definedName name="CLICKS_ADS" localSheetId="4">'[78]Dreams Come True'!#REF!</definedName>
    <definedName name="CLICKS_ADS" localSheetId="6">'[79]Dreams Come True'!#REF!</definedName>
    <definedName name="CLICKS_ADS" localSheetId="5">'[79]Dreams Come True'!#REF!</definedName>
    <definedName name="CLICKS_ADS" localSheetId="1">'[79]Dreams Come True'!#REF!</definedName>
    <definedName name="CLICKS_ADS" localSheetId="7">'[79]Dreams Come True'!#REF!</definedName>
    <definedName name="CLICKS_ADS">'[78]Dreams Come True'!#REF!</definedName>
    <definedName name="CLICKS_SEARCH" localSheetId="3">'[78]Dreams Come True'!#REF!</definedName>
    <definedName name="CLICKS_SEARCH" localSheetId="4">'[78]Dreams Come True'!#REF!</definedName>
    <definedName name="CLICKS_SEARCH" localSheetId="6">'[79]Dreams Come True'!#REF!</definedName>
    <definedName name="CLICKS_SEARCH" localSheetId="5">'[79]Dreams Come True'!#REF!</definedName>
    <definedName name="CLICKS_SEARCH" localSheetId="1">'[79]Dreams Come True'!#REF!</definedName>
    <definedName name="CLICKS_SEARCH" localSheetId="7">'[79]Dreams Come True'!#REF!</definedName>
    <definedName name="CLICKS_SEARCH">'[78]Dreams Come True'!#REF!</definedName>
    <definedName name="Clickthrough_URL" localSheetId="3">#REF!</definedName>
    <definedName name="Clickthrough_URL" localSheetId="4">#REF!</definedName>
    <definedName name="Clickthrough_URL" localSheetId="6">#REF!</definedName>
    <definedName name="Clickthrough_URL" localSheetId="5">#REF!</definedName>
    <definedName name="Clickthrough_URL" localSheetId="1">#REF!</definedName>
    <definedName name="Clickthrough_URL" localSheetId="7">#REF!</definedName>
    <definedName name="Clickthrough_URL">#REF!</definedName>
    <definedName name="Client">[59]lists!$A$3:$A$9</definedName>
    <definedName name="Client_Baseline" localSheetId="3">#REF!</definedName>
    <definedName name="Client_Baseline" localSheetId="4">#REF!</definedName>
    <definedName name="Client_Baseline" localSheetId="6">#REF!</definedName>
    <definedName name="Client_Baseline" localSheetId="5">#REF!</definedName>
    <definedName name="Client_Baseline" localSheetId="1">#REF!</definedName>
    <definedName name="Client_Baseline" localSheetId="7">#REF!</definedName>
    <definedName name="Client_Baseline">#REF!</definedName>
    <definedName name="Client_Budget" localSheetId="3">#REF!</definedName>
    <definedName name="Client_Budget" localSheetId="4">#REF!</definedName>
    <definedName name="Client_Budget">#REF!</definedName>
    <definedName name="clientcode">[59]lists!$A:$A</definedName>
    <definedName name="ClientNet" localSheetId="3">#REF!</definedName>
    <definedName name="ClientNet" localSheetId="4">#REF!</definedName>
    <definedName name="ClientNet" localSheetId="6">#REF!</definedName>
    <definedName name="ClientNet" localSheetId="5">#REF!</definedName>
    <definedName name="ClientNet" localSheetId="1">#REF!</definedName>
    <definedName name="ClientNet" localSheetId="7">#REF!</definedName>
    <definedName name="ClientNet">#REF!</definedName>
    <definedName name="clients" localSheetId="6">'[80]Client Product'!$M$2:$M$2005</definedName>
    <definedName name="clients" localSheetId="5">'[80]Client Product'!$M$2:$M$2005</definedName>
    <definedName name="clients" localSheetId="1">'[80]Client Product'!$M$2:$M$2005</definedName>
    <definedName name="clients" localSheetId="7">'[80]Client Product'!$M$2:$M$2005</definedName>
    <definedName name="clients">'[81]Client Product'!$M$2:$M$2005</definedName>
    <definedName name="clohact2" localSheetId="6">'[82]Raw Data'!$B$72:$K$86</definedName>
    <definedName name="clohact2" localSheetId="5">'[82]Raw Data'!$B$72:$K$86</definedName>
    <definedName name="clohact2" localSheetId="1">'[82]Raw Data'!$B$72:$K$86</definedName>
    <definedName name="clohact2" localSheetId="7">'[82]Raw Data'!$B$72:$K$86</definedName>
    <definedName name="clohact2">'[83]Raw Data'!$B$72:$K$86</definedName>
    <definedName name="CMACT" localSheetId="3">#REF!</definedName>
    <definedName name="CMACT" localSheetId="4">#REF!</definedName>
    <definedName name="CMACT" localSheetId="6">#REF!</definedName>
    <definedName name="CMACT" localSheetId="5">#REF!</definedName>
    <definedName name="CMACT" localSheetId="1">#REF!</definedName>
    <definedName name="CMACT" localSheetId="7">#REF!</definedName>
    <definedName name="CMACT">#REF!</definedName>
    <definedName name="CMActAreaOvh" localSheetId="3">#REF!</definedName>
    <definedName name="CMActAreaOvh" localSheetId="4">#REF!</definedName>
    <definedName name="CMActAreaOvh">#REF!</definedName>
    <definedName name="CMActSvc" localSheetId="3">#REF!</definedName>
    <definedName name="CMActSvc" localSheetId="4">#REF!</definedName>
    <definedName name="CMActSvc">#REF!</definedName>
    <definedName name="CMAVF" localSheetId="3">#REF!</definedName>
    <definedName name="CMAVF" localSheetId="4">#REF!</definedName>
    <definedName name="CMAVF">#REF!</definedName>
    <definedName name="CMBudAreaOvh" localSheetId="3">#REF!</definedName>
    <definedName name="CMBudAreaOvh" localSheetId="4">#REF!</definedName>
    <definedName name="CMBudAreaOvh">#REF!</definedName>
    <definedName name="CMBudSvc" localSheetId="3">#REF!</definedName>
    <definedName name="CMBudSvc" localSheetId="4">#REF!</definedName>
    <definedName name="CMBudSvc">#REF!</definedName>
    <definedName name="CMJVFAreaOvh" localSheetId="3">#REF!</definedName>
    <definedName name="CMJVFAreaOvh" localSheetId="4">#REF!</definedName>
    <definedName name="CMJVFAreaOvh">#REF!</definedName>
    <definedName name="CMJVFSvc" localSheetId="3">#REF!</definedName>
    <definedName name="CMJVFSvc" localSheetId="4">#REF!</definedName>
    <definedName name="CMJVFSvc">#REF!</definedName>
    <definedName name="colour">[59]lists!$AQ$2:$AQ$4</definedName>
    <definedName name="COLOURCODE">[84]lists!$CX$2:$CX$4</definedName>
    <definedName name="com_sched" localSheetId="3">#REF!</definedName>
    <definedName name="com_sched" localSheetId="4">#REF!</definedName>
    <definedName name="com_sched" localSheetId="6">#REF!</definedName>
    <definedName name="com_sched" localSheetId="5">#REF!</definedName>
    <definedName name="com_sched" localSheetId="1">#REF!</definedName>
    <definedName name="com_sched" localSheetId="7">#REF!</definedName>
    <definedName name="com_sched">#REF!</definedName>
    <definedName name="Comments_Infra" localSheetId="3">#REF!</definedName>
    <definedName name="Comments_Infra" localSheetId="4">#REF!</definedName>
    <definedName name="Comments_Infra">#REF!</definedName>
    <definedName name="common_plcmnt_sizes">[85]Sheet1!$C$2:$C$12</definedName>
    <definedName name="Communication" localSheetId="3">#REF!</definedName>
    <definedName name="Communication" localSheetId="4">#REF!</definedName>
    <definedName name="Communication" localSheetId="6">#REF!</definedName>
    <definedName name="Communication" localSheetId="5">#REF!</definedName>
    <definedName name="Communication" localSheetId="1">#REF!</definedName>
    <definedName name="Communication" localSheetId="7">#REF!</definedName>
    <definedName name="Communication">#REF!</definedName>
    <definedName name="Conc">OFFSET([86]FRQtr!$A$1,0,0,COUNTA([86]FRQtr!$A$1:$A$65536),1)</definedName>
    <definedName name="connyc" localSheetId="3">#REF!</definedName>
    <definedName name="connyc" localSheetId="4">#REF!</definedName>
    <definedName name="connyc">#REF!</definedName>
    <definedName name="constnat" localSheetId="3">#REF!</definedName>
    <definedName name="constnat" localSheetId="4">#REF!</definedName>
    <definedName name="constnat">#REF!</definedName>
    <definedName name="constnyc" localSheetId="3">#REF!</definedName>
    <definedName name="constnyc" localSheetId="4">#REF!</definedName>
    <definedName name="constnyc">#REF!</definedName>
    <definedName name="Contacts" localSheetId="3">#REF!</definedName>
    <definedName name="Contacts" localSheetId="4">#REF!</definedName>
    <definedName name="Contacts">#REF!</definedName>
    <definedName name="content" localSheetId="3">#REF!</definedName>
    <definedName name="content" localSheetId="4">#REF!</definedName>
    <definedName name="content">#REF!</definedName>
    <definedName name="cool" localSheetId="3">[8]Sheet3!#REF!</definedName>
    <definedName name="cool" localSheetId="4">[8]Sheet3!#REF!</definedName>
    <definedName name="cool" localSheetId="6">[7]Sheet3!#REF!</definedName>
    <definedName name="cool" localSheetId="5">[7]Sheet3!#REF!</definedName>
    <definedName name="cool" localSheetId="1">[7]Sheet3!#REF!</definedName>
    <definedName name="cool" localSheetId="7">[7]Sheet3!#REF!</definedName>
    <definedName name="cool">[8]Sheet3!#REF!</definedName>
    <definedName name="Cost" localSheetId="3">#REF!</definedName>
    <definedName name="Cost" localSheetId="4">#REF!</definedName>
    <definedName name="Cost" localSheetId="6">#REF!</definedName>
    <definedName name="Cost" localSheetId="5">#REF!</definedName>
    <definedName name="Cost" localSheetId="1">#REF!</definedName>
    <definedName name="Cost" localSheetId="7">#REF!</definedName>
    <definedName name="Cost">#REF!</definedName>
    <definedName name="COST_ADS" localSheetId="3">'[78]Dreams Come True'!#REF!</definedName>
    <definedName name="COST_ADS" localSheetId="4">'[78]Dreams Come True'!#REF!</definedName>
    <definedName name="COST_ADS" localSheetId="6">'[79]Dreams Come True'!#REF!</definedName>
    <definedName name="COST_ADS" localSheetId="5">'[79]Dreams Come True'!#REF!</definedName>
    <definedName name="COST_ADS" localSheetId="1">'[79]Dreams Come True'!#REF!</definedName>
    <definedName name="COST_ADS" localSheetId="7">'[79]Dreams Come True'!#REF!</definedName>
    <definedName name="COST_ADS">'[78]Dreams Come True'!#REF!</definedName>
    <definedName name="COST_ATLAS" localSheetId="3">'[78]Dreams Come True'!#REF!</definedName>
    <definedName name="COST_ATLAS" localSheetId="4">'[78]Dreams Come True'!#REF!</definedName>
    <definedName name="COST_ATLAS" localSheetId="6">'[79]Dreams Come True'!#REF!</definedName>
    <definedName name="COST_ATLAS" localSheetId="5">'[79]Dreams Come True'!#REF!</definedName>
    <definedName name="COST_ATLAS" localSheetId="1">'[79]Dreams Come True'!#REF!</definedName>
    <definedName name="COST_ATLAS" localSheetId="7">'[79]Dreams Come True'!#REF!</definedName>
    <definedName name="COST_ATLAS">'[78]Dreams Come True'!#REF!</definedName>
    <definedName name="Cost_by_Framework" localSheetId="3">#REF!</definedName>
    <definedName name="Cost_by_Framework" localSheetId="4">#REF!</definedName>
    <definedName name="Cost_by_Framework" localSheetId="6">#REF!</definedName>
    <definedName name="Cost_by_Framework" localSheetId="5">#REF!</definedName>
    <definedName name="Cost_by_Framework" localSheetId="1">#REF!</definedName>
    <definedName name="Cost_by_Framework" localSheetId="7">#REF!</definedName>
    <definedName name="Cost_by_Framework">#REF!</definedName>
    <definedName name="Cost_Changes" localSheetId="3">#REF!</definedName>
    <definedName name="Cost_Changes" localSheetId="4">#REF!</definedName>
    <definedName name="Cost_Changes">#REF!</definedName>
    <definedName name="cost_element" localSheetId="3">#REF!</definedName>
    <definedName name="cost_element" localSheetId="4">#REF!</definedName>
    <definedName name="cost_element">#REF!</definedName>
    <definedName name="COST_GRASS" localSheetId="3">'[78]Dreams Come True'!#REF!</definedName>
    <definedName name="COST_GRASS" localSheetId="4">'[78]Dreams Come True'!#REF!</definedName>
    <definedName name="COST_GRASS" localSheetId="6">'[79]Dreams Come True'!#REF!</definedName>
    <definedName name="COST_GRASS" localSheetId="5">'[79]Dreams Come True'!#REF!</definedName>
    <definedName name="COST_GRASS" localSheetId="1">'[79]Dreams Come True'!#REF!</definedName>
    <definedName name="COST_GRASS" localSheetId="7">'[79]Dreams Come True'!#REF!</definedName>
    <definedName name="COST_GRASS">'[78]Dreams Come True'!#REF!</definedName>
    <definedName name="Cost_Method" localSheetId="6">'[53]Field Names'!$E$3:$E$7</definedName>
    <definedName name="Cost_Method" localSheetId="5">'[53]Field Names'!$E$3:$E$7</definedName>
    <definedName name="Cost_Method" localSheetId="1">'[53]Field Names'!$E$3:$E$7</definedName>
    <definedName name="Cost_Method" localSheetId="7">'[53]Field Names'!$E$3:$E$7</definedName>
    <definedName name="Cost_Method">'[54]Field Names'!$E$3:$E$7</definedName>
    <definedName name="Cost_Pools" localSheetId="3">#REF!</definedName>
    <definedName name="Cost_Pools" localSheetId="4">#REF!</definedName>
    <definedName name="Cost_Pools" localSheetId="6">#REF!</definedName>
    <definedName name="Cost_Pools" localSheetId="5">#REF!</definedName>
    <definedName name="Cost_Pools" localSheetId="1">#REF!</definedName>
    <definedName name="Cost_Pools" localSheetId="7">#REF!</definedName>
    <definedName name="Cost_Pools">#REF!</definedName>
    <definedName name="COST_SEARCH" localSheetId="3">'[78]Dreams Come True'!#REF!</definedName>
    <definedName name="COST_SEARCH" localSheetId="4">'[78]Dreams Come True'!#REF!</definedName>
    <definedName name="COST_SEARCH" localSheetId="6">'[79]Dreams Come True'!#REF!</definedName>
    <definedName name="COST_SEARCH" localSheetId="5">'[79]Dreams Come True'!#REF!</definedName>
    <definedName name="COST_SEARCH" localSheetId="1">'[79]Dreams Come True'!#REF!</definedName>
    <definedName name="COST_SEARCH" localSheetId="7">'[79]Dreams Come True'!#REF!</definedName>
    <definedName name="COST_SEARCH">'[78]Dreams Come True'!#REF!</definedName>
    <definedName name="Cost_Structure" localSheetId="6">[26]Dropdown_Lists!$B$3:$B$8</definedName>
    <definedName name="Cost_Structure" localSheetId="5">[26]Dropdown_Lists!$B$3:$B$8</definedName>
    <definedName name="Cost_Structure" localSheetId="1">[26]Dropdown_Lists!$B$3:$B$8</definedName>
    <definedName name="Cost_Structure" localSheetId="7">[26]Dropdown_Lists!$B$3:$B$8</definedName>
    <definedName name="Cost_Structure">[27]Dropdown_Lists!$B$3:$B$8</definedName>
    <definedName name="Cost_Total" localSheetId="3">#REF!</definedName>
    <definedName name="Cost_Total" localSheetId="4">#REF!</definedName>
    <definedName name="Cost_Total" localSheetId="6">#REF!</definedName>
    <definedName name="Cost_Total" localSheetId="5">#REF!</definedName>
    <definedName name="Cost_Total" localSheetId="1">#REF!</definedName>
    <definedName name="Cost_Total" localSheetId="7">#REF!</definedName>
    <definedName name="Cost_Total">#REF!</definedName>
    <definedName name="cost_type">[85]Sheet1!$E$2:$E$7</definedName>
    <definedName name="Cost_Type1" localSheetId="3">#REF!</definedName>
    <definedName name="Cost_Type1" localSheetId="4">#REF!</definedName>
    <definedName name="Cost_Type1" localSheetId="6">#REF!</definedName>
    <definedName name="Cost_Type1" localSheetId="5">#REF!</definedName>
    <definedName name="Cost_Type1" localSheetId="1">#REF!</definedName>
    <definedName name="Cost_Type1" localSheetId="7">#REF!</definedName>
    <definedName name="Cost_Type1">#REF!</definedName>
    <definedName name="CostBasis" localSheetId="3">#REF!</definedName>
    <definedName name="CostBasis" localSheetId="4">#REF!</definedName>
    <definedName name="CostBasis">#REF!</definedName>
    <definedName name="CostMethodName" localSheetId="3">#REF!</definedName>
    <definedName name="CostMethodName" localSheetId="4">#REF!</definedName>
    <definedName name="CostMethodName">#REF!</definedName>
    <definedName name="CostPackageName" localSheetId="3">#REF!</definedName>
    <definedName name="CostPackageName" localSheetId="4">#REF!</definedName>
    <definedName name="CostPackageName">#REF!</definedName>
    <definedName name="Countries" localSheetId="6">(([33]Country!$B$2):(INDEX([33]Country!$B$2:$B$102,MATCH("",[33]Country!$B$2:$B$102,-1),0)))</definedName>
    <definedName name="Countries" localSheetId="5">(([33]Country!$B$2):(INDEX([33]Country!$B$2:$B$102,MATCH("",[33]Country!$B$2:$B$102,-1),0)))</definedName>
    <definedName name="Countries" localSheetId="1">(([33]Country!$B$2):(INDEX([33]Country!$B$2:$B$102,MATCH("",[33]Country!$B$2:$B$102,-1),0)))</definedName>
    <definedName name="Countries" localSheetId="7">(([33]Country!$B$2):(INDEX([33]Country!$B$2:$B$102,MATCH("",[33]Country!$B$2:$B$102,-1),0)))</definedName>
    <definedName name="Countries">(([34]Country!$B$2):(INDEX([34]Country!$B$2:$B$102,MATCH("",[34]Country!$B$2:$B$102,-1),0)))</definedName>
    <definedName name="CountryCodeLookup" localSheetId="6">(([33]Country!$B$2):(INDEX([33]Country!$C$2:$C$102,MATCH("",[33]Country!$C$2:$C$102,-1),0)))</definedName>
    <definedName name="CountryCodeLookup" localSheetId="5">(([33]Country!$B$2):(INDEX([33]Country!$C$2:$C$102,MATCH("",[33]Country!$C$2:$C$102,-1),0)))</definedName>
    <definedName name="CountryCodeLookup" localSheetId="1">(([33]Country!$B$2):(INDEX([33]Country!$C$2:$C$102,MATCH("",[33]Country!$C$2:$C$102,-1),0)))</definedName>
    <definedName name="CountryCodeLookup" localSheetId="7">(([33]Country!$B$2):(INDEX([33]Country!$C$2:$C$102,MATCH("",[33]Country!$C$2:$C$102,-1),0)))</definedName>
    <definedName name="CountryCodeLookup">(([34]Country!$B$2):(INDEX([34]Country!$C$2:$C$102,MATCH("",[34]Country!$C$2:$C$102,-1),0)))</definedName>
    <definedName name="cpc" localSheetId="3">#REF!</definedName>
    <definedName name="cpc" localSheetId="4">#REF!</definedName>
    <definedName name="cpc" localSheetId="6">#REF!</definedName>
    <definedName name="cpc" localSheetId="5">#REF!</definedName>
    <definedName name="cpc" localSheetId="1">#REF!</definedName>
    <definedName name="cpc" localSheetId="7">#REF!</definedName>
    <definedName name="cpc">#REF!</definedName>
    <definedName name="cpcchef" localSheetId="3">[87]cpcchef!#REF!</definedName>
    <definedName name="cpcchef" localSheetId="4">[87]cpcchef!#REF!</definedName>
    <definedName name="cpcchef" localSheetId="6">[88]cpcchef!#REF!</definedName>
    <definedName name="cpcchef" localSheetId="5">[88]cpcchef!#REF!</definedName>
    <definedName name="cpcchef" localSheetId="1">[88]cpcchef!#REF!</definedName>
    <definedName name="cpcchef" localSheetId="7">[88]cpcchef!#REF!</definedName>
    <definedName name="cpcchef">[87]cpcchef!#REF!</definedName>
    <definedName name="cpcf" localSheetId="3">#REF!</definedName>
    <definedName name="cpcf" localSheetId="4">#REF!</definedName>
    <definedName name="cpcf" localSheetId="6">#REF!</definedName>
    <definedName name="cpcf" localSheetId="5">#REF!</definedName>
    <definedName name="cpcf" localSheetId="1">#REF!</definedName>
    <definedName name="cpcf" localSheetId="7">#REF!</definedName>
    <definedName name="cpcf">#REF!</definedName>
    <definedName name="CPCHOR" localSheetId="3">#REF!</definedName>
    <definedName name="CPCHOR" localSheetId="4">#REF!</definedName>
    <definedName name="CPCHOR">#REF!</definedName>
    <definedName name="cpm" localSheetId="3">#REF!</definedName>
    <definedName name="cpm" localSheetId="4">#REF!</definedName>
    <definedName name="cpm">#REF!</definedName>
    <definedName name="CPMN">[89]NMO!$B$10:$E$326</definedName>
    <definedName name="CPMPlacementRow" localSheetId="3">#REF!</definedName>
    <definedName name="CPMPlacementRow" localSheetId="4">#REF!</definedName>
    <definedName name="CPMPlacementRow" localSheetId="6">#REF!</definedName>
    <definedName name="CPMPlacementRow" localSheetId="5">#REF!</definedName>
    <definedName name="CPMPlacementRow" localSheetId="1">#REF!</definedName>
    <definedName name="CPMPlacementRow" localSheetId="7">#REF!</definedName>
    <definedName name="CPMPlacementRow">#REF!</definedName>
    <definedName name="CPMRows" localSheetId="3">#REF!</definedName>
    <definedName name="CPMRows" localSheetId="4">#REF!</definedName>
    <definedName name="CPMRows">#REF!</definedName>
    <definedName name="CPMSubTotalRow" localSheetId="3">#REF!</definedName>
    <definedName name="CPMSubTotalRow" localSheetId="4">#REF!</definedName>
    <definedName name="CPMSubTotalRow">#REF!</definedName>
    <definedName name="cpp" localSheetId="3">[90]TRPs!#REF!</definedName>
    <definedName name="cpp" localSheetId="4">[90]TRPs!#REF!</definedName>
    <definedName name="cpp" localSheetId="6">[90]TRPs!#REF!</definedName>
    <definedName name="cpp" localSheetId="5">[90]TRPs!#REF!</definedName>
    <definedName name="cpp" localSheetId="1">[90]TRPs!#REF!</definedName>
    <definedName name="cpp" localSheetId="7">[90]TRPs!#REF!</definedName>
    <definedName name="cpp">[90]TRPs!#REF!</definedName>
    <definedName name="Cr_Type" localSheetId="3">#REF!</definedName>
    <definedName name="Cr_Type" localSheetId="4">#REF!</definedName>
    <definedName name="Cr_Type" localSheetId="6">#REF!</definedName>
    <definedName name="Cr_Type" localSheetId="5">#REF!</definedName>
    <definedName name="Cr_Type" localSheetId="1">#REF!</definedName>
    <definedName name="Cr_Type" localSheetId="7">#REF!</definedName>
    <definedName name="Cr_Type">#REF!</definedName>
    <definedName name="Cr_Type1" localSheetId="3">#REF!</definedName>
    <definedName name="Cr_Type1" localSheetId="4">#REF!</definedName>
    <definedName name="Cr_Type1">#REF!</definedName>
    <definedName name="cream" localSheetId="3">#REF!</definedName>
    <definedName name="cream" localSheetId="4">#REF!</definedName>
    <definedName name="cream">#REF!</definedName>
    <definedName name="Create_Shared_Circ_file" localSheetId="3">#REF!</definedName>
    <definedName name="Create_Shared_Circ_file" localSheetId="4">#REF!</definedName>
    <definedName name="Create_Shared_Circ_file">#REF!</definedName>
    <definedName name="creative" localSheetId="3">'[42]CHEF''S URL Match.txt'!#REF!</definedName>
    <definedName name="creative" localSheetId="4">'[42]CHEF''S URL Match.txt'!#REF!</definedName>
    <definedName name="creative" localSheetId="6">'[43]CHEF''S URL Match.txt'!#REF!</definedName>
    <definedName name="creative" localSheetId="5">'[43]CHEF''S URL Match.txt'!#REF!</definedName>
    <definedName name="creative" localSheetId="1">'[43]CHEF''S URL Match.txt'!#REF!</definedName>
    <definedName name="creative" localSheetId="7">'[43]CHEF''S URL Match.txt'!#REF!</definedName>
    <definedName name="creative">'[42]CHEF''S URL Match.txt'!#REF!</definedName>
    <definedName name="Creative_Class" localSheetId="3">#REF!</definedName>
    <definedName name="Creative_Class" localSheetId="4">#REF!</definedName>
    <definedName name="Creative_Class" localSheetId="6">#REF!</definedName>
    <definedName name="Creative_Class" localSheetId="5">#REF!</definedName>
    <definedName name="Creative_Class" localSheetId="1">#REF!</definedName>
    <definedName name="Creative_Class" localSheetId="7">#REF!</definedName>
    <definedName name="Creative_Class">#REF!</definedName>
    <definedName name="Creative_Delivery_Method" localSheetId="3">#REF!</definedName>
    <definedName name="Creative_Delivery_Method" localSheetId="4">#REF!</definedName>
    <definedName name="Creative_Delivery_Method">#REF!</definedName>
    <definedName name="Creative_Description" localSheetId="3">#REF!</definedName>
    <definedName name="Creative_Description" localSheetId="4">#REF!</definedName>
    <definedName name="Creative_Description">#REF!</definedName>
    <definedName name="Creative_File_Location" localSheetId="3">#REF!</definedName>
    <definedName name="Creative_File_Location" localSheetId="4">#REF!</definedName>
    <definedName name="Creative_File_Location">#REF!</definedName>
    <definedName name="Creative_Height" localSheetId="3">#REF!</definedName>
    <definedName name="Creative_Height" localSheetId="4">#REF!</definedName>
    <definedName name="Creative_Height">#REF!</definedName>
    <definedName name="Creative_Media_Code" localSheetId="3">#REF!</definedName>
    <definedName name="Creative_Media_Code" localSheetId="4">#REF!</definedName>
    <definedName name="Creative_Media_Code">#REF!</definedName>
    <definedName name="Creative_Media_Code_Enabled" localSheetId="3">#REF!</definedName>
    <definedName name="Creative_Media_Code_Enabled" localSheetId="4">#REF!</definedName>
    <definedName name="Creative_Media_Code_Enabled">#REF!</definedName>
    <definedName name="creative_range_anchor" localSheetId="6">[62]Creative!$A$1</definedName>
    <definedName name="creative_range_anchor" localSheetId="5">[62]Creative!$A$1</definedName>
    <definedName name="creative_range_anchor" localSheetId="1">[62]Creative!$A$1</definedName>
    <definedName name="creative_range_anchor" localSheetId="7">[62]Creative!$A$1</definedName>
    <definedName name="creative_range_anchor">[63]Creative!$A$1</definedName>
    <definedName name="Creative_Type" localSheetId="6">'[53]Field Names'!$C$3:$C$7</definedName>
    <definedName name="Creative_Type" localSheetId="5">'[53]Field Names'!$C$3:$C$7</definedName>
    <definedName name="Creative_Type" localSheetId="1">'[53]Field Names'!$C$3:$C$7</definedName>
    <definedName name="Creative_Type" localSheetId="7">'[53]Field Names'!$C$3:$C$7</definedName>
    <definedName name="Creative_Type">'[54]Field Names'!$C$3:$C$7</definedName>
    <definedName name="creative_types" localSheetId="6">[62]Creative!$A$1:$A$65536</definedName>
    <definedName name="creative_types" localSheetId="5">[62]Creative!$A$1:$A$65536</definedName>
    <definedName name="creative_types" localSheetId="1">[62]Creative!$A$1:$A$65536</definedName>
    <definedName name="creative_types" localSheetId="7">[62]Creative!$A$1:$A$65536</definedName>
    <definedName name="creative_types">[63]Creative!$A$1:$A$65536</definedName>
    <definedName name="Creative_Width" localSheetId="3">#REF!</definedName>
    <definedName name="Creative_Width" localSheetId="4">#REF!</definedName>
    <definedName name="Creative_Width" localSheetId="6">#REF!</definedName>
    <definedName name="Creative_Width" localSheetId="5">#REF!</definedName>
    <definedName name="Creative_Width" localSheetId="1">#REF!</definedName>
    <definedName name="Creative_Width" localSheetId="7">#REF!</definedName>
    <definedName name="Creative_Width">#REF!</definedName>
    <definedName name="CreativeType">[64]Lists!$E$1:$E$5</definedName>
    <definedName name="creativetype_code_range" localSheetId="6">[62]Labels!$B$8:$C$16</definedName>
    <definedName name="creativetype_code_range" localSheetId="5">[62]Labels!$B$8:$C$16</definedName>
    <definedName name="creativetype_code_range" localSheetId="1">[62]Labels!$B$8:$C$16</definedName>
    <definedName name="creativetype_code_range" localSheetId="7">[62]Labels!$B$8:$C$16</definedName>
    <definedName name="creativetype_code_range">[63]Labels!$B$8:$C$16</definedName>
    <definedName name="CreditCard" localSheetId="3">#REF!</definedName>
    <definedName name="CreditCard" localSheetId="4">#REF!</definedName>
    <definedName name="CreditCard" localSheetId="6">#REF!</definedName>
    <definedName name="CreditCard" localSheetId="5">#REF!</definedName>
    <definedName name="CreditCard" localSheetId="1">#REF!</definedName>
    <definedName name="CreditCard" localSheetId="7">#REF!</definedName>
    <definedName name="CreditCard">#REF!</definedName>
    <definedName name="_xlnm.Criteria" localSheetId="3">[47]BUDGET!#REF!</definedName>
    <definedName name="_xlnm.Criteria" localSheetId="4">[47]BUDGET!#REF!</definedName>
    <definedName name="_xlnm.Criteria" localSheetId="6">[48]BUDGET!#REF!</definedName>
    <definedName name="_xlnm.Criteria" localSheetId="5">[48]BUDGET!#REF!</definedName>
    <definedName name="_xlnm.Criteria" localSheetId="1">[48]BUDGET!#REF!</definedName>
    <definedName name="_xlnm.Criteria" localSheetId="7">[48]BUDGET!#REF!</definedName>
    <definedName name="_xlnm.Criteria">[47]BUDGET!#REF!</definedName>
    <definedName name="CSC_operational_strategy" localSheetId="3">#REF!</definedName>
    <definedName name="CSC_operational_strategy" localSheetId="4">#REF!</definedName>
    <definedName name="CSC_operational_strategy" localSheetId="6">#REF!</definedName>
    <definedName name="CSC_operational_strategy" localSheetId="5">#REF!</definedName>
    <definedName name="CSC_operational_strategy" localSheetId="1">#REF!</definedName>
    <definedName name="CSC_operational_strategy" localSheetId="7">#REF!</definedName>
    <definedName name="CSC_operational_strategy">#REF!</definedName>
    <definedName name="CSPT" localSheetId="3">#REF!</definedName>
    <definedName name="CSPT" localSheetId="4">#REF!</definedName>
    <definedName name="CSPT">#REF!</definedName>
    <definedName name="CTD_ADS" localSheetId="3">'[78]Dreams Come True'!#REF!</definedName>
    <definedName name="CTD_ADS" localSheetId="4">'[78]Dreams Come True'!#REF!</definedName>
    <definedName name="CTD_ADS" localSheetId="6">'[79]Dreams Come True'!#REF!</definedName>
    <definedName name="CTD_ADS" localSheetId="5">'[79]Dreams Come True'!#REF!</definedName>
    <definedName name="CTD_ADS" localSheetId="1">'[79]Dreams Come True'!#REF!</definedName>
    <definedName name="CTD_ADS" localSheetId="7">'[79]Dreams Come True'!#REF!</definedName>
    <definedName name="CTD_ADS">'[78]Dreams Come True'!#REF!</definedName>
    <definedName name="CTD_SEARCH" localSheetId="3">'[78]Dreams Come True'!#REF!</definedName>
    <definedName name="CTD_SEARCH" localSheetId="4">'[78]Dreams Come True'!#REF!</definedName>
    <definedName name="CTD_SEARCH" localSheetId="6">'[79]Dreams Come True'!#REF!</definedName>
    <definedName name="CTD_SEARCH" localSheetId="5">'[79]Dreams Come True'!#REF!</definedName>
    <definedName name="CTD_SEARCH" localSheetId="1">'[79]Dreams Come True'!#REF!</definedName>
    <definedName name="CTD_SEARCH" localSheetId="7">'[79]Dreams Come True'!#REF!</definedName>
    <definedName name="CTD_SEARCH">'[78]Dreams Come True'!#REF!</definedName>
    <definedName name="cum" localSheetId="3">#REF!</definedName>
    <definedName name="cum" localSheetId="4">#REF!</definedName>
    <definedName name="cum" localSheetId="6">#REF!</definedName>
    <definedName name="cum" localSheetId="5">#REF!</definedName>
    <definedName name="cum" localSheetId="1">#REF!</definedName>
    <definedName name="cum" localSheetId="7">#REF!</definedName>
    <definedName name="cum">#REF!</definedName>
    <definedName name="cume" localSheetId="3">#REF!</definedName>
    <definedName name="cume" localSheetId="4">#REF!</definedName>
    <definedName name="cume">#REF!</definedName>
    <definedName name="cumecpc" localSheetId="3">#REF!</definedName>
    <definedName name="cumecpc" localSheetId="4">#REF!</definedName>
    <definedName name="cumecpc">#REF!</definedName>
    <definedName name="cumover" localSheetId="3">#REF!</definedName>
    <definedName name="cumover" localSheetId="4">#REF!</definedName>
    <definedName name="cumover">#REF!</definedName>
    <definedName name="Curls" localSheetId="3">'[42]CHEF''S URL Match.txt'!#REF!</definedName>
    <definedName name="Curls" localSheetId="4">'[42]CHEF''S URL Match.txt'!#REF!</definedName>
    <definedName name="Curls" localSheetId="6">'[43]CHEF''S URL Match.txt'!#REF!</definedName>
    <definedName name="Curls" localSheetId="5">'[43]CHEF''S URL Match.txt'!#REF!</definedName>
    <definedName name="Curls" localSheetId="1">'[43]CHEF''S URL Match.txt'!#REF!</definedName>
    <definedName name="Curls" localSheetId="7">'[43]CHEF''S URL Match.txt'!#REF!</definedName>
    <definedName name="Curls">'[42]CHEF''S URL Match.txt'!#REF!</definedName>
    <definedName name="CurrencyTable" localSheetId="3">#REF!</definedName>
    <definedName name="CurrencyTable" localSheetId="4">#REF!</definedName>
    <definedName name="CurrencyTable" localSheetId="6">#REF!</definedName>
    <definedName name="CurrencyTable" localSheetId="5">#REF!</definedName>
    <definedName name="CurrencyTable" localSheetId="1">#REF!</definedName>
    <definedName name="CurrencyTable" localSheetId="7">#REF!</definedName>
    <definedName name="CurrencyTable">#REF!</definedName>
    <definedName name="Current_Year">'[91]Fact Sheet'!$AA$2</definedName>
    <definedName name="CurrentME" localSheetId="6">[92]Main!$I$5</definedName>
    <definedName name="CurrentME" localSheetId="5">[92]Main!$I$5</definedName>
    <definedName name="CurrentME" localSheetId="1">[92]Main!$I$5</definedName>
    <definedName name="CurrentME" localSheetId="7">[92]Main!$I$5</definedName>
    <definedName name="CurrentME">[93]Main!$I$5</definedName>
    <definedName name="cust_care" localSheetId="3">#REF!</definedName>
    <definedName name="cust_care" localSheetId="4">#REF!</definedName>
    <definedName name="cust_care" localSheetId="6">#REF!</definedName>
    <definedName name="cust_care" localSheetId="5">#REF!</definedName>
    <definedName name="cust_care" localSheetId="1">#REF!</definedName>
    <definedName name="cust_care" localSheetId="7">#REF!</definedName>
    <definedName name="cust_care">#REF!</definedName>
    <definedName name="d" localSheetId="3">#REF!</definedName>
    <definedName name="d" localSheetId="4">#REF!</definedName>
    <definedName name="d">#REF!</definedName>
    <definedName name="D.Circ" localSheetId="3">#REF!</definedName>
    <definedName name="D.Circ" localSheetId="4">#REF!</definedName>
    <definedName name="D.Circ">#REF!</definedName>
    <definedName name="D_OK" localSheetId="3">'[78]Dreams Come True'!#REF!</definedName>
    <definedName name="D_OK" localSheetId="4">'[78]Dreams Come True'!#REF!</definedName>
    <definedName name="D_OK" localSheetId="6">'[79]Dreams Come True'!#REF!</definedName>
    <definedName name="D_OK" localSheetId="5">'[79]Dreams Come True'!#REF!</definedName>
    <definedName name="D_OK" localSheetId="1">'[79]Dreams Come True'!#REF!</definedName>
    <definedName name="D_OK" localSheetId="7">'[79]Dreams Come True'!#REF!</definedName>
    <definedName name="D_OK">'[78]Dreams Come True'!#REF!</definedName>
    <definedName name="D_Over" localSheetId="3">'[78]Dreams Come True'!#REF!</definedName>
    <definedName name="D_Over" localSheetId="4">'[78]Dreams Come True'!#REF!</definedName>
    <definedName name="D_Over" localSheetId="6">'[79]Dreams Come True'!#REF!</definedName>
    <definedName name="D_Over" localSheetId="5">'[79]Dreams Come True'!#REF!</definedName>
    <definedName name="D_Over" localSheetId="1">'[79]Dreams Come True'!#REF!</definedName>
    <definedName name="D_Over" localSheetId="7">'[79]Dreams Come True'!#REF!</definedName>
    <definedName name="D_Over">'[78]Dreams Come True'!#REF!</definedName>
    <definedName name="D_Under" localSheetId="3">'[78]Dreams Come True'!#REF!</definedName>
    <definedName name="D_Under" localSheetId="4">'[78]Dreams Come True'!#REF!</definedName>
    <definedName name="D_Under" localSheetId="6">'[79]Dreams Come True'!#REF!</definedName>
    <definedName name="D_Under" localSheetId="5">'[79]Dreams Come True'!#REF!</definedName>
    <definedName name="D_Under" localSheetId="1">'[79]Dreams Come True'!#REF!</definedName>
    <definedName name="D_Under" localSheetId="7">'[79]Dreams Come True'!#REF!</definedName>
    <definedName name="D_Under">'[78]Dreams Come True'!#REF!</definedName>
    <definedName name="d108_" localSheetId="3">#REF!</definedName>
    <definedName name="d108_" localSheetId="4">#REF!</definedName>
    <definedName name="d108_" localSheetId="6">#REF!</definedName>
    <definedName name="d108_" localSheetId="5">#REF!</definedName>
    <definedName name="d108_" localSheetId="1">#REF!</definedName>
    <definedName name="d108_" localSheetId="7">#REF!</definedName>
    <definedName name="d108_">#REF!</definedName>
    <definedName name="d3rd" localSheetId="3">#REF!</definedName>
    <definedName name="d3rd" localSheetId="4">#REF!</definedName>
    <definedName name="d3rd">#REF!</definedName>
    <definedName name="d56_" localSheetId="3">#REF!</definedName>
    <definedName name="d56_" localSheetId="4">#REF!</definedName>
    <definedName name="d56_">#REF!</definedName>
    <definedName name="d90_" localSheetId="3">#REF!</definedName>
    <definedName name="d90_" localSheetId="4">#REF!</definedName>
    <definedName name="d90_">#REF!</definedName>
    <definedName name="da" localSheetId="3">#REF!</definedName>
    <definedName name="da" localSheetId="4">#REF!</definedName>
    <definedName name="da">#REF!</definedName>
    <definedName name="dah" localSheetId="3">#REF!</definedName>
    <definedName name="dah" localSheetId="4">#REF!</definedName>
    <definedName name="dah">#REF!</definedName>
    <definedName name="Dallas_Rollup" localSheetId="3">#REF!</definedName>
    <definedName name="Dallas_Rollup" localSheetId="4">#REF!</definedName>
    <definedName name="Dallas_Rollup">#REF!</definedName>
    <definedName name="dart" localSheetId="3">#REF!</definedName>
    <definedName name="dart" localSheetId="4">#REF!</definedName>
    <definedName name="dart">#REF!</definedName>
    <definedName name="dart2" localSheetId="3">#REF!</definedName>
    <definedName name="dart2" localSheetId="4">#REF!</definedName>
    <definedName name="dart2">#REF!</definedName>
    <definedName name="dart3" localSheetId="3">#REF!,#REF!</definedName>
    <definedName name="dart3" localSheetId="4">#REF!,#REF!</definedName>
    <definedName name="dart3" localSheetId="6">#REF!,#REF!</definedName>
    <definedName name="dart3" localSheetId="5">#REF!,#REF!</definedName>
    <definedName name="dart3" localSheetId="1">#REF!,#REF!</definedName>
    <definedName name="dart3" localSheetId="7">#REF!,#REF!</definedName>
    <definedName name="dart3">#REF!,#REF!</definedName>
    <definedName name="dart4" localSheetId="3">#REF!</definedName>
    <definedName name="dart4" localSheetId="4">#REF!</definedName>
    <definedName name="dart4" localSheetId="6">#REF!</definedName>
    <definedName name="dart4" localSheetId="5">#REF!</definedName>
    <definedName name="dart4" localSheetId="1">#REF!</definedName>
    <definedName name="dart4" localSheetId="7">#REF!</definedName>
    <definedName name="dart4">#REF!</definedName>
    <definedName name="dartover" localSheetId="3">#REF!</definedName>
    <definedName name="dartover" localSheetId="4">#REF!</definedName>
    <definedName name="dartover">#REF!</definedName>
    <definedName name="dartover2" localSheetId="3">#REF!</definedName>
    <definedName name="dartover2" localSheetId="4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3">#REF!</definedName>
    <definedName name="_xlnm.Database" localSheetId="4">#REF!</definedName>
    <definedName name="_xlnm.Database" localSheetId="6">#REF!</definedName>
    <definedName name="_xlnm.Database" localSheetId="5">#REF!</definedName>
    <definedName name="_xlnm.Database" localSheetId="1">#REF!</definedName>
    <definedName name="_xlnm.Database" localSheetId="7">#REF!</definedName>
    <definedName name="_xlnm.Database">#REF!</definedName>
    <definedName name="Database2" localSheetId="3">#REF!</definedName>
    <definedName name="Database2" localSheetId="4">#REF!</definedName>
    <definedName name="Database2">#REF!</definedName>
    <definedName name="DateOptions" localSheetId="6">'[33]Data Validation'!$A$2</definedName>
    <definedName name="DateOptions" localSheetId="5">'[33]Data Validation'!$A$2</definedName>
    <definedName name="DateOptions" localSheetId="1">'[33]Data Validation'!$A$2</definedName>
    <definedName name="DateOptions" localSheetId="7">'[33]Data Validation'!$A$2</definedName>
    <definedName name="DateOptions">'[34]Data Validation'!$A$2</definedName>
    <definedName name="dbase" localSheetId="6">'[95]mq remnant5-17'!$B$1:$D$65536</definedName>
    <definedName name="dbase" localSheetId="5">'[95]mq remnant5-17'!$B$1:$D$65536</definedName>
    <definedName name="dbase" localSheetId="1">'[95]mq remnant5-17'!$B$1:$D$65536</definedName>
    <definedName name="dbase" localSheetId="7">'[95]mq remnant5-17'!$B$1:$D$65536</definedName>
    <definedName name="dbase">'[96]mq remnant5-17'!$B$1:$D$65536</definedName>
    <definedName name="dbase2" localSheetId="6">'[95]mq remnant5-17'!$B$1:$D$65536</definedName>
    <definedName name="dbase2" localSheetId="5">'[95]mq remnant5-17'!$B$1:$D$65536</definedName>
    <definedName name="dbase2" localSheetId="1">'[95]mq remnant5-17'!$B$1:$D$65536</definedName>
    <definedName name="dbase2" localSheetId="7">'[95]mq remnant5-17'!$B$1:$D$65536</definedName>
    <definedName name="dbase2">'[96]mq remnant5-17'!$B$1:$D$65536</definedName>
    <definedName name="dc" localSheetId="3">'[2]Monthly Breakdown'!#REF!</definedName>
    <definedName name="dc" localSheetId="4">'[2]Monthly Breakdown'!#REF!</definedName>
    <definedName name="dc" localSheetId="6">'[3]Monthly Breakdown'!#REF!</definedName>
    <definedName name="dc" localSheetId="5">'[3]Monthly Breakdown'!#REF!</definedName>
    <definedName name="dc" localSheetId="1">'[3]Monthly Breakdown'!#REF!</definedName>
    <definedName name="dc" localSheetId="7">'[3]Monthly Breakdown'!#REF!</definedName>
    <definedName name="dc">'[2]Monthly Breakdown'!#REF!</definedName>
    <definedName name="Dcirc" localSheetId="3">#REF!</definedName>
    <definedName name="Dcirc" localSheetId="4">#REF!</definedName>
    <definedName name="Dcirc" localSheetId="6">#REF!</definedName>
    <definedName name="Dcirc" localSheetId="5">#REF!</definedName>
    <definedName name="Dcirc" localSheetId="1">#REF!</definedName>
    <definedName name="Dcirc" localSheetId="7">#REF!</definedName>
    <definedName name="Dcirc">#REF!</definedName>
    <definedName name="dd" localSheetId="3">#REF!</definedName>
    <definedName name="dd" localSheetId="4">#REF!</definedName>
    <definedName name="dd">#REF!</definedName>
    <definedName name="ddd" localSheetId="3">'[15]Dreams Come True'!#REF!</definedName>
    <definedName name="ddd" localSheetId="4">'[15]Dreams Come True'!#REF!</definedName>
    <definedName name="ddd" localSheetId="6">'[16]Dreams Come True'!#REF!</definedName>
    <definedName name="ddd" localSheetId="5">'[16]Dreams Come True'!#REF!</definedName>
    <definedName name="ddd" localSheetId="1">'[16]Dreams Come True'!#REF!</definedName>
    <definedName name="ddd" localSheetId="7">'[16]Dreams Come True'!#REF!</definedName>
    <definedName name="ddd">'[15]Dreams Come True'!#REF!</definedName>
    <definedName name="debt.toggle" localSheetId="3">#REF!</definedName>
    <definedName name="debt.toggle" localSheetId="4">#REF!</definedName>
    <definedName name="debt.toggle" localSheetId="6">#REF!</definedName>
    <definedName name="debt.toggle" localSheetId="5">#REF!</definedName>
    <definedName name="debt.toggle" localSheetId="1">#REF!</definedName>
    <definedName name="debt.toggle" localSheetId="7">#REF!</definedName>
    <definedName name="debt.toggle">#REF!</definedName>
    <definedName name="Decay" localSheetId="3">#REF!</definedName>
    <definedName name="Decay" localSheetId="4">#REF!</definedName>
    <definedName name="Decay">#REF!</definedName>
    <definedName name="degreetmnat" localSheetId="3">#REF!</definedName>
    <definedName name="degreetmnat" localSheetId="4">#REF!</definedName>
    <definedName name="degreetmnat">#REF!</definedName>
    <definedName name="Del" localSheetId="3">#REF!</definedName>
    <definedName name="Del" localSheetId="4">#REF!</definedName>
    <definedName name="Del">#REF!</definedName>
    <definedName name="Del_Method" localSheetId="3">#REF!</definedName>
    <definedName name="Del_Method" localSheetId="4">#REF!</definedName>
    <definedName name="Del_Method">#REF!</definedName>
    <definedName name="delete" localSheetId="3">#REF!</definedName>
    <definedName name="delete" localSheetId="4">#REF!</definedName>
    <definedName name="delete">#REF!</definedName>
    <definedName name="Delivery_Method" localSheetId="3">#REF!</definedName>
    <definedName name="Delivery_Method" localSheetId="4">#REF!</definedName>
    <definedName name="Delivery_Method">#REF!</definedName>
    <definedName name="DeliveryBehavior" localSheetId="6">'[33]Data Validation'!$N$2:$N$6</definedName>
    <definedName name="DeliveryBehavior" localSheetId="5">'[33]Data Validation'!$N$2:$N$6</definedName>
    <definedName name="DeliveryBehavior" localSheetId="1">'[33]Data Validation'!$N$2:$N$6</definedName>
    <definedName name="DeliveryBehavior" localSheetId="7">'[33]Data Validation'!$N$2:$N$6</definedName>
    <definedName name="DeliveryBehavior">'[34]Data Validation'!$N$2:$N$6</definedName>
    <definedName name="DeliveryCodeLookup" localSheetId="6">'[33]Data Validation'!$N$2:$O$6</definedName>
    <definedName name="DeliveryCodeLookup" localSheetId="5">'[33]Data Validation'!$N$2:$O$6</definedName>
    <definedName name="DeliveryCodeLookup" localSheetId="1">'[33]Data Validation'!$N$2:$O$6</definedName>
    <definedName name="DeliveryCodeLookup" localSheetId="7">'[33]Data Validation'!$N$2:$O$6</definedName>
    <definedName name="DeliveryCodeLookup">'[34]Data Validation'!$N$2:$O$6</definedName>
    <definedName name="deprec" localSheetId="3">#REF!</definedName>
    <definedName name="deprec" localSheetId="4">#REF!</definedName>
    <definedName name="deprec" localSheetId="6">#REF!</definedName>
    <definedName name="deprec" localSheetId="5">#REF!</definedName>
    <definedName name="deprec" localSheetId="1">#REF!</definedName>
    <definedName name="deprec" localSheetId="7">#REF!</definedName>
    <definedName name="deprec">#REF!</definedName>
    <definedName name="DEPT_DESCR" localSheetId="3">#REF!</definedName>
    <definedName name="DEPT_DESCR" localSheetId="4">#REF!</definedName>
    <definedName name="DEPT_DESCR">#REF!</definedName>
    <definedName name="DEPTID" localSheetId="3">#REF!</definedName>
    <definedName name="DEPTID" localSheetId="4">#REF!</definedName>
    <definedName name="DEPTID">#REF!</definedName>
    <definedName name="detroit">[73]data!$A$8:$D$34</definedName>
    <definedName name="dhp" localSheetId="3">#REF!</definedName>
    <definedName name="dhp" localSheetId="4">#REF!</definedName>
    <definedName name="dhp" localSheetId="6">#REF!</definedName>
    <definedName name="dhp" localSheetId="5">#REF!</definedName>
    <definedName name="dhp" localSheetId="1">#REF!</definedName>
    <definedName name="dhp" localSheetId="7">#REF!</definedName>
    <definedName name="dhp">#REF!</definedName>
    <definedName name="DIANE" localSheetId="3">#REF!</definedName>
    <definedName name="DIANE" localSheetId="4">#REF!</definedName>
    <definedName name="DIANE">#REF!</definedName>
    <definedName name="Diff">OFFSET([86]FRQtr!$G$1,0,0,COUNTA([86]FRQtr!$G$1:$G$65536),1)</definedName>
    <definedName name="digitalnat" localSheetId="3">#REF!</definedName>
    <definedName name="digitalnat" localSheetId="4">#REF!</definedName>
    <definedName name="digitalnat">#REF!</definedName>
    <definedName name="digitalnyc" localSheetId="3">#REF!</definedName>
    <definedName name="digitalnyc" localSheetId="4">#REF!</definedName>
    <definedName name="digitalnyc">#REF!</definedName>
    <definedName name="dignat" localSheetId="3">#REF!</definedName>
    <definedName name="dignat" localSheetId="4">#REF!</definedName>
    <definedName name="dignat">#REF!</definedName>
    <definedName name="Dimensions" localSheetId="6">[97]Specs!$B$79:$B$1197</definedName>
    <definedName name="Dimensions" localSheetId="5">[97]Specs!$B$79:$B$1197</definedName>
    <definedName name="Dimensions" localSheetId="1">[97]Specs!$B$79:$B$1197</definedName>
    <definedName name="Dimensions" localSheetId="7">[97]Specs!$B$79:$B$1197</definedName>
    <definedName name="Dimensions">[98]Specs!$B$79:$B$1197</definedName>
    <definedName name="Director_Allen" localSheetId="3">[57]Director_Allen!#REF!</definedName>
    <definedName name="Director_Allen" localSheetId="4">[57]Director_Allen!#REF!</definedName>
    <definedName name="Director_Allen" localSheetId="6">[57]Director_Allen!#REF!</definedName>
    <definedName name="Director_Allen" localSheetId="5">[57]Director_Allen!#REF!</definedName>
    <definedName name="Director_Allen" localSheetId="1">[57]Director_Allen!#REF!</definedName>
    <definedName name="Director_Allen" localSheetId="7">[57]Director_Allen!#REF!</definedName>
    <definedName name="Director_Allen">[57]Director_Allen!#REF!</definedName>
    <definedName name="Director_Branch" localSheetId="3">[57]Director_Branch!#REF!</definedName>
    <definedName name="Director_Branch" localSheetId="4">[57]Director_Branch!#REF!</definedName>
    <definedName name="Director_Branch">[57]Director_Branch!#REF!</definedName>
    <definedName name="Director_Brennan" localSheetId="3">[57]Director_Brennan!#REF!</definedName>
    <definedName name="Director_Brennan" localSheetId="4">[57]Director_Brennan!#REF!</definedName>
    <definedName name="Director_Brennan">[57]Director_Brennan!#REF!</definedName>
    <definedName name="Director_Cerv" localSheetId="3">[57]Director_Cerv!#REF!</definedName>
    <definedName name="Director_Cerv" localSheetId="4">[57]Director_Cerv!#REF!</definedName>
    <definedName name="Director_Cerv">[57]Director_Cerv!#REF!</definedName>
    <definedName name="Director_Clymer__Byron" localSheetId="3">[57]Director_Clymer__Byron!#REF!</definedName>
    <definedName name="Director_Clymer__Byron" localSheetId="4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3">#REF!</definedName>
    <definedName name="Director_Rollups" localSheetId="4">#REF!</definedName>
    <definedName name="Director_Rollups" localSheetId="6">#REF!</definedName>
    <definedName name="Director_Rollups" localSheetId="5">#REF!</definedName>
    <definedName name="Director_Rollups" localSheetId="1">#REF!</definedName>
    <definedName name="Director_Rollups" localSheetId="7">#REF!</definedName>
    <definedName name="Director_Rollups">#REF!</definedName>
    <definedName name="Director_VanCompernolle" localSheetId="3">[57]Director_VanCompernolle!#REF!</definedName>
    <definedName name="Director_VanCompernolle" localSheetId="4">[57]Director_VanCompernolle!#REF!</definedName>
    <definedName name="Director_VanCompernolle" localSheetId="6">[57]Director_VanCompernolle!#REF!</definedName>
    <definedName name="Director_VanCompernolle" localSheetId="5">[57]Director_VanCompernolle!#REF!</definedName>
    <definedName name="Director_VanCompernolle" localSheetId="1">[57]Director_VanCompernolle!#REF!</definedName>
    <definedName name="Director_VanCompernolle" localSheetId="7">[57]Director_VanCompernolle!#REF!</definedName>
    <definedName name="Director_VanCompernolle">[57]Director_VanCompernolle!#REF!</definedName>
    <definedName name="DISCOUNTLEVEL" localSheetId="3">#REF!</definedName>
    <definedName name="DISCOUNTLEVEL" localSheetId="4">#REF!</definedName>
    <definedName name="DISCOUNTLEVEL" localSheetId="6">#REF!</definedName>
    <definedName name="DISCOUNTLEVEL" localSheetId="5">#REF!</definedName>
    <definedName name="DISCOUNTLEVEL" localSheetId="1">#REF!</definedName>
    <definedName name="DISCOUNTLEVEL" localSheetId="7">#REF!</definedName>
    <definedName name="DISCOUNTLEVEL">#REF!</definedName>
    <definedName name="DISCOUNTTYPE" localSheetId="3">#REF!</definedName>
    <definedName name="DISCOUNTTYPE" localSheetId="4">#REF!</definedName>
    <definedName name="DISCOUNTTYPE">#REF!</definedName>
    <definedName name="display_area_3" localSheetId="3">#REF!</definedName>
    <definedName name="display_area_3" localSheetId="4">#REF!</definedName>
    <definedName name="display_area_3">#REF!</definedName>
    <definedName name="dj" localSheetId="3">#REF!</definedName>
    <definedName name="dj" localSheetId="4">#REF!</definedName>
    <definedName name="dj">#REF!</definedName>
    <definedName name="dk3rd" localSheetId="3">#REF!</definedName>
    <definedName name="dk3rd" localSheetId="4">#REF!</definedName>
    <definedName name="dk3rd">#REF!</definedName>
    <definedName name="dkt" localSheetId="3">#REF!</definedName>
    <definedName name="dkt" localSheetId="4">#REF!</definedName>
    <definedName name="dkt">#REF!</definedName>
    <definedName name="DLCL" localSheetId="3">[99]CM!#REF!</definedName>
    <definedName name="DLCL" localSheetId="4">[99]CM!#REF!</definedName>
    <definedName name="DLCL" localSheetId="6">[99]CM!#REF!</definedName>
    <definedName name="DLCL" localSheetId="5">[99]CM!#REF!</definedName>
    <definedName name="DLCL" localSheetId="1">[99]CM!#REF!</definedName>
    <definedName name="DLCL" localSheetId="7">[99]CM!#REF!</definedName>
    <definedName name="DLCL">[99]CM!#REF!</definedName>
    <definedName name="DLY.BW" localSheetId="3">#REF!</definedName>
    <definedName name="DLY.BW" localSheetId="4">#REF!</definedName>
    <definedName name="DLY.BW" localSheetId="6">#REF!</definedName>
    <definedName name="DLY.BW" localSheetId="5">#REF!</definedName>
    <definedName name="DLY.BW" localSheetId="1">#REF!</definedName>
    <definedName name="DLY.BW" localSheetId="7">#REF!</definedName>
    <definedName name="DLY.BW">#REF!</definedName>
    <definedName name="doo" localSheetId="3">#REF!</definedName>
    <definedName name="doo" localSheetId="4">#REF!</definedName>
    <definedName name="doo">#REF!</definedName>
    <definedName name="DPcpm" localSheetId="3">#REF!</definedName>
    <definedName name="DPcpm" localSheetId="4">#REF!</definedName>
    <definedName name="DPcpm">#REF!</definedName>
    <definedName name="dpg" localSheetId="3">#REF!</definedName>
    <definedName name="dpg" localSheetId="4">#REF!</definedName>
    <definedName name="dpg">#REF!</definedName>
    <definedName name="dqtr" localSheetId="3">#REF!</definedName>
    <definedName name="dqtr" localSheetId="4">#REF!</definedName>
    <definedName name="dqtr">#REF!</definedName>
    <definedName name="DropDown1_Change" localSheetId="4">[13]!DropDown1_Change</definedName>
    <definedName name="DropDown1_Change" localSheetId="6">[14]!DropDown1_Change</definedName>
    <definedName name="DropDown1_Change" localSheetId="5">[14]!DropDown1_Change</definedName>
    <definedName name="DropDown1_Change" localSheetId="1">[14]!DropDown1_Change</definedName>
    <definedName name="DropDown1_Change" localSheetId="7">[14]!DropDown1_Change</definedName>
    <definedName name="DropDown1_Change">[13]!DropDown1_Change</definedName>
    <definedName name="DropDown2_Change" localSheetId="4">[13]!DropDown2_Change</definedName>
    <definedName name="DropDown2_Change" localSheetId="6">[14]!DropDown2_Change</definedName>
    <definedName name="DropDown2_Change" localSheetId="5">[14]!DropDown2_Change</definedName>
    <definedName name="DropDown2_Change" localSheetId="1">[14]!DropDown2_Change</definedName>
    <definedName name="DropDown2_Change" localSheetId="7">[14]!DropDown2_Change</definedName>
    <definedName name="DropDown2_Change">[13]!DropDown2_Change</definedName>
    <definedName name="DSCTLVL" localSheetId="3">#REF!</definedName>
    <definedName name="DSCTLVL" localSheetId="4">#REF!</definedName>
    <definedName name="DSCTLVL" localSheetId="6">#REF!</definedName>
    <definedName name="DSCTLVL" localSheetId="5">#REF!</definedName>
    <definedName name="DSCTLVL" localSheetId="1">#REF!</definedName>
    <definedName name="DSCTLVL" localSheetId="7">#REF!</definedName>
    <definedName name="DSCTLVL">#REF!</definedName>
    <definedName name="DSL0500_Factor">[100]Input!$AD$1</definedName>
    <definedName name="DSPIMO" localSheetId="3">'[94]Loan Data'!#REF!</definedName>
    <definedName name="DSPIMO" localSheetId="4">'[94]Loan Data'!#REF!</definedName>
    <definedName name="DSPIMO" localSheetId="6">'[94]Loan Data'!#REF!</definedName>
    <definedName name="DSPIMO" localSheetId="5">'[94]Loan Data'!#REF!</definedName>
    <definedName name="DSPIMO" localSheetId="1">'[94]Loan Data'!#REF!</definedName>
    <definedName name="DSPIMO" localSheetId="7">'[94]Loan Data'!#REF!</definedName>
    <definedName name="DSPIMO">'[94]Loan Data'!#REF!</definedName>
    <definedName name="DTS" localSheetId="3">#REF!</definedName>
    <definedName name="DTS" localSheetId="4">#REF!</definedName>
    <definedName name="DTS" localSheetId="6">#REF!</definedName>
    <definedName name="DTS" localSheetId="5">#REF!</definedName>
    <definedName name="DTS" localSheetId="1">#REF!</definedName>
    <definedName name="DTS" localSheetId="7">#REF!</definedName>
    <definedName name="DTS">#REF!</definedName>
    <definedName name="dtu" localSheetId="3">#REF!</definedName>
    <definedName name="dtu" localSheetId="4">#REF!</definedName>
    <definedName name="dtu">#REF!</definedName>
    <definedName name="DUCL" localSheetId="3">[99]CM!#REF!</definedName>
    <definedName name="DUCL" localSheetId="4">[99]CM!#REF!</definedName>
    <definedName name="DUCL" localSheetId="6">[99]CM!#REF!</definedName>
    <definedName name="DUCL" localSheetId="5">[99]CM!#REF!</definedName>
    <definedName name="DUCL" localSheetId="1">[99]CM!#REF!</definedName>
    <definedName name="DUCL" localSheetId="7">[99]CM!#REF!</definedName>
    <definedName name="DUCL">[99]CM!#REF!</definedName>
    <definedName name="duh" localSheetId="3">#REF!</definedName>
    <definedName name="duh" localSheetId="4">#REF!</definedName>
    <definedName name="duh" localSheetId="6">#REF!</definedName>
    <definedName name="duh" localSheetId="5">#REF!</definedName>
    <definedName name="duh" localSheetId="1">#REF!</definedName>
    <definedName name="duh" localSheetId="7">#REF!</definedName>
    <definedName name="duh">#REF!</definedName>
    <definedName name="e" localSheetId="3">#REF!</definedName>
    <definedName name="e" localSheetId="4">#REF!</definedName>
    <definedName name="e">#REF!</definedName>
    <definedName name="EBITDA">'[101]Prophet Data'!$A$131:$BX$156</definedName>
    <definedName name="El_Torito_Data2" localSheetId="3">#REF!</definedName>
    <definedName name="El_Torito_Data2" localSheetId="4">#REF!</definedName>
    <definedName name="El_Torito_Data2" localSheetId="6">#REF!</definedName>
    <definedName name="El_Torito_Data2" localSheetId="5">#REF!</definedName>
    <definedName name="El_Torito_Data2" localSheetId="1">#REF!</definedName>
    <definedName name="El_Torito_Data2" localSheetId="7">#REF!</definedName>
    <definedName name="El_Torito_Data2">#REF!</definedName>
    <definedName name="ELCL" localSheetId="3">[99]CM!#REF!</definedName>
    <definedName name="ELCL" localSheetId="4">[99]CM!#REF!</definedName>
    <definedName name="ELCL" localSheetId="6">[99]CM!#REF!</definedName>
    <definedName name="ELCL" localSheetId="5">[99]CM!#REF!</definedName>
    <definedName name="ELCL" localSheetId="1">[99]CM!#REF!</definedName>
    <definedName name="ELCL" localSheetId="7">[99]CM!#REF!</definedName>
    <definedName name="ELCL">[99]CM!#REF!</definedName>
    <definedName name="ElementTypeName" localSheetId="3">#REF!</definedName>
    <definedName name="ElementTypeName" localSheetId="4">#REF!</definedName>
    <definedName name="ElementTypeName" localSheetId="6">#REF!</definedName>
    <definedName name="ElementTypeName" localSheetId="5">#REF!</definedName>
    <definedName name="ElementTypeName" localSheetId="1">#REF!</definedName>
    <definedName name="ElementTypeName" localSheetId="7">#REF!</definedName>
    <definedName name="ElementTypeName">#REF!</definedName>
    <definedName name="Email" localSheetId="3">#REF!</definedName>
    <definedName name="Email" localSheetId="4">#REF!</definedName>
    <definedName name="Email">#REF!</definedName>
    <definedName name="emailType">OFFSET([102]DropDowns!$I$4,0,0,COUNTA([102]DropDowns!$I$1:$I$65536)-1,1)</definedName>
    <definedName name="END_ADS" localSheetId="3">'[78]Dreams Come True'!#REF!</definedName>
    <definedName name="END_ADS" localSheetId="4">'[78]Dreams Come True'!#REF!</definedName>
    <definedName name="END_ADS" localSheetId="6">'[79]Dreams Come True'!#REF!</definedName>
    <definedName name="END_ADS" localSheetId="5">'[79]Dreams Come True'!#REF!</definedName>
    <definedName name="END_ADS" localSheetId="1">'[79]Dreams Come True'!#REF!</definedName>
    <definedName name="END_ADS" localSheetId="7">'[79]Dreams Come True'!#REF!</definedName>
    <definedName name="END_ADS">'[78]Dreams Come True'!#REF!</definedName>
    <definedName name="End_Date" localSheetId="3">#REF!</definedName>
    <definedName name="End_Date" localSheetId="4">#REF!</definedName>
    <definedName name="End_Date" localSheetId="6">#REF!</definedName>
    <definedName name="End_Date" localSheetId="5">#REF!</definedName>
    <definedName name="End_Date" localSheetId="1">#REF!</definedName>
    <definedName name="End_Date" localSheetId="7">#REF!</definedName>
    <definedName name="End_Date">#REF!</definedName>
    <definedName name="END_GRASS" localSheetId="3">'[78]Dreams Come True'!#REF!</definedName>
    <definedName name="END_GRASS" localSheetId="4">'[78]Dreams Come True'!#REF!</definedName>
    <definedName name="END_GRASS" localSheetId="6">'[79]Dreams Come True'!#REF!</definedName>
    <definedName name="END_GRASS" localSheetId="5">'[79]Dreams Come True'!#REF!</definedName>
    <definedName name="END_GRASS" localSheetId="1">'[79]Dreams Come True'!#REF!</definedName>
    <definedName name="END_GRASS" localSheetId="7">'[79]Dreams Come True'!#REF!</definedName>
    <definedName name="END_GRASS">'[78]Dreams Come True'!#REF!</definedName>
    <definedName name="END_SEARCH" localSheetId="3">'[78]Dreams Come True'!#REF!</definedName>
    <definedName name="END_SEARCH" localSheetId="4">'[78]Dreams Come True'!#REF!</definedName>
    <definedName name="END_SEARCH" localSheetId="6">'[79]Dreams Come True'!#REF!</definedName>
    <definedName name="END_SEARCH" localSheetId="5">'[79]Dreams Come True'!#REF!</definedName>
    <definedName name="END_SEARCH" localSheetId="1">'[79]Dreams Come True'!#REF!</definedName>
    <definedName name="END_SEARCH" localSheetId="7">'[79]Dreams Come True'!#REF!</definedName>
    <definedName name="END_SEARCH">'[78]Dreams Come True'!#REF!</definedName>
    <definedName name="EndDate" localSheetId="3">#REF!</definedName>
    <definedName name="EndDate" localSheetId="4">#REF!</definedName>
    <definedName name="EndDate" localSheetId="6">#REF!</definedName>
    <definedName name="EndDate" localSheetId="5">#REF!</definedName>
    <definedName name="EndDate" localSheetId="1">#REF!</definedName>
    <definedName name="EndDate" localSheetId="7">#REF!</definedName>
    <definedName name="EndDate">#REF!</definedName>
    <definedName name="Enter_additional_application" localSheetId="3">[103]Metrics!#REF!</definedName>
    <definedName name="Enter_additional_application" localSheetId="4">[103]Metrics!#REF!</definedName>
    <definedName name="Enter_additional_application" localSheetId="6">[103]Metrics!#REF!</definedName>
    <definedName name="Enter_additional_application" localSheetId="5">[103]Metrics!#REF!</definedName>
    <definedName name="Enter_additional_application" localSheetId="1">[103]Metrics!#REF!</definedName>
    <definedName name="Enter_additional_application" localSheetId="7">[103]Metrics!#REF!</definedName>
    <definedName name="Enter_additional_application">[103]Metrics!#REF!</definedName>
    <definedName name="Entered_Pmt">'[94]Loan Data'!$I$21</definedName>
    <definedName name="er" localSheetId="3">'[2]Monthly Breakdown'!#REF!</definedName>
    <definedName name="er" localSheetId="4">'[2]Monthly Breakdown'!#REF!</definedName>
    <definedName name="er" localSheetId="6">'[3]Monthly Breakdown'!#REF!</definedName>
    <definedName name="er" localSheetId="5">'[3]Monthly Breakdown'!#REF!</definedName>
    <definedName name="er" localSheetId="1">'[3]Monthly Breakdown'!#REF!</definedName>
    <definedName name="er" localSheetId="7">'[3]Monthly Breakdown'!#REF!</definedName>
    <definedName name="er">'[2]Monthly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3">#REF!</definedName>
    <definedName name="EstImpressions" localSheetId="4">#REF!</definedName>
    <definedName name="EstImpressions" localSheetId="6">#REF!</definedName>
    <definedName name="EstImpressions" localSheetId="5">#REF!</definedName>
    <definedName name="EstImpressions" localSheetId="1">#REF!</definedName>
    <definedName name="EstImpressions" localSheetId="7">#REF!</definedName>
    <definedName name="EstImpressions">#REF!</definedName>
    <definedName name="EUCL" localSheetId="3">[99]CM!#REF!</definedName>
    <definedName name="EUCL" localSheetId="4">[99]CM!#REF!</definedName>
    <definedName name="EUCL" localSheetId="6">[99]CM!#REF!</definedName>
    <definedName name="EUCL" localSheetId="5">[99]CM!#REF!</definedName>
    <definedName name="EUCL" localSheetId="1">[99]CM!#REF!</definedName>
    <definedName name="EUCL" localSheetId="7">[99]CM!#REF!</definedName>
    <definedName name="EUCL">[99]CM!#REF!</definedName>
    <definedName name="Event_Description" localSheetId="3">#REF!</definedName>
    <definedName name="Event_Description" localSheetId="4">#REF!</definedName>
    <definedName name="Event_Description" localSheetId="6">#REF!</definedName>
    <definedName name="Event_Description" localSheetId="5">#REF!</definedName>
    <definedName name="Event_Description" localSheetId="1">#REF!</definedName>
    <definedName name="Event_Description" localSheetId="7">#REF!</definedName>
    <definedName name="Event_Description">#REF!</definedName>
    <definedName name="excelsettings" localSheetId="3">#REF!</definedName>
    <definedName name="excelsettings" localSheetId="4">#REF!</definedName>
    <definedName name="excelsettings">#REF!</definedName>
    <definedName name="exp">'[104]Above Line'!$V$3</definedName>
    <definedName name="Exp_Rate">'[65]Above Line'!$V$3</definedName>
    <definedName name="f" localSheetId="3">#REF!</definedName>
    <definedName name="f" localSheetId="4">#REF!</definedName>
    <definedName name="f" localSheetId="6">#REF!</definedName>
    <definedName name="f" localSheetId="5">#REF!</definedName>
    <definedName name="f" localSheetId="1">#REF!</definedName>
    <definedName name="f" localSheetId="7">#REF!</definedName>
    <definedName name="f">#REF!</definedName>
    <definedName name="F.C_PREM" localSheetId="3">#REF!</definedName>
    <definedName name="F.C_PREM" localSheetId="4">#REF!</definedName>
    <definedName name="F.C_PREM">#REF!</definedName>
    <definedName name="Facebook_APr" localSheetId="3">#REF!</definedName>
    <definedName name="Facebook_APr" localSheetId="4">#REF!</definedName>
    <definedName name="Facebook_APr">#REF!</definedName>
    <definedName name="facebook_Apr_CLicks" localSheetId="3">#REF!</definedName>
    <definedName name="facebook_Apr_CLicks" localSheetId="4">#REF!</definedName>
    <definedName name="facebook_Apr_CLicks">#REF!</definedName>
    <definedName name="fadfadfa" localSheetId="4">[13]!fadfadfa</definedName>
    <definedName name="fadfadfa" localSheetId="6">[14]!fadfadfa</definedName>
    <definedName name="fadfadfa" localSheetId="5">[14]!fadfadfa</definedName>
    <definedName name="fadfadfa" localSheetId="1">[14]!fadfadfa</definedName>
    <definedName name="fadfadfa" localSheetId="7">[14]!fadfadfa</definedName>
    <definedName name="fadfadfa">[13]!fadfadfa</definedName>
    <definedName name="fall" localSheetId="3">#REF!</definedName>
    <definedName name="fall" localSheetId="4">#REF!</definedName>
    <definedName name="fall" localSheetId="6">#REF!</definedName>
    <definedName name="fall" localSheetId="5">#REF!</definedName>
    <definedName name="fall" localSheetId="1">#REF!</definedName>
    <definedName name="fall" localSheetId="7">#REF!</definedName>
    <definedName name="fall">#REF!</definedName>
    <definedName name="FASCIA1" localSheetId="3">#REF!,#REF!,#REF!,#REF!,#REF!,#REF!,#REF!,#REF!,#REF!,#REF!,#REF!,#REF!,#REF!,#REF!,#REF!,#REF!,#REF!,#REF!,#REF!,#REF!,#REF!,#REF!,#REF!</definedName>
    <definedName name="FASCIA1" localSheetId="4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5">#REF!,#REF!,#REF!,#REF!,#REF!,#REF!,#REF!,#REF!,#REF!,#REF!,#REF!,#REF!,#REF!,#REF!,#REF!,#REF!,#REF!,#REF!,#REF!,#REF!,#REF!,#REF!,#REF!</definedName>
    <definedName name="FASCIA1" localSheetId="1">#REF!,#REF!,#REF!,#REF!,#REF!,#REF!,#REF!,#REF!,#REF!,#REF!,#REF!,#REF!,#REF!,#REF!,#REF!,#REF!,#REF!,#REF!,#REF!,#REF!,#REF!,#REF!,#REF!</definedName>
    <definedName name="FASCIA1" localSheetId="7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3">#REF!,#REF!,#REF!,#REF!,#REF!,#REF!,#REF!,#REF!,#REF!,#REF!,#REF!,#REF!,#REF!,#REF!,#REF!,#REF!,#REF!,#REF!,#REF!,#REF!,#REF!,#REF!,#REF!,#REF!</definedName>
    <definedName name="FASCIAA" localSheetId="4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5">#REF!,#REF!,#REF!,#REF!,#REF!,#REF!,#REF!,#REF!,#REF!,#REF!,#REF!,#REF!,#REF!,#REF!,#REF!,#REF!,#REF!,#REF!,#REF!,#REF!,#REF!,#REF!,#REF!,#REF!</definedName>
    <definedName name="FASCIAA" localSheetId="1">#REF!,#REF!,#REF!,#REF!,#REF!,#REF!,#REF!,#REF!,#REF!,#REF!,#REF!,#REF!,#REF!,#REF!,#REF!,#REF!,#REF!,#REF!,#REF!,#REF!,#REF!,#REF!,#REF!,#REF!</definedName>
    <definedName name="FASCIAA" localSheetId="7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3">#REF!</definedName>
    <definedName name="fashion" localSheetId="4">#REF!</definedName>
    <definedName name="fashion" localSheetId="6">#REF!</definedName>
    <definedName name="fashion" localSheetId="5">#REF!</definedName>
    <definedName name="fashion" localSheetId="1">#REF!</definedName>
    <definedName name="fashion" localSheetId="7">#REF!</definedName>
    <definedName name="fashion">#REF!</definedName>
    <definedName name="FATTI">#N/A</definedName>
    <definedName name="fax" localSheetId="3">#REF!</definedName>
    <definedName name="fax" localSheetId="4">#REF!</definedName>
    <definedName name="fax" localSheetId="6">#REF!</definedName>
    <definedName name="fax" localSheetId="5">#REF!</definedName>
    <definedName name="fax" localSheetId="1">#REF!</definedName>
    <definedName name="fax" localSheetId="7">#REF!</definedName>
    <definedName name="fax">#REF!</definedName>
    <definedName name="fcuk" localSheetId="3">#REF!</definedName>
    <definedName name="fcuk" localSheetId="4">#REF!</definedName>
    <definedName name="fcuk">#REF!</definedName>
    <definedName name="fdf" localSheetId="3">#REF!</definedName>
    <definedName name="fdf" localSheetId="4">#REF!</definedName>
    <definedName name="fdf">#REF!</definedName>
    <definedName name="fgoo" localSheetId="3">#REF!</definedName>
    <definedName name="fgoo" localSheetId="4">#REF!</definedName>
    <definedName name="fgoo">#REF!</definedName>
    <definedName name="File_Name" localSheetId="3">#REF!</definedName>
    <definedName name="File_Name" localSheetId="4">#REF!</definedName>
    <definedName name="File_Name">#REF!</definedName>
    <definedName name="File_Size_KB" localSheetId="3">#REF!</definedName>
    <definedName name="File_Size_KB" localSheetId="4">#REF!</definedName>
    <definedName name="File_Size_KB">#REF!</definedName>
    <definedName name="Fin_Inf">'[65]Above Line'!$A$2:$IV$5</definedName>
    <definedName name="Financials" localSheetId="3">#REF!</definedName>
    <definedName name="Financials" localSheetId="4">#REF!</definedName>
    <definedName name="Financials" localSheetId="6">#REF!</definedName>
    <definedName name="Financials" localSheetId="5">#REF!</definedName>
    <definedName name="Financials" localSheetId="1">#REF!</definedName>
    <definedName name="Financials" localSheetId="7">#REF!</definedName>
    <definedName name="Financials">#REF!</definedName>
    <definedName name="FindWhat_keyword_1" localSheetId="3">#REF!</definedName>
    <definedName name="FindWhat_keyword_1" localSheetId="4">#REF!</definedName>
    <definedName name="FindWhat_keyword_1">#REF!</definedName>
    <definedName name="FINSUM" localSheetId="3">#REF!</definedName>
    <definedName name="FINSUM" localSheetId="4">#REF!</definedName>
    <definedName name="FINSUM">#REF!</definedName>
    <definedName name="FirstCPMBuyRow" localSheetId="3">#REF!</definedName>
    <definedName name="FirstCPMBuyRow" localSheetId="4">#REF!</definedName>
    <definedName name="FirstCPMBuyRow">#REF!</definedName>
    <definedName name="FirstOtherCostMethodBuyRow" localSheetId="3">#REF!</definedName>
    <definedName name="FirstOtherCostMethodBuyRow" localSheetId="4">#REF!</definedName>
    <definedName name="FirstOtherCostMethodBuyRow">#REF!</definedName>
    <definedName name="fis" localSheetId="3">#REF!</definedName>
    <definedName name="fis" localSheetId="4">#REF!</definedName>
    <definedName name="fis">#REF!</definedName>
    <definedName name="fiscal" localSheetId="3">#REF!</definedName>
    <definedName name="fiscal" localSheetId="4">#REF!</definedName>
    <definedName name="fiscal">#REF!</definedName>
    <definedName name="FiscalYear">[19]Parameters!$B$2</definedName>
    <definedName name="fisover" localSheetId="3">#REF!</definedName>
    <definedName name="fisover" localSheetId="4">#REF!</definedName>
    <definedName name="fisover" localSheetId="6">#REF!</definedName>
    <definedName name="fisover" localSheetId="5">#REF!</definedName>
    <definedName name="fisover" localSheetId="1">#REF!</definedName>
    <definedName name="fisover" localSheetId="7">#REF!</definedName>
    <definedName name="fisover">#REF!</definedName>
    <definedName name="FlashVersion" localSheetId="3">#REF!</definedName>
    <definedName name="FlashVersion" localSheetId="4">#REF!</definedName>
    <definedName name="FlashVersion">#REF!</definedName>
    <definedName name="flighting" localSheetId="3">[8]Sheet3!#REF!</definedName>
    <definedName name="flighting" localSheetId="4">[8]Sheet3!#REF!</definedName>
    <definedName name="flighting" localSheetId="6">[7]Sheet3!#REF!</definedName>
    <definedName name="flighting" localSheetId="5">[7]Sheet3!#REF!</definedName>
    <definedName name="flighting" localSheetId="1">[7]Sheet3!#REF!</definedName>
    <definedName name="flighting" localSheetId="7">[7]Sheet3!#REF!</definedName>
    <definedName name="flighting">[8]Sheet3!#REF!</definedName>
    <definedName name="floom">[105]Horchow!$C$62:$E$355</definedName>
    <definedName name="Floor" localSheetId="3">#REF!</definedName>
    <definedName name="Floor" localSheetId="4">#REF!</definedName>
    <definedName name="Floor" localSheetId="6">#REF!</definedName>
    <definedName name="Floor" localSheetId="5">#REF!</definedName>
    <definedName name="Floor" localSheetId="1">#REF!</definedName>
    <definedName name="Floor" localSheetId="7">#REF!</definedName>
    <definedName name="Floor">#REF!</definedName>
    <definedName name="Flowchart" localSheetId="3">#REF!</definedName>
    <definedName name="Flowchart" localSheetId="4">#REF!</definedName>
    <definedName name="Flowchart">#REF!</definedName>
    <definedName name="flu" localSheetId="3">#REF!</definedName>
    <definedName name="flu" localSheetId="4">#REF!</definedName>
    <definedName name="flu">#REF!</definedName>
    <definedName name="fob" localSheetId="3">#REF!</definedName>
    <definedName name="fob" localSheetId="4">#REF!</definedName>
    <definedName name="fob">#REF!</definedName>
    <definedName name="For" localSheetId="3">#REF!</definedName>
    <definedName name="For" localSheetId="4">#REF!</definedName>
    <definedName name="For">#REF!</definedName>
    <definedName name="Format" localSheetId="3">#REF!</definedName>
    <definedName name="Format" localSheetId="4">#REF!</definedName>
    <definedName name="Format">#REF!</definedName>
    <definedName name="Format_Name" localSheetId="6">[106]DataFields!$G$4:$G$52</definedName>
    <definedName name="Format_Name" localSheetId="5">[106]DataFields!$G$4:$G$52</definedName>
    <definedName name="Format_Name" localSheetId="1">[106]DataFields!$G$4:$G$52</definedName>
    <definedName name="Format_Name" localSheetId="7">[106]DataFields!$G$4:$G$52</definedName>
    <definedName name="Format_Name">[107]DataFields!$G$4:$G$52</definedName>
    <definedName name="format_range" localSheetId="3">'[81]Nomad Plan'!#REF!</definedName>
    <definedName name="format_range" localSheetId="4">'[81]Nomad Plan'!#REF!</definedName>
    <definedName name="format_range" localSheetId="6">'[80]Nomad Plan'!#REF!</definedName>
    <definedName name="format_range" localSheetId="5">'[80]Nomad Plan'!#REF!</definedName>
    <definedName name="format_range" localSheetId="1">'[80]Nomad Plan'!#REF!</definedName>
    <definedName name="format_range" localSheetId="7">'[80]Nomad Plan'!#REF!</definedName>
    <definedName name="format_range">'[81]Nomad Plan'!#REF!</definedName>
    <definedName name="FormatName_Abbrev">[108]DataFields!$G$4:$H$65</definedName>
    <definedName name="Formulas" localSheetId="3">#REF!</definedName>
    <definedName name="Formulas" localSheetId="4">#REF!</definedName>
    <definedName name="Formulas" localSheetId="6">#REF!</definedName>
    <definedName name="Formulas" localSheetId="5">#REF!</definedName>
    <definedName name="Formulas" localSheetId="1">#REF!</definedName>
    <definedName name="Formulas" localSheetId="7">#REF!</definedName>
    <definedName name="Formulas">#REF!</definedName>
    <definedName name="fover" localSheetId="3">#REF!</definedName>
    <definedName name="fover" localSheetId="4">#REF!</definedName>
    <definedName name="fover">#REF!</definedName>
    <definedName name="FPD_Status_by_MBU" localSheetId="3">#REF!</definedName>
    <definedName name="FPD_Status_by_MBU" localSheetId="4">#REF!</definedName>
    <definedName name="FPD_Status_by_MBU">#REF!</definedName>
    <definedName name="fred" localSheetId="3">#REF!</definedName>
    <definedName name="fred" localSheetId="4">#REF!</definedName>
    <definedName name="fred">#REF!</definedName>
    <definedName name="FrontBuyoutRate" localSheetId="3">#REF!</definedName>
    <definedName name="FrontBuyoutRate" localSheetId="4">#REF!</definedName>
    <definedName name="FrontBuyoutRate">#REF!</definedName>
    <definedName name="FRqtr">OFFSET([86]FRQtr!$A$1,0,0,COUNTA([86]FRQtr!$A$1:$A$65536),COUNTA([86]FRQtr!$A$1:$IV$1))</definedName>
    <definedName name="FSDF" localSheetId="3">#REF!</definedName>
    <definedName name="FSDF" localSheetId="4">#REF!</definedName>
    <definedName name="FSDF">#REF!</definedName>
    <definedName name="FTE_Contractor" localSheetId="3">#REF!</definedName>
    <definedName name="FTE_Contractor" localSheetId="4">#REF!</definedName>
    <definedName name="FTE_Contractor">#REF!</definedName>
    <definedName name="FTE_Employee" localSheetId="3">#REF!</definedName>
    <definedName name="FTE_Employee" localSheetId="4">#REF!</definedName>
    <definedName name="FTE_Employee">#REF!</definedName>
    <definedName name="FTE_EmployeeCount" localSheetId="3">#REF!</definedName>
    <definedName name="FTE_EmployeeCount" localSheetId="4">#REF!</definedName>
    <definedName name="FTE_EmployeeCount">#REF!</definedName>
    <definedName name="FTE_EmployeeNonCount" localSheetId="3">#REF!</definedName>
    <definedName name="FTE_EmployeeNonCount" localSheetId="4">#REF!</definedName>
    <definedName name="FTE_EmployeeNonCount">#REF!</definedName>
    <definedName name="fuck" localSheetId="3">#REF!</definedName>
    <definedName name="fuck" localSheetId="4">#REF!</definedName>
    <definedName name="fuck">#REF!</definedName>
    <definedName name="fucker" localSheetId="3">#REF!</definedName>
    <definedName name="fucker" localSheetId="4">#REF!</definedName>
    <definedName name="fucker">#REF!</definedName>
    <definedName name="fun" localSheetId="3">#REF!</definedName>
    <definedName name="fun" localSheetId="4">#REF!</definedName>
    <definedName name="fun">#REF!</definedName>
    <definedName name="fundnat" localSheetId="3">#REF!</definedName>
    <definedName name="fundnat" localSheetId="4">#REF!</definedName>
    <definedName name="fundnat">#REF!</definedName>
    <definedName name="fundnyc" localSheetId="3">#REF!</definedName>
    <definedName name="fundnyc" localSheetId="4">#REF!</definedName>
    <definedName name="fundnyc">#REF!</definedName>
    <definedName name="funfun" localSheetId="3">#REF!</definedName>
    <definedName name="funfun" localSheetId="4">#REF!</definedName>
    <definedName name="funfun">#REF!</definedName>
    <definedName name="furn" localSheetId="3">#REF!</definedName>
    <definedName name="furn" localSheetId="4">#REF!</definedName>
    <definedName name="furn">#REF!</definedName>
    <definedName name="furniture" localSheetId="3">#REF!</definedName>
    <definedName name="furniture" localSheetId="4">#REF!</definedName>
    <definedName name="furniture">#REF!</definedName>
    <definedName name="FZ_REG_ID_V1_V2" localSheetId="3">#REF!</definedName>
    <definedName name="FZ_REG_ID_V1_V2" localSheetId="4">#REF!</definedName>
    <definedName name="FZ_REG_ID_V1_V2">#REF!</definedName>
    <definedName name="G" localSheetId="3">#REF!</definedName>
    <definedName name="G" localSheetId="4">#REF!</definedName>
    <definedName name="G">#REF!</definedName>
    <definedName name="gaaa" localSheetId="3">#REF!</definedName>
    <definedName name="gaaa" localSheetId="4">#REF!</definedName>
    <definedName name="gaaa">#REF!</definedName>
    <definedName name="gaga">[109]Optimizations!$A$3:$B$1071</definedName>
    <definedName name="gah">[105]Chefs!$C$59:$E$340</definedName>
    <definedName name="gbi" localSheetId="3">#REF!</definedName>
    <definedName name="gbi" localSheetId="4">#REF!</definedName>
    <definedName name="gbi" localSheetId="6">#REF!</definedName>
    <definedName name="gbi" localSheetId="5">#REF!</definedName>
    <definedName name="gbi" localSheetId="1">#REF!</definedName>
    <definedName name="gbi" localSheetId="7">#REF!</definedName>
    <definedName name="gbi">#REF!</definedName>
    <definedName name="gbifl" localSheetId="3">#REF!</definedName>
    <definedName name="gbifl" localSheetId="4">#REF!</definedName>
    <definedName name="gbifl">#REF!</definedName>
    <definedName name="gcat" localSheetId="3">#REF!</definedName>
    <definedName name="gcat" localSheetId="4">#REF!</definedName>
    <definedName name="gcat">#REF!</definedName>
    <definedName name="gconnyc" localSheetId="3">#REF!</definedName>
    <definedName name="gconnyc" localSheetId="4">#REF!</definedName>
    <definedName name="gconnyc">#REF!</definedName>
    <definedName name="gcum" localSheetId="3">#REF!</definedName>
    <definedName name="gcum" localSheetId="4">#REF!</definedName>
    <definedName name="gcum">#REF!</definedName>
    <definedName name="gcume" localSheetId="3">#REF!</definedName>
    <definedName name="gcume" localSheetId="4">#REF!</definedName>
    <definedName name="gcume">#REF!</definedName>
    <definedName name="gcumfl" localSheetId="3">#REF!</definedName>
    <definedName name="gcumfl" localSheetId="4">#REF!</definedName>
    <definedName name="gcumfl">#REF!</definedName>
    <definedName name="gdelete" localSheetId="3">#REF!</definedName>
    <definedName name="gdelete" localSheetId="4">#REF!</definedName>
    <definedName name="gdelete">#REF!</definedName>
    <definedName name="gdelete2" localSheetId="3">#REF!</definedName>
    <definedName name="gdelete2" localSheetId="4">#REF!</definedName>
    <definedName name="gdelete2">#REF!</definedName>
    <definedName name="GeneralInformation" localSheetId="3">#REF!</definedName>
    <definedName name="GeneralInformation" localSheetId="4">#REF!</definedName>
    <definedName name="GeneralInformation">#REF!</definedName>
    <definedName name="GENTE">#N/A</definedName>
    <definedName name="Geotargeting" localSheetId="6">[35]Menu!$B$7:$B$11</definedName>
    <definedName name="Geotargeting" localSheetId="5">[35]Menu!$B$7:$B$11</definedName>
    <definedName name="Geotargeting" localSheetId="1">[35]Menu!$B$7:$B$11</definedName>
    <definedName name="Geotargeting" localSheetId="7">[35]Menu!$B$7:$B$11</definedName>
    <definedName name="Geotargeting">[36]Menu!$B$7:$B$11</definedName>
    <definedName name="GetActuals" localSheetId="3">[24]TM1.Settings!#REF!</definedName>
    <definedName name="GetActuals" localSheetId="4">[24]TM1.Settings!#REF!</definedName>
    <definedName name="GetActuals" localSheetId="6">[25]TM1.Settings!#REF!</definedName>
    <definedName name="GetActuals" localSheetId="5">[25]TM1.Settings!#REF!</definedName>
    <definedName name="GetActuals" localSheetId="1">[25]TM1.Settings!#REF!</definedName>
    <definedName name="GetActuals" localSheetId="7">[25]TM1.Settings!#REF!</definedName>
    <definedName name="GetActuals">[24]TM1.Settings!#REF!</definedName>
    <definedName name="gf" localSheetId="3">#REF!</definedName>
    <definedName name="gf" localSheetId="4">#REF!</definedName>
    <definedName name="gf" localSheetId="6">#REF!</definedName>
    <definedName name="gf" localSheetId="5">#REF!</definedName>
    <definedName name="gf" localSheetId="1">#REF!</definedName>
    <definedName name="gf" localSheetId="7">#REF!</definedName>
    <definedName name="gf">#REF!</definedName>
    <definedName name="gfashion" localSheetId="3">#REF!</definedName>
    <definedName name="gfashion" localSheetId="4">#REF!</definedName>
    <definedName name="gfashion">#REF!</definedName>
    <definedName name="gfbi" localSheetId="3">#REF!</definedName>
    <definedName name="gfbi" localSheetId="4">#REF!</definedName>
    <definedName name="gfbi">#REF!</definedName>
    <definedName name="gfeb" localSheetId="3">#REF!</definedName>
    <definedName name="gfeb" localSheetId="4">#REF!</definedName>
    <definedName name="gfeb">#REF!</definedName>
    <definedName name="gff" localSheetId="3">#REF!</definedName>
    <definedName name="gff" localSheetId="4">#REF!</definedName>
    <definedName name="gff">#REF!</definedName>
    <definedName name="gfi" localSheetId="3">#REF!</definedName>
    <definedName name="gfi" localSheetId="4">#REF!</definedName>
    <definedName name="gfi">#REF!</definedName>
    <definedName name="gfis" localSheetId="3">#REF!</definedName>
    <definedName name="gfis" localSheetId="4">#REF!</definedName>
    <definedName name="gfis">#REF!</definedName>
    <definedName name="gfiscal" localSheetId="3">#REF!</definedName>
    <definedName name="gfiscal" localSheetId="4">#REF!</definedName>
    <definedName name="gfiscal">#REF!</definedName>
    <definedName name="gfwk1" localSheetId="3">#REF!</definedName>
    <definedName name="gfwk1" localSheetId="4">#REF!</definedName>
    <definedName name="gfwk1">#REF!</definedName>
    <definedName name="gfwk3" localSheetId="3">#REF!</definedName>
    <definedName name="gfwk3" localSheetId="4">#REF!</definedName>
    <definedName name="gfwk3">#REF!</definedName>
    <definedName name="gfwk4" localSheetId="3">#REF!</definedName>
    <definedName name="gfwk4" localSheetId="4">#REF!</definedName>
    <definedName name="gfwk4">#REF!</definedName>
    <definedName name="gfwk5" localSheetId="3">#REF!</definedName>
    <definedName name="gfwk5" localSheetId="4">#REF!</definedName>
    <definedName name="gfwk5">#REF!</definedName>
    <definedName name="gg" localSheetId="3">#REF!</definedName>
    <definedName name="gg" localSheetId="4">#REF!</definedName>
    <definedName name="gg">#REF!</definedName>
    <definedName name="gh" localSheetId="3">#REF!</definedName>
    <definedName name="gh" localSheetId="4">#REF!</definedName>
    <definedName name="gh">#REF!</definedName>
    <definedName name="ghbi" localSheetId="3">#REF!</definedName>
    <definedName name="ghbi" localSheetId="4">#REF!</definedName>
    <definedName name="ghbi">#REF!</definedName>
    <definedName name="ghf" localSheetId="3">#REF!</definedName>
    <definedName name="ghf" localSheetId="4">#REF!</definedName>
    <definedName name="ghf">#REF!</definedName>
    <definedName name="ghfour" localSheetId="3">#REF!</definedName>
    <definedName name="ghfour" localSheetId="4">#REF!</definedName>
    <definedName name="ghfour">#REF!</definedName>
    <definedName name="ghg" localSheetId="3">[17]NSQ!#REF!</definedName>
    <definedName name="ghg" localSheetId="4">[17]NSQ!#REF!</definedName>
    <definedName name="ghg" localSheetId="6">[18]NSQ!#REF!</definedName>
    <definedName name="ghg" localSheetId="5">[18]NSQ!#REF!</definedName>
    <definedName name="ghg" localSheetId="1">[18]NSQ!#REF!</definedName>
    <definedName name="ghg" localSheetId="7">[18]NSQ!#REF!</definedName>
    <definedName name="ghg">[17]NSQ!#REF!</definedName>
    <definedName name="ghome" localSheetId="3">#REF!</definedName>
    <definedName name="ghome" localSheetId="4">#REF!</definedName>
    <definedName name="ghome" localSheetId="6">#REF!</definedName>
    <definedName name="ghome" localSheetId="5">#REF!</definedName>
    <definedName name="ghome" localSheetId="1">#REF!</definedName>
    <definedName name="ghome" localSheetId="7">#REF!</definedName>
    <definedName name="ghome">#REF!</definedName>
    <definedName name="ghwk1" localSheetId="3">#REF!</definedName>
    <definedName name="ghwk1" localSheetId="4">#REF!</definedName>
    <definedName name="ghwk1">#REF!</definedName>
    <definedName name="ghwk3" localSheetId="3">#REF!</definedName>
    <definedName name="ghwk3" localSheetId="4">#REF!</definedName>
    <definedName name="ghwk3">#REF!</definedName>
    <definedName name="ghwk4" localSheetId="3">#REF!</definedName>
    <definedName name="ghwk4" localSheetId="4">#REF!</definedName>
    <definedName name="ghwk4">#REF!</definedName>
    <definedName name="ghwk5" localSheetId="3">#REF!</definedName>
    <definedName name="ghwk5" localSheetId="4">#REF!</definedName>
    <definedName name="ghwk5">#REF!</definedName>
    <definedName name="GL_2">'[101]Prophet Data'!$A$131:$BX$156</definedName>
    <definedName name="GL_Main">'[101]Prophet Data'!$A$1:$BX$130</definedName>
    <definedName name="globalnat" localSheetId="3">#REF!</definedName>
    <definedName name="globalnat" localSheetId="4">#REF!</definedName>
    <definedName name="globalnat" localSheetId="6">#REF!</definedName>
    <definedName name="globalnat" localSheetId="5">#REF!</definedName>
    <definedName name="globalnat" localSheetId="1">#REF!</definedName>
    <definedName name="globalnat" localSheetId="7">#REF!</definedName>
    <definedName name="globalnat">#REF!</definedName>
    <definedName name="gnd">'[110]Delete Revise'!$D$2:$X$137</definedName>
    <definedName name="go" localSheetId="4">[13]!go</definedName>
    <definedName name="go" localSheetId="6">[14]!go</definedName>
    <definedName name="go" localSheetId="5">[14]!go</definedName>
    <definedName name="go" localSheetId="1">[14]!go</definedName>
    <definedName name="go" localSheetId="7">[14]!go</definedName>
    <definedName name="go">[13]!go</definedName>
    <definedName name="GoAssetChart" localSheetId="4">[13]!GoAssetChart</definedName>
    <definedName name="GoAssetChart" localSheetId="6">[14]!GoAssetChart</definedName>
    <definedName name="GoAssetChart" localSheetId="5">[14]!GoAssetChart</definedName>
    <definedName name="GoAssetChart" localSheetId="1">[14]!GoAssetChart</definedName>
    <definedName name="GoAssetChart" localSheetId="7">[14]!GoAssetChart</definedName>
    <definedName name="GoAssetChart">[13]!GoAssetChart</definedName>
    <definedName name="GoBack" localSheetId="4">[13]!GoBack</definedName>
    <definedName name="GoBack" localSheetId="6">[14]!GoBack</definedName>
    <definedName name="GoBack" localSheetId="5">[14]!GoBack</definedName>
    <definedName name="GoBack" localSheetId="1">[14]!GoBack</definedName>
    <definedName name="GoBack" localSheetId="7">[14]!GoBack</definedName>
    <definedName name="GoBack">[13]!GoBack</definedName>
    <definedName name="GoBack2" localSheetId="4">[13]!GoBack2</definedName>
    <definedName name="GoBack2" localSheetId="6">[14]!GoBack2</definedName>
    <definedName name="GoBack2" localSheetId="5">[14]!GoBack2</definedName>
    <definedName name="GoBack2" localSheetId="1">[14]!GoBack2</definedName>
    <definedName name="GoBack2" localSheetId="7">[14]!GoBack2</definedName>
    <definedName name="GoBack2">[13]!GoBack2</definedName>
    <definedName name="GoBalanceSheet" localSheetId="4">[13]!GoBalanceSheet</definedName>
    <definedName name="GoBalanceSheet" localSheetId="6">[14]!GoBalanceSheet</definedName>
    <definedName name="GoBalanceSheet" localSheetId="5">[14]!GoBalanceSheet</definedName>
    <definedName name="GoBalanceSheet" localSheetId="1">[14]!GoBalanceSheet</definedName>
    <definedName name="GoBalanceSheet" localSheetId="7">[14]!GoBalanceSheet</definedName>
    <definedName name="GoBalanceSheet">[13]!GoBalanceSheet</definedName>
    <definedName name="GoCashFlow" localSheetId="4">[13]!GoCashFlow</definedName>
    <definedName name="GoCashFlow" localSheetId="6">[14]!GoCashFlow</definedName>
    <definedName name="GoCashFlow" localSheetId="5">[14]!GoCashFlow</definedName>
    <definedName name="GoCashFlow" localSheetId="1">[14]!GoCashFlow</definedName>
    <definedName name="GoCashFlow" localSheetId="7">[14]!GoCashFlow</definedName>
    <definedName name="GoCashFlow">[13]!GoCashFlow</definedName>
    <definedName name="GoClick_keyword_1" localSheetId="3">#REF!</definedName>
    <definedName name="GoClick_keyword_1" localSheetId="4">#REF!</definedName>
    <definedName name="GoClick_keyword_1" localSheetId="6">#REF!</definedName>
    <definedName name="GoClick_keyword_1" localSheetId="5">#REF!</definedName>
    <definedName name="GoClick_keyword_1" localSheetId="1">#REF!</definedName>
    <definedName name="GoClick_keyword_1" localSheetId="7">#REF!</definedName>
    <definedName name="GoClick_keyword_1">#REF!</definedName>
    <definedName name="goct" localSheetId="3">#REF!</definedName>
    <definedName name="goct" localSheetId="4">#REF!</definedName>
    <definedName name="goct">#REF!</definedName>
    <definedName name="gocume" localSheetId="3">#REF!</definedName>
    <definedName name="gocume" localSheetId="4">#REF!</definedName>
    <definedName name="gocume">#REF!</definedName>
    <definedName name="GoData" localSheetId="4">[13]!GoData</definedName>
    <definedName name="GoData" localSheetId="6">[14]!GoData</definedName>
    <definedName name="GoData" localSheetId="5">[14]!GoData</definedName>
    <definedName name="GoData" localSheetId="1">[14]!GoData</definedName>
    <definedName name="GoData" localSheetId="7">[14]!GoData</definedName>
    <definedName name="GoData">[13]!GoData</definedName>
    <definedName name="Godata1" localSheetId="4">[13]!Godata1</definedName>
    <definedName name="Godata1" localSheetId="6">[14]!Godata1</definedName>
    <definedName name="Godata1" localSheetId="5">[14]!Godata1</definedName>
    <definedName name="Godata1" localSheetId="1">[14]!Godata1</definedName>
    <definedName name="Godata1" localSheetId="7">[14]!Godata1</definedName>
    <definedName name="Godata1">[13]!Godata1</definedName>
    <definedName name="godelete" localSheetId="3">#REF!</definedName>
    <definedName name="godelete" localSheetId="4">#REF!</definedName>
    <definedName name="godelete" localSheetId="6">#REF!</definedName>
    <definedName name="godelete" localSheetId="5">#REF!</definedName>
    <definedName name="godelete" localSheetId="1">#REF!</definedName>
    <definedName name="godelete" localSheetId="7">#REF!</definedName>
    <definedName name="godelete">#REF!</definedName>
    <definedName name="gog" localSheetId="3">#REF!</definedName>
    <definedName name="gog" localSheetId="4">#REF!</definedName>
    <definedName name="gog">#REF!</definedName>
    <definedName name="GoIncomeChart" localSheetId="4">[13]!GoIncomeChart</definedName>
    <definedName name="GoIncomeChart" localSheetId="6">[14]!GoIncomeChart</definedName>
    <definedName name="GoIncomeChart" localSheetId="5">[14]!GoIncomeChart</definedName>
    <definedName name="GoIncomeChart" localSheetId="1">[14]!GoIncomeChart</definedName>
    <definedName name="GoIncomeChart" localSheetId="7">[14]!GoIncomeChart</definedName>
    <definedName name="GoIncomeChart">[13]!GoIncomeChart</definedName>
    <definedName name="goo" localSheetId="3">#REF!</definedName>
    <definedName name="goo" localSheetId="4">#REF!</definedName>
    <definedName name="goo" localSheetId="6">#REF!</definedName>
    <definedName name="goo" localSheetId="5">#REF!</definedName>
    <definedName name="goo" localSheetId="1">#REF!</definedName>
    <definedName name="goo" localSheetId="7">#REF!</definedName>
    <definedName name="goo">#REF!</definedName>
    <definedName name="good" localSheetId="3">#REF!</definedName>
    <definedName name="good" localSheetId="4">#REF!</definedName>
    <definedName name="good">#REF!</definedName>
    <definedName name="goog" localSheetId="3">#REF!</definedName>
    <definedName name="goog" localSheetId="4">#REF!</definedName>
    <definedName name="goog">#REF!</definedName>
    <definedName name="googcon" localSheetId="3">#REF!</definedName>
    <definedName name="googcon" localSheetId="4">#REF!</definedName>
    <definedName name="googcon">#REF!</definedName>
    <definedName name="googconnat" localSheetId="3">#REF!</definedName>
    <definedName name="googconnat" localSheetId="4">#REF!</definedName>
    <definedName name="googconnat">#REF!</definedName>
    <definedName name="googdelete" localSheetId="3">#REF!</definedName>
    <definedName name="googdelete" localSheetId="4">#REF!</definedName>
    <definedName name="googdelete">#REF!</definedName>
    <definedName name="googdignat" localSheetId="3">#REF!</definedName>
    <definedName name="googdignat" localSheetId="4">#REF!</definedName>
    <definedName name="googdignat">#REF!</definedName>
    <definedName name="googf" localSheetId="3">#REF!</definedName>
    <definedName name="googf" localSheetId="4">#REF!</definedName>
    <definedName name="googf">#REF!</definedName>
    <definedName name="googh" localSheetId="3">#REF!</definedName>
    <definedName name="googh" localSheetId="4">#REF!</definedName>
    <definedName name="googh">#REF!</definedName>
    <definedName name="google" localSheetId="3">#REF!</definedName>
    <definedName name="google" localSheetId="4">#REF!</definedName>
    <definedName name="google">#REF!</definedName>
    <definedName name="Google_keyword_1" localSheetId="3">#REF!</definedName>
    <definedName name="Google_keyword_1" localSheetId="4">#REF!</definedName>
    <definedName name="Google_keyword_1">#REF!</definedName>
    <definedName name="google1" localSheetId="3">#REF!</definedName>
    <definedName name="google1" localSheetId="4">#REF!</definedName>
    <definedName name="google1">#REF!</definedName>
    <definedName name="google2" localSheetId="3">#REF!</definedName>
    <definedName name="google2" localSheetId="4">#REF!</definedName>
    <definedName name="google2">#REF!</definedName>
    <definedName name="googlecat" localSheetId="3">#REF!</definedName>
    <definedName name="googlecat" localSheetId="4">#REF!</definedName>
    <definedName name="googlecat">#REF!</definedName>
    <definedName name="googleconnat" localSheetId="3">#REF!</definedName>
    <definedName name="googleconnat" localSheetId="4">#REF!</definedName>
    <definedName name="googleconnat">#REF!</definedName>
    <definedName name="googleconnyc" localSheetId="3">#REF!</definedName>
    <definedName name="googleconnyc" localSheetId="4">#REF!</definedName>
    <definedName name="googleconnyc">#REF!</definedName>
    <definedName name="googlef" localSheetId="3">#REF!</definedName>
    <definedName name="googlef" localSheetId="4">#REF!</definedName>
    <definedName name="googlef">#REF!</definedName>
    <definedName name="googleh" localSheetId="3">#REF!</definedName>
    <definedName name="googleh" localSheetId="4">#REF!</definedName>
    <definedName name="googleh">#REF!</definedName>
    <definedName name="googler" localSheetId="3">#REF!</definedName>
    <definedName name="googler" localSheetId="4">#REF!</definedName>
    <definedName name="googler">#REF!</definedName>
    <definedName name="googlesales" localSheetId="3">#REF!</definedName>
    <definedName name="googlesales" localSheetId="4">#REF!</definedName>
    <definedName name="googlesales">#REF!</definedName>
    <definedName name="googleun" localSheetId="3">#REF!</definedName>
    <definedName name="googleun" localSheetId="4">#REF!</definedName>
    <definedName name="googleun">#REF!</definedName>
    <definedName name="googlish" localSheetId="3">#REF!</definedName>
    <definedName name="googlish" localSheetId="4">#REF!</definedName>
    <definedName name="googlish">#REF!</definedName>
    <definedName name="googly" localSheetId="3">#REF!</definedName>
    <definedName name="googly" localSheetId="4">#REF!</definedName>
    <definedName name="googly">#REF!</definedName>
    <definedName name="goognyccon" localSheetId="3">#REF!</definedName>
    <definedName name="goognyccon" localSheetId="4">#REF!</definedName>
    <definedName name="goognyccon">#REF!</definedName>
    <definedName name="goognycdig" localSheetId="3">#REF!</definedName>
    <definedName name="goognycdig" localSheetId="4">#REF!</definedName>
    <definedName name="goognycdig">#REF!</definedName>
    <definedName name="gop" localSheetId="3">#REF!</definedName>
    <definedName name="gop" localSheetId="4">#REF!</definedName>
    <definedName name="gop">#REF!</definedName>
    <definedName name="gosept" localSheetId="3">#REF!</definedName>
    <definedName name="gosept" localSheetId="4">#REF!</definedName>
    <definedName name="gosept">#REF!</definedName>
    <definedName name="GPM_CALCULATOR">[111]nc_n376w_2!$P$1:$Q$65536</definedName>
    <definedName name="GrandTotalRow" localSheetId="3">#REF!</definedName>
    <definedName name="GrandTotalRow" localSheetId="4">#REF!</definedName>
    <definedName name="GrandTotalRow" localSheetId="6">#REF!</definedName>
    <definedName name="GrandTotalRow" localSheetId="5">#REF!</definedName>
    <definedName name="GrandTotalRow" localSheetId="1">#REF!</definedName>
    <definedName name="GrandTotalRow" localSheetId="7">#REF!</definedName>
    <definedName name="GrandTotalRow">#REF!</definedName>
    <definedName name="grid" localSheetId="3">#REF!</definedName>
    <definedName name="grid" localSheetId="4">#REF!</definedName>
    <definedName name="grid">#REF!</definedName>
    <definedName name="Grid1" localSheetId="3">#REF!</definedName>
    <definedName name="Grid1" localSheetId="4">#REF!</definedName>
    <definedName name="Grid1">#REF!</definedName>
    <definedName name="Group" localSheetId="6">[112]wksPreferences!$B$6</definedName>
    <definedName name="Group" localSheetId="5">[112]wksPreferences!$B$6</definedName>
    <definedName name="Group" localSheetId="1">[112]wksPreferences!$B$6</definedName>
    <definedName name="Group" localSheetId="7">[112]wksPreferences!$B$6</definedName>
    <definedName name="Group">[113]wksPreferences!$B$6</definedName>
    <definedName name="GroupType">[114]Menus!$B$2:$B$3</definedName>
    <definedName name="GRPS">"Grafico 16"</definedName>
    <definedName name="gsept" localSheetId="3">#REF!</definedName>
    <definedName name="gsept" localSheetId="4">#REF!</definedName>
    <definedName name="gsept" localSheetId="6">#REF!</definedName>
    <definedName name="gsept" localSheetId="5">#REF!</definedName>
    <definedName name="gsept" localSheetId="1">#REF!</definedName>
    <definedName name="gsept" localSheetId="7">#REF!</definedName>
    <definedName name="gsept">#REF!</definedName>
    <definedName name="gsweeps" localSheetId="3">#REF!</definedName>
    <definedName name="gsweeps" localSheetId="4">#REF!</definedName>
    <definedName name="gsweeps">#REF!</definedName>
    <definedName name="GTES" localSheetId="3">#REF!</definedName>
    <definedName name="GTES" localSheetId="4">#REF!</definedName>
    <definedName name="GTES">#REF!</definedName>
    <definedName name="gtrade" localSheetId="3">#REF!</definedName>
    <definedName name="gtrade" localSheetId="4">#REF!</definedName>
    <definedName name="gtrade">#REF!</definedName>
    <definedName name="h" localSheetId="3">#REF!</definedName>
    <definedName name="h" localSheetId="4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3">#REF!</definedName>
    <definedName name="hat" localSheetId="4">#REF!</definedName>
    <definedName name="hat" localSheetId="6">#REF!</definedName>
    <definedName name="hat" localSheetId="5">#REF!</definedName>
    <definedName name="hat" localSheetId="1">#REF!</definedName>
    <definedName name="hat" localSheetId="7">#REF!</definedName>
    <definedName name="hat">#REF!</definedName>
    <definedName name="hcat" localSheetId="3">#REF!</definedName>
    <definedName name="hcat" localSheetId="4">#REF!</definedName>
    <definedName name="hcat">#REF!</definedName>
    <definedName name="hcat2" localSheetId="3">#REF!</definedName>
    <definedName name="hcat2" localSheetId="4">#REF!</definedName>
    <definedName name="hcat2">#REF!</definedName>
    <definedName name="hcpccum" localSheetId="3">#REF!</definedName>
    <definedName name="hcpccum" localSheetId="4">#REF!</definedName>
    <definedName name="hcpccum">#REF!</definedName>
    <definedName name="HDcpm" localSheetId="3">#REF!</definedName>
    <definedName name="HDcpm" localSheetId="4">#REF!</definedName>
    <definedName name="HDcpm">#REF!</definedName>
    <definedName name="HdctTable">'[58]Total IT'!$B$5:$R$138</definedName>
    <definedName name="HdLan" localSheetId="3">#REF!</definedName>
    <definedName name="HdLan" localSheetId="4">#REF!</definedName>
    <definedName name="HdLan" localSheetId="6">#REF!</definedName>
    <definedName name="HdLan" localSheetId="5">#REF!</definedName>
    <definedName name="HdLan" localSheetId="1">#REF!</definedName>
    <definedName name="HdLan" localSheetId="7">#REF!</definedName>
    <definedName name="HdLan">#REF!</definedName>
    <definedName name="headcount" localSheetId="3">#REF!</definedName>
    <definedName name="headcount" localSheetId="4">#REF!</definedName>
    <definedName name="headcount">#REF!</definedName>
    <definedName name="header.CalcEndDate" localSheetId="3">#REF!</definedName>
    <definedName name="header.CalcEndDate" localSheetId="4">#REF!</definedName>
    <definedName name="header.CalcEndDate">#REF!</definedName>
    <definedName name="header.CalcGrossSpend" localSheetId="3">#REF!</definedName>
    <definedName name="header.CalcGrossSpend" localSheetId="4">#REF!</definedName>
    <definedName name="header.CalcGrossSpend">#REF!</definedName>
    <definedName name="header.CalcStartDate" localSheetId="3">#REF!</definedName>
    <definedName name="header.CalcStartDate" localSheetId="4">#REF!</definedName>
    <definedName name="header.CalcStartDate">#REF!</definedName>
    <definedName name="header.ClientAdvertiser" localSheetId="3">#REF!</definedName>
    <definedName name="header.ClientAdvertiser" localSheetId="4">#REF!</definedName>
    <definedName name="header.ClientAdvertiser">#REF!</definedName>
    <definedName name="header.MediaPlanName" localSheetId="3">#REF!</definedName>
    <definedName name="header.MediaPlanName" localSheetId="4">#REF!</definedName>
    <definedName name="header.MediaPlanName">#REF!</definedName>
    <definedName name="header.MediaPlanNumber" localSheetId="3">#REF!</definedName>
    <definedName name="header.MediaPlanNumber" localSheetId="4">#REF!</definedName>
    <definedName name="header.MediaPlanNumber">#REF!</definedName>
    <definedName name="header.ProductName" localSheetId="3">#REF!</definedName>
    <definedName name="header.ProductName" localSheetId="4">#REF!</definedName>
    <definedName name="header.ProductName">#REF!</definedName>
    <definedName name="Header_Area" localSheetId="3">#REF!</definedName>
    <definedName name="Header_Area" localSheetId="4">#REF!</definedName>
    <definedName name="Header_Area">#REF!</definedName>
    <definedName name="Heavbudget" localSheetId="3">#REF!</definedName>
    <definedName name="Heavbudget" localSheetId="4">#REF!</definedName>
    <definedName name="Heavbudget">#REF!</definedName>
    <definedName name="heavybudget" localSheetId="3">#REF!</definedName>
    <definedName name="heavybudget" localSheetId="4">#REF!</definedName>
    <definedName name="heavybudget">#REF!</definedName>
    <definedName name="hello" localSheetId="4">[13]!hello</definedName>
    <definedName name="hello" localSheetId="6">[14]!hello</definedName>
    <definedName name="hello" localSheetId="5">[14]!hello</definedName>
    <definedName name="hello" localSheetId="1">[14]!hello</definedName>
    <definedName name="hello" localSheetId="7">[14]!hello</definedName>
    <definedName name="hello">[13]!hello</definedName>
    <definedName name="help" localSheetId="4">[13]!help</definedName>
    <definedName name="help" localSheetId="6">[14]!help</definedName>
    <definedName name="help" localSheetId="5">[14]!help</definedName>
    <definedName name="help" localSheetId="1">[14]!help</definedName>
    <definedName name="help" localSheetId="7">[14]!help</definedName>
    <definedName name="help">[13]!help</definedName>
    <definedName name="help1" localSheetId="4">[13]!help1</definedName>
    <definedName name="help1" localSheetId="6">[14]!help1</definedName>
    <definedName name="help1" localSheetId="5">[14]!help1</definedName>
    <definedName name="help1" localSheetId="1">[14]!help1</definedName>
    <definedName name="help1" localSheetId="7">[14]!help1</definedName>
    <definedName name="help1">[13]!help1</definedName>
    <definedName name="help2" localSheetId="4">[13]!help2</definedName>
    <definedName name="help2" localSheetId="6">[14]!help2</definedName>
    <definedName name="help2" localSheetId="5">[14]!help2</definedName>
    <definedName name="help2" localSheetId="1">[14]!help2</definedName>
    <definedName name="help2" localSheetId="7">[14]!help2</definedName>
    <definedName name="help2">[13]!help2</definedName>
    <definedName name="help3" localSheetId="4">[13]!help3</definedName>
    <definedName name="help3" localSheetId="6">[14]!help3</definedName>
    <definedName name="help3" localSheetId="5">[14]!help3</definedName>
    <definedName name="help3" localSheetId="1">[14]!help3</definedName>
    <definedName name="help3" localSheetId="7">[14]!help3</definedName>
    <definedName name="help3">[13]!help3</definedName>
    <definedName name="help4" localSheetId="4">[13]!help4</definedName>
    <definedName name="help4" localSheetId="6">[14]!help4</definedName>
    <definedName name="help4" localSheetId="5">[14]!help4</definedName>
    <definedName name="help4" localSheetId="1">[14]!help4</definedName>
    <definedName name="help4" localSheetId="7">[14]!help4</definedName>
    <definedName name="help4">[13]!help4</definedName>
    <definedName name="help5" localSheetId="4">[13]!help5</definedName>
    <definedName name="help5" localSheetId="6">[14]!help5</definedName>
    <definedName name="help5" localSheetId="5">[14]!help5</definedName>
    <definedName name="help5" localSheetId="1">[14]!help5</definedName>
    <definedName name="help5" localSheetId="7">[14]!help5</definedName>
    <definedName name="help5">[13]!help5</definedName>
    <definedName name="help6" localSheetId="4">[13]!help6</definedName>
    <definedName name="help6" localSheetId="6">[14]!help6</definedName>
    <definedName name="help6" localSheetId="5">[14]!help6</definedName>
    <definedName name="help6" localSheetId="1">[14]!help6</definedName>
    <definedName name="help6" localSheetId="7">[14]!help6</definedName>
    <definedName name="help6">[13]!help6</definedName>
    <definedName name="help7" localSheetId="4">[13]!help7</definedName>
    <definedName name="help7" localSheetId="6">[14]!help7</definedName>
    <definedName name="help7" localSheetId="5">[14]!help7</definedName>
    <definedName name="help7" localSheetId="1">[14]!help7</definedName>
    <definedName name="help7" localSheetId="7">[14]!help7</definedName>
    <definedName name="help7">[13]!help7</definedName>
    <definedName name="hgoo" localSheetId="3">#REF!</definedName>
    <definedName name="hgoo" localSheetId="4">#REF!</definedName>
    <definedName name="hgoo" localSheetId="6">#REF!</definedName>
    <definedName name="hgoo" localSheetId="5">#REF!</definedName>
    <definedName name="hgoo" localSheetId="1">#REF!</definedName>
    <definedName name="hgoo" localSheetId="7">#REF!</definedName>
    <definedName name="hgoo">#REF!</definedName>
    <definedName name="hh" localSheetId="3">#REF!</definedName>
    <definedName name="hh" localSheetId="4">#REF!</definedName>
    <definedName name="hh">#REF!</definedName>
    <definedName name="hj" localSheetId="3">#REF!</definedName>
    <definedName name="hj" localSheetId="4">#REF!</definedName>
    <definedName name="hj">#REF!</definedName>
    <definedName name="ho" localSheetId="3">#REF!</definedName>
    <definedName name="ho" localSheetId="4">#REF!</definedName>
    <definedName name="ho">#REF!</definedName>
    <definedName name="home" localSheetId="3">#REF!</definedName>
    <definedName name="home" localSheetId="4">#REF!</definedName>
    <definedName name="home">#REF!</definedName>
    <definedName name="homecat" localSheetId="3">#REF!</definedName>
    <definedName name="homecat" localSheetId="4">#REF!</definedName>
    <definedName name="homecat">#REF!</definedName>
    <definedName name="homeg">[115]homeg!$C$3:$G$914</definedName>
    <definedName name="hoot" localSheetId="3">#REF!</definedName>
    <definedName name="hoot" localSheetId="4">#REF!</definedName>
    <definedName name="hoot" localSheetId="6">#REF!</definedName>
    <definedName name="hoot" localSheetId="5">#REF!</definedName>
    <definedName name="hoot" localSheetId="1">#REF!</definedName>
    <definedName name="hoot" localSheetId="7">#REF!</definedName>
    <definedName name="hoot">#REF!</definedName>
    <definedName name="hor" localSheetId="3">#REF!</definedName>
    <definedName name="hor" localSheetId="4">#REF!</definedName>
    <definedName name="hor">#REF!</definedName>
    <definedName name="Horchow" localSheetId="3">#REF!</definedName>
    <definedName name="Horchow" localSheetId="4">#REF!</definedName>
    <definedName name="Horchow">#REF!</definedName>
    <definedName name="horchow1" localSheetId="3">#REF!</definedName>
    <definedName name="horchow1" localSheetId="4">#REF!</definedName>
    <definedName name="horchow1">#REF!</definedName>
    <definedName name="horcpc" localSheetId="3">#REF!</definedName>
    <definedName name="horcpc" localSheetId="4">#REF!</definedName>
    <definedName name="horcpc">#REF!</definedName>
    <definedName name="horfis" localSheetId="3">#REF!</definedName>
    <definedName name="horfis" localSheetId="4">#REF!</definedName>
    <definedName name="horfis">#REF!</definedName>
    <definedName name="hourly">'[104]Above Line'!$V$2</definedName>
    <definedName name="hover" localSheetId="3">#REF!</definedName>
    <definedName name="hover" localSheetId="4">#REF!</definedName>
    <definedName name="hover" localSheetId="6">#REF!</definedName>
    <definedName name="hover" localSheetId="5">#REF!</definedName>
    <definedName name="hover" localSheetId="1">#REF!</definedName>
    <definedName name="hover" localSheetId="7">#REF!</definedName>
    <definedName name="hover">#REF!</definedName>
    <definedName name="hp" localSheetId="3">'[2]Monthly Breakdown'!#REF!</definedName>
    <definedName name="hp" localSheetId="4">'[2]Monthly Breakdown'!#REF!</definedName>
    <definedName name="hp" localSheetId="6">'[3]Monthly Breakdown'!#REF!</definedName>
    <definedName name="hp" localSheetId="5">'[3]Monthly Breakdown'!#REF!</definedName>
    <definedName name="hp" localSheetId="1">'[3]Monthly Breakdown'!#REF!</definedName>
    <definedName name="hp" localSheetId="7">'[3]Monthly Breakdown'!#REF!</definedName>
    <definedName name="hp">'[2]Monthly Breakdown'!#REF!</definedName>
    <definedName name="HScpm" localSheetId="3">#REF!</definedName>
    <definedName name="HScpm" localSheetId="4">#REF!</definedName>
    <definedName name="HScpm" localSheetId="6">#REF!</definedName>
    <definedName name="HScpm" localSheetId="5">#REF!</definedName>
    <definedName name="HScpm" localSheetId="1">#REF!</definedName>
    <definedName name="HScpm" localSheetId="7">#REF!</definedName>
    <definedName name="HScpm">#REF!</definedName>
    <definedName name="hw_deprec" localSheetId="3">#REF!</definedName>
    <definedName name="hw_deprec" localSheetId="4">#REF!</definedName>
    <definedName name="hw_deprec">#REF!</definedName>
    <definedName name="HW_Depreciation" localSheetId="3">#REF!</definedName>
    <definedName name="HW_Depreciation" localSheetId="4">#REF!</definedName>
    <definedName name="HW_Depreciation">#REF!</definedName>
    <definedName name="HW_Maintenance" localSheetId="3">#REF!</definedName>
    <definedName name="HW_Maintenance" localSheetId="4">#REF!</definedName>
    <definedName name="HW_Maintenance">#REF!</definedName>
    <definedName name="ibazar" localSheetId="3">#REF!</definedName>
    <definedName name="ibazar" localSheetId="4">#REF!</definedName>
    <definedName name="ibazar">#REF!</definedName>
    <definedName name="IBSept" localSheetId="3">#REF!</definedName>
    <definedName name="IBSept" localSheetId="4">#REF!</definedName>
    <definedName name="IBSept">#REF!</definedName>
    <definedName name="IgnoreDetail" localSheetId="3">[24]TM1.Settings!#REF!</definedName>
    <definedName name="IgnoreDetail" localSheetId="4">[24]TM1.Settings!#REF!</definedName>
    <definedName name="IgnoreDetail" localSheetId="6">[25]TM1.Settings!#REF!</definedName>
    <definedName name="IgnoreDetail" localSheetId="5">[25]TM1.Settings!#REF!</definedName>
    <definedName name="IgnoreDetail" localSheetId="1">[25]TM1.Settings!#REF!</definedName>
    <definedName name="IgnoreDetail" localSheetId="7">[25]TM1.Settings!#REF!</definedName>
    <definedName name="IgnoreDetail">[24]TM1.Settings!#REF!</definedName>
    <definedName name="Import_Date">[100]Input!$E$19</definedName>
    <definedName name="inactives">[46]wksResults!$H$1:$H$724</definedName>
    <definedName name="InBook" localSheetId="3">#REF!,#REF!,#REF!,#REF!,#REF!,#REF!,#REF!,#REF!,#REF!,#REF!,#REF!,#REF!,#REF!,#REF!,#REF!,#REF!,#REF!,#REF!,#REF!,#REF!,#REF!,#REF!,#REF!</definedName>
    <definedName name="InBook" localSheetId="4">#REF!,#REF!,#REF!,#REF!,#REF!,#REF!,#REF!,#REF!,#REF!,#REF!,#REF!,#REF!,#REF!,#REF!,#REF!,#REF!,#REF!,#REF!,#REF!,#REF!,#REF!,#REF!,#REF!</definedName>
    <definedName name="InBook" localSheetId="6">#REF!,#REF!,#REF!,#REF!,#REF!,#REF!,#REF!,#REF!,#REF!,#REF!,#REF!,#REF!,#REF!,#REF!,#REF!,#REF!,#REF!,#REF!,#REF!,#REF!,#REF!,#REF!,#REF!</definedName>
    <definedName name="InBook" localSheetId="5">#REF!,#REF!,#REF!,#REF!,#REF!,#REF!,#REF!,#REF!,#REF!,#REF!,#REF!,#REF!,#REF!,#REF!,#REF!,#REF!,#REF!,#REF!,#REF!,#REF!,#REF!,#REF!,#REF!</definedName>
    <definedName name="InBook" localSheetId="1">#REF!,#REF!,#REF!,#REF!,#REF!,#REF!,#REF!,#REF!,#REF!,#REF!,#REF!,#REF!,#REF!,#REF!,#REF!,#REF!,#REF!,#REF!,#REF!,#REF!,#REF!,#REF!,#REF!</definedName>
    <definedName name="InBook" localSheetId="7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3">#REF!</definedName>
    <definedName name="Inc_state" localSheetId="4">#REF!</definedName>
    <definedName name="Inc_state" localSheetId="6">#REF!</definedName>
    <definedName name="Inc_state" localSheetId="5">#REF!</definedName>
    <definedName name="Inc_state" localSheetId="1">#REF!</definedName>
    <definedName name="Inc_state" localSheetId="7">#REF!</definedName>
    <definedName name="Inc_state">#REF!</definedName>
    <definedName name="INCOME.TOGGLE" localSheetId="3">#REF!</definedName>
    <definedName name="INCOME.TOGGLE" localSheetId="4">#REF!</definedName>
    <definedName name="INCOME.TOGGLE">#REF!</definedName>
    <definedName name="index.translation" localSheetId="3">#REF!</definedName>
    <definedName name="index.translation" localSheetId="4">#REF!</definedName>
    <definedName name="index.translation">#REF!</definedName>
    <definedName name="IndustryBrains_keyword_1" localSheetId="3">#REF!</definedName>
    <definedName name="IndustryBrains_keyword_1" localSheetId="4">#REF!</definedName>
    <definedName name="IndustryBrains_keyword_1">#REF!</definedName>
    <definedName name="infasil" localSheetId="3">[116]TREND!#REF!</definedName>
    <definedName name="infasil" localSheetId="4">[116]TREND!#REF!</definedName>
    <definedName name="infasil" localSheetId="6">[116]TREND!#REF!</definedName>
    <definedName name="infasil" localSheetId="5">[116]TREND!#REF!</definedName>
    <definedName name="infasil" localSheetId="1">[116]TREND!#REF!</definedName>
    <definedName name="infasil" localSheetId="7">[116]TREND!#REF!</definedName>
    <definedName name="infasil">[116]TREND!#REF!</definedName>
    <definedName name="infasil1" localSheetId="3">[116]TREND!#REF!</definedName>
    <definedName name="infasil1" localSheetId="4">[116]TREND!#REF!</definedName>
    <definedName name="infasil1">[116]TREND!#REF!</definedName>
    <definedName name="info">'[104]Above Line'!$A$2:$IV$5</definedName>
    <definedName name="Infrastructure_leadership" localSheetId="3">#REF!</definedName>
    <definedName name="Infrastructure_leadership" localSheetId="4">#REF!</definedName>
    <definedName name="Infrastructure_leadership" localSheetId="6">#REF!</definedName>
    <definedName name="Infrastructure_leadership" localSheetId="5">#REF!</definedName>
    <definedName name="Infrastructure_leadership" localSheetId="1">#REF!</definedName>
    <definedName name="Infrastructure_leadership" localSheetId="7">#REF!</definedName>
    <definedName name="Infrastructure_leadership">#REF!</definedName>
    <definedName name="INGL" localSheetId="3">'[66]1Q ACTIVITY BY NETWORK'!#REF!</definedName>
    <definedName name="INGL" localSheetId="4">'[66]1Q ACTIVITY BY NETWORK'!#REF!</definedName>
    <definedName name="INGL" localSheetId="6">'[67]1Q ACTIVITY BY NETWORK'!#REF!</definedName>
    <definedName name="INGL" localSheetId="5">'[67]1Q ACTIVITY BY NETWORK'!#REF!</definedName>
    <definedName name="INGL" localSheetId="1">'[67]1Q ACTIVITY BY NETWORK'!#REF!</definedName>
    <definedName name="INGL" localSheetId="7">'[67]1Q ACTIVITY BY NETWORK'!#REF!</definedName>
    <definedName name="INGL">'[66]1Q ACTIVITY BY NETWORK'!#REF!</definedName>
    <definedName name="Inpagevideo" localSheetId="3">#REF!</definedName>
    <definedName name="Inpagevideo" localSheetId="4">#REF!</definedName>
    <definedName name="Inpagevideo" localSheetId="6">#REF!</definedName>
    <definedName name="Inpagevideo" localSheetId="5">#REF!</definedName>
    <definedName name="Inpagevideo" localSheetId="1">#REF!</definedName>
    <definedName name="Inpagevideo" localSheetId="7">#REF!</definedName>
    <definedName name="Inpagevideo">#REF!</definedName>
    <definedName name="Input.CoopAdv" localSheetId="3">#REF!</definedName>
    <definedName name="Input.CoopAdv" localSheetId="4">#REF!</definedName>
    <definedName name="Input.CoopAdv">#REF!</definedName>
    <definedName name="Input.customercare" localSheetId="3">#REF!</definedName>
    <definedName name="Input.customercare" localSheetId="4">#REF!</definedName>
    <definedName name="Input.customercare">#REF!</definedName>
    <definedName name="Input.SwitchingCost20" localSheetId="3">#REF!</definedName>
    <definedName name="Input.SwitchingCost20" localSheetId="4">#REF!</definedName>
    <definedName name="Input.SwitchingCost20">#REF!</definedName>
    <definedName name="Input.SwitchingRate20" localSheetId="3">#REF!</definedName>
    <definedName name="Input.SwitchingRate20" localSheetId="4">#REF!</definedName>
    <definedName name="Input.SwitchingRate20">#REF!</definedName>
    <definedName name="Inventory_Served" localSheetId="3">#REF!</definedName>
    <definedName name="Inventory_Served" localSheetId="4">#REF!</definedName>
    <definedName name="Inventory_Served">#REF!</definedName>
    <definedName name="Inventory_Type">'[117]July Master Pivot Data'!$AE$24:$AE$1893</definedName>
    <definedName name="Inventory_Units" localSheetId="3">#REF!</definedName>
    <definedName name="Inventory_Units" localSheetId="4">#REF!</definedName>
    <definedName name="Inventory_Units" localSheetId="6">#REF!</definedName>
    <definedName name="Inventory_Units" localSheetId="5">#REF!</definedName>
    <definedName name="Inventory_Units" localSheetId="1">#REF!</definedName>
    <definedName name="Inventory_Units" localSheetId="7">#REF!</definedName>
    <definedName name="Inventory_Units">#REF!</definedName>
    <definedName name="IsStatic" localSheetId="3">#REF!</definedName>
    <definedName name="IsStatic" localSheetId="4">#REF!</definedName>
    <definedName name="IsStatic">#REF!</definedName>
    <definedName name="Issues" localSheetId="3">#REF!</definedName>
    <definedName name="Issues" localSheetId="4">#REF!</definedName>
    <definedName name="Issues">#REF!</definedName>
    <definedName name="IsValueAdd" localSheetId="3">#REF!</definedName>
    <definedName name="IsValueAdd" localSheetId="4">#REF!</definedName>
    <definedName name="IsValueAdd">#REF!</definedName>
    <definedName name="italia1" localSheetId="3">#REF!,#REF!,#REF!,#REF!,#REF!,#REF!,#REF!,#REF!,#REF!,#REF!,#REF!,#REF!,#REF!</definedName>
    <definedName name="italia1" localSheetId="4">#REF!,#REF!,#REF!,#REF!,#REF!,#REF!,#REF!,#REF!,#REF!,#REF!,#REF!,#REF!,#REF!</definedName>
    <definedName name="italia1" localSheetId="6">#REF!,#REF!,#REF!,#REF!,#REF!,#REF!,#REF!,#REF!,#REF!,#REF!,#REF!,#REF!,#REF!</definedName>
    <definedName name="italia1" localSheetId="5">#REF!,#REF!,#REF!,#REF!,#REF!,#REF!,#REF!,#REF!,#REF!,#REF!,#REF!,#REF!,#REF!</definedName>
    <definedName name="italia1" localSheetId="1">#REF!,#REF!,#REF!,#REF!,#REF!,#REF!,#REF!,#REF!,#REF!,#REF!,#REF!,#REF!,#REF!</definedName>
    <definedName name="italia1" localSheetId="7">#REF!,#REF!,#REF!,#REF!,#REF!,#REF!,#REF!,#REF!,#REF!,#REF!,#REF!,#REF!,#REF!</definedName>
    <definedName name="italia1">#REF!,#REF!,#REF!,#REF!,#REF!,#REF!,#REF!,#REF!,#REF!,#REF!,#REF!,#REF!,#REF!</definedName>
    <definedName name="j" localSheetId="3">#REF!</definedName>
    <definedName name="j" localSheetId="4">#REF!</definedName>
    <definedName name="j" localSheetId="6">#REF!</definedName>
    <definedName name="j" localSheetId="5">#REF!</definedName>
    <definedName name="j" localSheetId="1">#REF!</definedName>
    <definedName name="j" localSheetId="7">#REF!</definedName>
    <definedName name="j">#REF!</definedName>
    <definedName name="ji" localSheetId="3">#REF!</definedName>
    <definedName name="ji" localSheetId="4">#REF!</definedName>
    <definedName name="ji">#REF!</definedName>
    <definedName name="jj" localSheetId="3">#REF!</definedName>
    <definedName name="jj" localSheetId="4">#REF!</definedName>
    <definedName name="jj">#REF!</definedName>
    <definedName name="joshua" localSheetId="3">#REF!</definedName>
    <definedName name="joshua" localSheetId="4">#REF!</definedName>
    <definedName name="joshua">#REF!</definedName>
    <definedName name="js" localSheetId="3">#REF!</definedName>
    <definedName name="js" localSheetId="4">#REF!</definedName>
    <definedName name="js">#REF!</definedName>
    <definedName name="jsj" localSheetId="3">#REF!</definedName>
    <definedName name="jsj" localSheetId="4">#REF!</definedName>
    <definedName name="jsj">#REF!</definedName>
    <definedName name="JVFAreaOvh" localSheetId="3">#REF!</definedName>
    <definedName name="JVFAreaOvh" localSheetId="4">#REF!</definedName>
    <definedName name="JVFAreaOvh">#REF!</definedName>
    <definedName name="JVFAreaOvh2" localSheetId="3">#REF!</definedName>
    <definedName name="JVFAreaOvh2" localSheetId="4">#REF!</definedName>
    <definedName name="JVFAreaOvh2">#REF!</definedName>
    <definedName name="JVFAreaOvh3" localSheetId="3">#REF!</definedName>
    <definedName name="JVFAreaOvh3" localSheetId="4">#REF!</definedName>
    <definedName name="JVFAreaOvh3">#REF!</definedName>
    <definedName name="JVFAreaOvhYTD" localSheetId="3">#REF!</definedName>
    <definedName name="JVFAreaOvhYTD" localSheetId="4">#REF!</definedName>
    <definedName name="JVFAreaOvhYTD">#REF!</definedName>
    <definedName name="JVFSvc" localSheetId="3">#REF!</definedName>
    <definedName name="JVFSvc" localSheetId="4">#REF!</definedName>
    <definedName name="JVFSvc">#REF!</definedName>
    <definedName name="JVFSvcCtrCM" localSheetId="3">#REF!</definedName>
    <definedName name="JVFSvcCtrCM" localSheetId="4">#REF!</definedName>
    <definedName name="JVFSvcCtrCM">#REF!</definedName>
    <definedName name="JVFSvcCtrYTD" localSheetId="3">#REF!</definedName>
    <definedName name="JVFSvcCtrYTD" localSheetId="4">#REF!</definedName>
    <definedName name="JVFSvcCtrYTD">#REF!</definedName>
    <definedName name="K">1000</definedName>
    <definedName name="Kanoodle" localSheetId="3">#REF!</definedName>
    <definedName name="Kanoodle" localSheetId="4">#REF!</definedName>
    <definedName name="Kanoodle" localSheetId="6">#REF!</definedName>
    <definedName name="Kanoodle" localSheetId="5">#REF!</definedName>
    <definedName name="Kanoodle" localSheetId="1">#REF!</definedName>
    <definedName name="Kanoodle" localSheetId="7">#REF!</definedName>
    <definedName name="Kanoodle">#REF!</definedName>
    <definedName name="Kanoodle_keyword_1" localSheetId="3">#REF!</definedName>
    <definedName name="Kanoodle_keyword_1" localSheetId="4">#REF!</definedName>
    <definedName name="Kanoodle_keyword_1">#REF!</definedName>
    <definedName name="KC_Rollup" localSheetId="3">#REF!</definedName>
    <definedName name="KC_Rollup" localSheetId="4">#REF!</definedName>
    <definedName name="KC_Rollup">#REF!</definedName>
    <definedName name="kenny" localSheetId="3">#REF!</definedName>
    <definedName name="kenny" localSheetId="4">#REF!</definedName>
    <definedName name="kenny">#REF!</definedName>
    <definedName name="Key_Metric" localSheetId="6">[35]Menu!$B$17:$B$18</definedName>
    <definedName name="Key_Metric" localSheetId="5">[35]Menu!$B$17:$B$18</definedName>
    <definedName name="Key_Metric" localSheetId="1">[35]Menu!$B$17:$B$18</definedName>
    <definedName name="Key_Metric" localSheetId="7">[35]Menu!$B$17:$B$18</definedName>
    <definedName name="Key_Metric">[36]Menu!$B$17:$B$18</definedName>
    <definedName name="Keyword" localSheetId="3">#REF!</definedName>
    <definedName name="Keyword" localSheetId="4">#REF!</definedName>
    <definedName name="Keyword" localSheetId="6">#REF!</definedName>
    <definedName name="Keyword" localSheetId="5">#REF!</definedName>
    <definedName name="Keyword" localSheetId="1">#REF!</definedName>
    <definedName name="Keyword" localSheetId="7">#REF!</definedName>
    <definedName name="Keyword">#REF!</definedName>
    <definedName name="kj" localSheetId="3">#REF!</definedName>
    <definedName name="kj" localSheetId="4">#REF!</definedName>
    <definedName name="kj">#REF!</definedName>
    <definedName name="kk" localSheetId="3">#REF!</definedName>
    <definedName name="kk" localSheetId="4">#REF!</definedName>
    <definedName name="kk">#REF!</definedName>
    <definedName name="kl" localSheetId="3">#REF!</definedName>
    <definedName name="kl" localSheetId="4">#REF!</definedName>
    <definedName name="kl">#REF!</definedName>
    <definedName name="klasfj" localSheetId="3">#REF!</definedName>
    <definedName name="klasfj" localSheetId="4">#REF!</definedName>
    <definedName name="klasfj">#REF!</definedName>
    <definedName name="kyle" localSheetId="3">#REF!</definedName>
    <definedName name="kyle" localSheetId="4">#REF!</definedName>
    <definedName name="kyle">#REF!</definedName>
    <definedName name="Labor_by_Framework" localSheetId="3">#REF!</definedName>
    <definedName name="Labor_by_Framework" localSheetId="4">#REF!</definedName>
    <definedName name="Labor_by_Framework">#REF!</definedName>
    <definedName name="lala" localSheetId="3">#REF!</definedName>
    <definedName name="lala" localSheetId="4">#REF!</definedName>
    <definedName name="lala">#REF!</definedName>
    <definedName name="land" localSheetId="3">#REF!</definedName>
    <definedName name="land" localSheetId="4">#REF!</definedName>
    <definedName name="land">#REF!</definedName>
    <definedName name="LandingURL" localSheetId="3">#REF!</definedName>
    <definedName name="LandingURL" localSheetId="4">#REF!</definedName>
    <definedName name="LandingURL">#REF!</definedName>
    <definedName name="LanguageCodeLookup" localSheetId="6">(([33]Language!$B$2):(INDEX([33]Language!$C$2:$C$102,MATCH("",[33]Language!$C$2:$C$102,-1),0)))</definedName>
    <definedName name="LanguageCodeLookup" localSheetId="5">(([33]Language!$B$2):(INDEX([33]Language!$C$2:$C$102,MATCH("",[33]Language!$C$2:$C$102,-1),0)))</definedName>
    <definedName name="LanguageCodeLookup" localSheetId="1">(([33]Language!$B$2):(INDEX([33]Language!$C$2:$C$102,MATCH("",[33]Language!$C$2:$C$102,-1),0)))</definedName>
    <definedName name="LanguageCodeLookup" localSheetId="7">(([33]Language!$B$2):(INDEX([33]Language!$C$2:$C$102,MATCH("",[33]Language!$C$2:$C$102,-1),0)))</definedName>
    <definedName name="LanguageCodeLookup">(([34]Language!$B$2):(INDEX([34]Language!$C$2:$C$102,MATCH("",[34]Language!$C$2:$C$102,-1),0)))</definedName>
    <definedName name="Languages" localSheetId="6">(([33]Language!$B$2):(INDEX([33]Language!$B$2:$B$102,MATCH("",[33]Language!$B$2:$B$102,-1),0)))</definedName>
    <definedName name="Languages" localSheetId="5">(([33]Language!$B$2):(INDEX([33]Language!$B$2:$B$102,MATCH("",[33]Language!$B$2:$B$102,-1),0)))</definedName>
    <definedName name="Languages" localSheetId="1">(([33]Language!$B$2):(INDEX([33]Language!$B$2:$B$102,MATCH("",[33]Language!$B$2:$B$102,-1),0)))</definedName>
    <definedName name="Languages" localSheetId="7">(([33]Language!$B$2):(INDEX([33]Language!$B$2:$B$102,MATCH("",[33]Language!$B$2:$B$102,-1),0)))</definedName>
    <definedName name="Languages">(([34]Language!$B$2):(INDEX([34]Language!$B$2:$B$102,MATCH("",[34]Language!$B$2:$B$102,-1),0)))</definedName>
    <definedName name="Last_Year">'[91]Fact Sheet'!$AC$2</definedName>
    <definedName name="lba" localSheetId="3">#REF!</definedName>
    <definedName name="lba" localSheetId="4">#REF!</definedName>
    <definedName name="lba" localSheetId="6">#REF!</definedName>
    <definedName name="lba" localSheetId="5">#REF!</definedName>
    <definedName name="lba" localSheetId="1">#REF!</definedName>
    <definedName name="lba" localSheetId="7">#REF!</definedName>
    <definedName name="lba">#REF!</definedName>
    <definedName name="lbaa" localSheetId="3">#REF!</definedName>
    <definedName name="lbaa" localSheetId="4">#REF!</definedName>
    <definedName name="lbaa">#REF!</definedName>
    <definedName name="LDesc" localSheetId="3">#REF!</definedName>
    <definedName name="LDesc" localSheetId="4">#REF!</definedName>
    <definedName name="LDesc">#REF!</definedName>
    <definedName name="LEAD" localSheetId="3">'[66]1Q ACTIVITY BY NETWORK'!#REF!</definedName>
    <definedName name="LEAD" localSheetId="4">'[66]1Q ACTIVITY BY NETWORK'!#REF!</definedName>
    <definedName name="LEAD" localSheetId="6">'[67]1Q ACTIVITY BY NETWORK'!#REF!</definedName>
    <definedName name="LEAD" localSheetId="5">'[67]1Q ACTIVITY BY NETWORK'!#REF!</definedName>
    <definedName name="LEAD" localSheetId="1">'[67]1Q ACTIVITY BY NETWORK'!#REF!</definedName>
    <definedName name="LEAD" localSheetId="7">'[67]1Q ACTIVITY BY NETWORK'!#REF!</definedName>
    <definedName name="LEAD">'[66]1Q ACTIVITY BY NETWORK'!#REF!</definedName>
    <definedName name="Legend" localSheetId="3">#REF!</definedName>
    <definedName name="Legend" localSheetId="4">#REF!</definedName>
    <definedName name="Legend" localSheetId="6">#REF!</definedName>
    <definedName name="Legend" localSheetId="5">#REF!</definedName>
    <definedName name="Legend" localSheetId="1">#REF!</definedName>
    <definedName name="Legend" localSheetId="7">#REF!</definedName>
    <definedName name="Legend">#REF!</definedName>
    <definedName name="lia">'[118]google cpm fiscal august'!$B$9:$C$340</definedName>
    <definedName name="LIDB">[45]Inputs!$B$83:$C$84</definedName>
    <definedName name="lina" localSheetId="3">#REF!</definedName>
    <definedName name="lina" localSheetId="4">#REF!</definedName>
    <definedName name="lina" localSheetId="6">#REF!</definedName>
    <definedName name="lina" localSheetId="5">#REF!</definedName>
    <definedName name="lina" localSheetId="1">#REF!</definedName>
    <definedName name="lina" localSheetId="7">#REF!</definedName>
    <definedName name="lina">#REF!</definedName>
    <definedName name="Line_of_Service_LOS" localSheetId="3">#REF!</definedName>
    <definedName name="Line_of_Service_LOS" localSheetId="4">#REF!</definedName>
    <definedName name="Line_of_Service_LOS">#REF!</definedName>
    <definedName name="LineItemBudgetHeader" localSheetId="3">'[38]revised_MSN Fall Fash &amp; Beauty'!#REF!</definedName>
    <definedName name="LineItemBudgetHeader" localSheetId="4">'[38]revised_MSN Fall Fash &amp; Beauty'!#REF!</definedName>
    <definedName name="LineItemBudgetHeader" localSheetId="6">'[39]revised_MSN Fall Fash &amp; Beauty'!#REF!</definedName>
    <definedName name="LineItemBudgetHeader" localSheetId="5">'[39]revised_MSN Fall Fash &amp; Beauty'!#REF!</definedName>
    <definedName name="LineItemBudgetHeader" localSheetId="1">'[39]revised_MSN Fall Fash &amp; Beauty'!#REF!</definedName>
    <definedName name="LineItemBudgetHeader" localSheetId="7">'[39]revised_MSN Fall Fash &amp; Beauty'!#REF!</definedName>
    <definedName name="LineItemBudgetHeader">'[38]revised_MSN Fall Fash &amp; Beauty'!#REF!</definedName>
    <definedName name="LineItemRateHeader" localSheetId="3">'[38]revised_MSN Fall Fash &amp; Beauty'!#REF!</definedName>
    <definedName name="LineItemRateHeader" localSheetId="4">'[38]revised_MSN Fall Fash &amp; Beauty'!#REF!</definedName>
    <definedName name="LineItemRateHeader" localSheetId="6">'[39]revised_MSN Fall Fash &amp; Beauty'!#REF!</definedName>
    <definedName name="LineItemRateHeader" localSheetId="5">'[39]revised_MSN Fall Fash &amp; Beauty'!#REF!</definedName>
    <definedName name="LineItemRateHeader" localSheetId="1">'[39]revised_MSN Fall Fash &amp; Beauty'!#REF!</definedName>
    <definedName name="LineItemRateHeader" localSheetId="7">'[39]revised_MSN Fall Fash &amp; Beauty'!#REF!</definedName>
    <definedName name="LineItemRateHeader">'[38]revised_MSN Fall Fash &amp; Beauty'!#REF!</definedName>
    <definedName name="ListCPM" localSheetId="3">#REF!</definedName>
    <definedName name="ListCPM" localSheetId="4">#REF!</definedName>
    <definedName name="ListCPM" localSheetId="6">#REF!</definedName>
    <definedName name="ListCPM" localSheetId="5">#REF!</definedName>
    <definedName name="ListCPM" localSheetId="1">#REF!</definedName>
    <definedName name="ListCPM" localSheetId="7">#REF!</definedName>
    <definedName name="ListCPM">#REF!</definedName>
    <definedName name="liz" localSheetId="3">#REF!</definedName>
    <definedName name="liz" localSheetId="4">#REF!</definedName>
    <definedName name="liz">#REF!</definedName>
    <definedName name="lll" localSheetId="3">#REF!</definedName>
    <definedName name="lll" localSheetId="4">#REF!</definedName>
    <definedName name="lll">#REF!</definedName>
    <definedName name="LMark" localSheetId="3">#REF!</definedName>
    <definedName name="LMark" localSheetId="4">#REF!</definedName>
    <definedName name="LMark">#REF!</definedName>
    <definedName name="loadcalculation">[59]lists!$AE$2:$AE$7</definedName>
    <definedName name="LoanTable" localSheetId="3">#REF!</definedName>
    <definedName name="LoanTable" localSheetId="4">#REF!</definedName>
    <definedName name="LoanTable" localSheetId="6">#REF!</definedName>
    <definedName name="LoanTable" localSheetId="5">#REF!</definedName>
    <definedName name="LoanTable" localSheetId="1">#REF!</definedName>
    <definedName name="LoanTable" localSheetId="7">#REF!</definedName>
    <definedName name="LoanTable">#REF!</definedName>
    <definedName name="local" localSheetId="3">#REF!</definedName>
    <definedName name="local" localSheetId="4">#REF!</definedName>
    <definedName name="local">#REF!</definedName>
    <definedName name="Local_3rd" localSheetId="3">#REF!</definedName>
    <definedName name="Local_3rd" localSheetId="4">#REF!</definedName>
    <definedName name="Local_3rd">#REF!</definedName>
    <definedName name="lOG" localSheetId="3">#REF!</definedName>
    <definedName name="lOG" localSheetId="4">#REF!</definedName>
    <definedName name="lOG">#REF!</definedName>
    <definedName name="Loop_Count" localSheetId="3">#REF!</definedName>
    <definedName name="Loop_Count" localSheetId="4">#REF!</definedName>
    <definedName name="Loop_Count">#REF!</definedName>
    <definedName name="loopy" localSheetId="3">#REF!</definedName>
    <definedName name="loopy" localSheetId="4">#REF!</definedName>
    <definedName name="loopy">#REF!</definedName>
    <definedName name="lorn" localSheetId="3">#REF!</definedName>
    <definedName name="lorn" localSheetId="4">#REF!</definedName>
    <definedName name="lorn">#REF!</definedName>
    <definedName name="Los_Angeles" localSheetId="3">'[119]Proposal 1'!#REF!</definedName>
    <definedName name="Los_Angeles" localSheetId="4">'[119]Proposal 1'!#REF!</definedName>
    <definedName name="Los_Angeles" localSheetId="6">'[120]Proposal 1'!#REF!</definedName>
    <definedName name="Los_Angeles" localSheetId="5">'[120]Proposal 1'!#REF!</definedName>
    <definedName name="Los_Angeles" localSheetId="1">'[120]Proposal 1'!#REF!</definedName>
    <definedName name="Los_Angeles" localSheetId="7">'[120]Proposal 1'!#REF!</definedName>
    <definedName name="Los_Angeles">'[119]Proposal 1'!#REF!</definedName>
    <definedName name="LTitle" localSheetId="3">#REF!</definedName>
    <definedName name="LTitle" localSheetId="4">#REF!</definedName>
    <definedName name="LTitle" localSheetId="6">#REF!</definedName>
    <definedName name="LTitle" localSheetId="5">#REF!</definedName>
    <definedName name="LTitle" localSheetId="1">#REF!</definedName>
    <definedName name="LTitle" localSheetId="7">#REF!</definedName>
    <definedName name="LTitle">#REF!</definedName>
    <definedName name="lulu" localSheetId="3">#REF!</definedName>
    <definedName name="lulu" localSheetId="4">#REF!</definedName>
    <definedName name="lulu">#REF!</definedName>
    <definedName name="luu" localSheetId="3">#REF!</definedName>
    <definedName name="luu" localSheetId="4">#REF!</definedName>
    <definedName name="luu">#REF!</definedName>
    <definedName name="Lycos_keyword_1" localSheetId="3">#REF!</definedName>
    <definedName name="Lycos_keyword_1" localSheetId="4">#REF!</definedName>
    <definedName name="Lycos_keyword_1">#REF!</definedName>
    <definedName name="LYN" localSheetId="3">#REF!</definedName>
    <definedName name="LYN" localSheetId="4">#REF!</definedName>
    <definedName name="LYN">#REF!</definedName>
    <definedName name="m" localSheetId="3">#REF!</definedName>
    <definedName name="m" localSheetId="4">#REF!</definedName>
    <definedName name="m">#REF!</definedName>
    <definedName name="Mac" localSheetId="4">[13]!Mac</definedName>
    <definedName name="Mac" localSheetId="6">[14]!Mac</definedName>
    <definedName name="Mac" localSheetId="5">[14]!Mac</definedName>
    <definedName name="Mac" localSheetId="1">[14]!Mac</definedName>
    <definedName name="Mac" localSheetId="7">[14]!Mac</definedName>
    <definedName name="Mac">[13]!Mac</definedName>
    <definedName name="Macro1" localSheetId="3">#REF!</definedName>
    <definedName name="Macro1" localSheetId="4">#REF!</definedName>
    <definedName name="Macro1" localSheetId="6">#REF!</definedName>
    <definedName name="Macro1" localSheetId="5">#REF!</definedName>
    <definedName name="Macro1" localSheetId="1">#REF!</definedName>
    <definedName name="Macro1" localSheetId="7">#REF!</definedName>
    <definedName name="Macro1">#REF!</definedName>
    <definedName name="Macro2" localSheetId="3">#REF!</definedName>
    <definedName name="Macro2" localSheetId="4">#REF!</definedName>
    <definedName name="Macro2">#REF!</definedName>
    <definedName name="Macro3" localSheetId="3">#REF!</definedName>
    <definedName name="Macro3" localSheetId="4">#REF!</definedName>
    <definedName name="Macro3">#REF!</definedName>
    <definedName name="Macro4" localSheetId="3">#REF!</definedName>
    <definedName name="Macro4" localSheetId="4">#REF!</definedName>
    <definedName name="Macro4">#REF!</definedName>
    <definedName name="Macro5" localSheetId="3">#REF!</definedName>
    <definedName name="Macro5" localSheetId="4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3">#REF!</definedName>
    <definedName name="MARKET.SELECTION" localSheetId="4">#REF!</definedName>
    <definedName name="MARKET.SELECTION" localSheetId="6">#REF!</definedName>
    <definedName name="MARKET.SELECTION" localSheetId="5">#REF!</definedName>
    <definedName name="MARKET.SELECTION" localSheetId="1">#REF!</definedName>
    <definedName name="MARKET.SELECTION" localSheetId="7">#REF!</definedName>
    <definedName name="MARKET.SELECTION">#REF!</definedName>
    <definedName name="market.table" localSheetId="3">#REF!</definedName>
    <definedName name="market.table" localSheetId="4">#REF!</definedName>
    <definedName name="market.table">#REF!</definedName>
    <definedName name="markets">[59]lists!$AG$3:$AG$40</definedName>
    <definedName name="match" localSheetId="3">#REF!</definedName>
    <definedName name="match" localSheetId="4">#REF!</definedName>
    <definedName name="match" localSheetId="6">#REF!</definedName>
    <definedName name="match" localSheetId="5">#REF!</definedName>
    <definedName name="match" localSheetId="1">#REF!</definedName>
    <definedName name="match" localSheetId="7">#REF!</definedName>
    <definedName name="match">#REF!</definedName>
    <definedName name="Max_File_Size_KB" localSheetId="3">#REF!</definedName>
    <definedName name="Max_File_Size_KB" localSheetId="4">#REF!</definedName>
    <definedName name="Max_File_Size_KB">#REF!</definedName>
    <definedName name="MaxFileSize" localSheetId="6">[97]Specs!$F$79:$F$117</definedName>
    <definedName name="MaxFileSize" localSheetId="5">[97]Specs!$F$79:$F$117</definedName>
    <definedName name="MaxFileSize" localSheetId="1">[97]Specs!$F$79:$F$117</definedName>
    <definedName name="MaxFileSize" localSheetId="7">[97]Specs!$F$79:$F$117</definedName>
    <definedName name="MaxFileSize">[98]Specs!$F$79:$F$117</definedName>
    <definedName name="may" localSheetId="3">#REF!</definedName>
    <definedName name="may" localSheetId="4">#REF!</definedName>
    <definedName name="may" localSheetId="6">#REF!</definedName>
    <definedName name="may" localSheetId="5">#REF!</definedName>
    <definedName name="may" localSheetId="1">#REF!</definedName>
    <definedName name="may" localSheetId="7">#REF!</definedName>
    <definedName name="may">#REF!</definedName>
    <definedName name="MBUConsolidatedForecast">[122]GBM!$A$2:$O$4</definedName>
    <definedName name="MCB.COM" localSheetId="3">#REF!</definedName>
    <definedName name="MCB.COM" localSheetId="4">#REF!</definedName>
    <definedName name="MCB.COM" localSheetId="6">#REF!</definedName>
    <definedName name="MCB.COM" localSheetId="5">#REF!</definedName>
    <definedName name="MCB.COM" localSheetId="1">#REF!</definedName>
    <definedName name="MCB.COM" localSheetId="7">#REF!</definedName>
    <definedName name="MCB.COM">#REF!</definedName>
    <definedName name="MCBCOM">0.92</definedName>
    <definedName name="Media_Plan_Name" localSheetId="3">#REF!</definedName>
    <definedName name="Media_Plan_Name" localSheetId="4">#REF!</definedName>
    <definedName name="Media_Plan_Name" localSheetId="6">#REF!</definedName>
    <definedName name="Media_Plan_Name" localSheetId="5">#REF!</definedName>
    <definedName name="Media_Plan_Name" localSheetId="1">#REF!</definedName>
    <definedName name="Media_Plan_Name" localSheetId="7">#REF!</definedName>
    <definedName name="Media_Plan_Name">#REF!</definedName>
    <definedName name="Media_Plan_Number" localSheetId="3">#REF!</definedName>
    <definedName name="Media_Plan_Number" localSheetId="4">#REF!</definedName>
    <definedName name="Media_Plan_Number">#REF!</definedName>
    <definedName name="Media_Plan_Number___P.O._Number" localSheetId="3">#REF!</definedName>
    <definedName name="Media_Plan_Number___P.O._Number" localSheetId="4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3">[59]bmdcodes!#REF!</definedName>
    <definedName name="mediumcodes" localSheetId="4">[59]bmdcodes!#REF!</definedName>
    <definedName name="mediumcodes" localSheetId="6">[59]bmdcodes!#REF!</definedName>
    <definedName name="mediumcodes" localSheetId="5">[59]bmdcodes!#REF!</definedName>
    <definedName name="mediumcodes" localSheetId="1">[59]bmdcodes!#REF!</definedName>
    <definedName name="mediumcodes" localSheetId="7">[59]bmdcodes!#REF!</definedName>
    <definedName name="mediumcodes">[59]bmdcodes!#REF!</definedName>
    <definedName name="mediums">[59]lists!$AK$3:$AK$82</definedName>
    <definedName name="meep" localSheetId="3">#REF!</definedName>
    <definedName name="meep" localSheetId="4">#REF!</definedName>
    <definedName name="meep" localSheetId="6">#REF!</definedName>
    <definedName name="meep" localSheetId="5">#REF!</definedName>
    <definedName name="meep" localSheetId="1">#REF!</definedName>
    <definedName name="meep" localSheetId="7">#REF!</definedName>
    <definedName name="meep">#REF!</definedName>
    <definedName name="Merchandisers" localSheetId="3">#REF!</definedName>
    <definedName name="Merchandisers" localSheetId="4">#REF!</definedName>
    <definedName name="Merchandisers">#REF!</definedName>
    <definedName name="metropapers" localSheetId="3">[59]lists!#REF!</definedName>
    <definedName name="metropapers" localSheetId="4">[59]lists!#REF!</definedName>
    <definedName name="metropapers" localSheetId="6">[59]lists!#REF!</definedName>
    <definedName name="metropapers" localSheetId="5">[59]lists!#REF!</definedName>
    <definedName name="metropapers" localSheetId="1">[59]lists!#REF!</definedName>
    <definedName name="metropapers" localSheetId="7">[59]lists!#REF!</definedName>
    <definedName name="metropapers">[59]lists!#REF!</definedName>
    <definedName name="metropress" localSheetId="3">[59]lists!#REF!</definedName>
    <definedName name="metropress" localSheetId="4">[59]lists!#REF!</definedName>
    <definedName name="metropress">[59]lists!#REF!</definedName>
    <definedName name="metroradio" localSheetId="3">[59]lists!#REF!</definedName>
    <definedName name="metroradio" localSheetId="4">[59]lists!#REF!</definedName>
    <definedName name="metroradio">[59]lists!#REF!</definedName>
    <definedName name="mfmr" localSheetId="3">#REF!</definedName>
    <definedName name="mfmr" localSheetId="4">#REF!</definedName>
    <definedName name="mfmr" localSheetId="6">#REF!</definedName>
    <definedName name="mfmr" localSheetId="5">#REF!</definedName>
    <definedName name="mfmr" localSheetId="1">#REF!</definedName>
    <definedName name="mfmr" localSheetId="7">#REF!</definedName>
    <definedName name="mfmr">#REF!</definedName>
    <definedName name="Mgmt2Legal" localSheetId="3">#REF!</definedName>
    <definedName name="Mgmt2Legal" localSheetId="4">#REF!</definedName>
    <definedName name="Mgmt2Legal">#REF!</definedName>
    <definedName name="mgmtnyc" localSheetId="3">#REF!</definedName>
    <definedName name="mgmtnyc" localSheetId="4">#REF!</definedName>
    <definedName name="mgmtnyc">#REF!</definedName>
    <definedName name="MicPrOth" localSheetId="3">#REF!</definedName>
    <definedName name="MicPrOth" localSheetId="4">#REF!</definedName>
    <definedName name="MicPrOth">#REF!</definedName>
    <definedName name="micro" localSheetId="3">#REF!</definedName>
    <definedName name="micro" localSheetId="4">#REF!</definedName>
    <definedName name="micro">#REF!</definedName>
    <definedName name="Middleware" localSheetId="6">'[124]Data List'!$F$2:$F$40</definedName>
    <definedName name="Middleware" localSheetId="5">'[124]Data List'!$F$2:$F$40</definedName>
    <definedName name="Middleware" localSheetId="1">'[124]Data List'!$F$2:$F$40</definedName>
    <definedName name="Middleware" localSheetId="7">'[124]Data List'!$F$2:$F$40</definedName>
    <definedName name="Middleware">'[125]Data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3">#REF!</definedName>
    <definedName name="MINUTES" localSheetId="4">#REF!</definedName>
    <definedName name="MINUTES" localSheetId="6">#REF!</definedName>
    <definedName name="MINUTES" localSheetId="5">#REF!</definedName>
    <definedName name="MINUTES" localSheetId="1">#REF!</definedName>
    <definedName name="MINUTES" localSheetId="7">#REF!</definedName>
    <definedName name="MINUTES">#REF!</definedName>
    <definedName name="mjh" localSheetId="3">#REF!</definedName>
    <definedName name="mjh" localSheetId="4">#REF!</definedName>
    <definedName name="mjh">#REF!</definedName>
    <definedName name="Model" localSheetId="3">#REF!</definedName>
    <definedName name="Model" localSheetId="4">#REF!</definedName>
    <definedName name="Model">#REF!</definedName>
    <definedName name="Month" localSheetId="3">#REF!</definedName>
    <definedName name="Month" localSheetId="4">#REF!</definedName>
    <definedName name="Month">#REF!</definedName>
    <definedName name="monthColumn.112002" localSheetId="3">'[126]Original 4.24'!#REF!</definedName>
    <definedName name="monthColumn.112002" localSheetId="4">'[126]Original 4.24'!#REF!</definedName>
    <definedName name="monthColumn.112002" localSheetId="6">'[127]Original 4.24'!#REF!</definedName>
    <definedName name="monthColumn.112002" localSheetId="5">'[127]Original 4.24'!#REF!</definedName>
    <definedName name="monthColumn.112002" localSheetId="1">'[127]Original 4.24'!#REF!</definedName>
    <definedName name="monthColumn.112002" localSheetId="7">'[127]Original 4.24'!#REF!</definedName>
    <definedName name="monthColumn.112002">'[126]Original 4.24'!#REF!</definedName>
    <definedName name="monthColumn.122002" localSheetId="3">'[126]Original 4.24'!#REF!</definedName>
    <definedName name="monthColumn.122002" localSheetId="4">'[126]Original 4.24'!#REF!</definedName>
    <definedName name="monthColumn.122002" localSheetId="6">'[127]Original 4.24'!#REF!</definedName>
    <definedName name="monthColumn.122002" localSheetId="5">'[127]Original 4.24'!#REF!</definedName>
    <definedName name="monthColumn.122002" localSheetId="1">'[127]Original 4.24'!#REF!</definedName>
    <definedName name="monthColumn.122002" localSheetId="7">'[127]Original 4.24'!#REF!</definedName>
    <definedName name="monthColumn.122002">'[126]Original 4.24'!#REF!</definedName>
    <definedName name="monthColumn.62003" localSheetId="3">#REF!</definedName>
    <definedName name="monthColumn.62003" localSheetId="4">#REF!</definedName>
    <definedName name="monthColumn.62003" localSheetId="6">#REF!</definedName>
    <definedName name="monthColumn.62003" localSheetId="5">#REF!</definedName>
    <definedName name="monthColumn.62003" localSheetId="1">#REF!</definedName>
    <definedName name="monthColumn.62003" localSheetId="7">#REF!</definedName>
    <definedName name="monthColumn.62003">#REF!</definedName>
    <definedName name="MonthLabel1" localSheetId="3">#REF!</definedName>
    <definedName name="MonthLabel1" localSheetId="4">#REF!</definedName>
    <definedName name="MonthLabel1">#REF!</definedName>
    <definedName name="Monthly" localSheetId="3">#REF!</definedName>
    <definedName name="Monthly" localSheetId="4">#REF!</definedName>
    <definedName name="Monthly">#REF!</definedName>
    <definedName name="months">[128]Sheet2!$B$6:$B$18</definedName>
    <definedName name="moo" localSheetId="3">#REF!</definedName>
    <definedName name="moo" localSheetId="4">#REF!</definedName>
    <definedName name="moo" localSheetId="6">#REF!</definedName>
    <definedName name="moo" localSheetId="5">#REF!</definedName>
    <definedName name="moo" localSheetId="1">#REF!</definedName>
    <definedName name="moo" localSheetId="7">#REF!</definedName>
    <definedName name="moo">#REF!</definedName>
    <definedName name="moon" localSheetId="6">'[129]nmo cpc'!$A$1:$F$65536</definedName>
    <definedName name="moon" localSheetId="5">'[129]nmo cpc'!$A$1:$F$65536</definedName>
    <definedName name="moon" localSheetId="1">'[129]nmo cpc'!$A$1:$F$65536</definedName>
    <definedName name="moon" localSheetId="7">'[129]nmo cpc'!$A$1:$F$65536</definedName>
    <definedName name="moon">'[130]nmo cpc'!$A$1:$F$65536</definedName>
    <definedName name="moop">[105]Chefs!$C$60:$E$340</definedName>
    <definedName name="MOS.adj.table" localSheetId="3">[131]Subs!#REF!</definedName>
    <definedName name="MOS.adj.table" localSheetId="4">[131]Subs!#REF!</definedName>
    <definedName name="MOS.adj.table" localSheetId="6">[131]Subs!#REF!</definedName>
    <definedName name="MOS.adj.table" localSheetId="5">[131]Subs!#REF!</definedName>
    <definedName name="MOS.adj.table" localSheetId="1">[131]Subs!#REF!</definedName>
    <definedName name="MOS.adj.table" localSheetId="7">[131]Subs!#REF!</definedName>
    <definedName name="MOS.adj.table">[131]Subs!#REF!</definedName>
    <definedName name="MRKT" localSheetId="3">'[1]00 LTD 1Q'!#REF!</definedName>
    <definedName name="MRKT" localSheetId="4">'[1]00 LTD 1Q'!#REF!</definedName>
    <definedName name="MRKT">'[1]00 LTD 1Q'!#REF!</definedName>
    <definedName name="MSA">'[132]BTA Model &amp; Inputs'!$D$5</definedName>
    <definedName name="msn" localSheetId="3">#REF!</definedName>
    <definedName name="msn" localSheetId="4">#REF!</definedName>
    <definedName name="msn" localSheetId="6">#REF!</definedName>
    <definedName name="msn" localSheetId="5">#REF!</definedName>
    <definedName name="msn" localSheetId="1">#REF!</definedName>
    <definedName name="msn" localSheetId="7">#REF!</definedName>
    <definedName name="msn">#REF!</definedName>
    <definedName name="msnpiv" localSheetId="3">#REF!</definedName>
    <definedName name="msnpiv" localSheetId="4">#REF!</definedName>
    <definedName name="msnpiv">#REF!</definedName>
    <definedName name="MthBud" localSheetId="3">#REF!</definedName>
    <definedName name="MthBud" localSheetId="4">#REF!</definedName>
    <definedName name="MthBud">#REF!</definedName>
    <definedName name="mu" localSheetId="3">#REF!</definedName>
    <definedName name="mu" localSheetId="4">#REF!</definedName>
    <definedName name="mu">#REF!</definedName>
    <definedName name="nathan" localSheetId="3">#REF!</definedName>
    <definedName name="nathan" localSheetId="4">#REF!</definedName>
    <definedName name="nathan">#REF!</definedName>
    <definedName name="NATIONAL.CLEAR" localSheetId="3">[133]MACRO!#REF!</definedName>
    <definedName name="NATIONAL.CLEAR" localSheetId="4">[133]MACRO!#REF!</definedName>
    <definedName name="NATIONAL.CLEAR" localSheetId="6">[133]MACRO!#REF!</definedName>
    <definedName name="NATIONAL.CLEAR" localSheetId="5">[133]MACRO!#REF!</definedName>
    <definedName name="NATIONAL.CLEAR" localSheetId="1">[133]MACRO!#REF!</definedName>
    <definedName name="NATIONAL.CLEAR" localSheetId="7">[133]MACRO!#REF!</definedName>
    <definedName name="NATIONAL.CLEAR">[133]MACRO!#REF!</definedName>
    <definedName name="national.wireless" localSheetId="3">'[134]Cap-Depr-Sales Tax'!#REF!</definedName>
    <definedName name="national.wireless" localSheetId="4">'[134]Cap-Depr-Sales Tax'!#REF!</definedName>
    <definedName name="national.wireless">'[134]Cap-Depr-Sales Tax'!#REF!</definedName>
    <definedName name="national.wireless.partners" localSheetId="3">'[134]Cap-Depr-Sales Tax'!#REF!</definedName>
    <definedName name="national.wireless.partners" localSheetId="4">'[134]Cap-Depr-Sales Tax'!#REF!</definedName>
    <definedName name="national.wireless.partners">'[134]Cap-Depr-Sales Tax'!#REF!</definedName>
    <definedName name="National_3rd" localSheetId="3">#REF!</definedName>
    <definedName name="National_3rd" localSheetId="4">#REF!</definedName>
    <definedName name="National_3rd" localSheetId="6">#REF!</definedName>
    <definedName name="National_3rd" localSheetId="5">#REF!</definedName>
    <definedName name="National_3rd" localSheetId="1">#REF!</definedName>
    <definedName name="National_3rd" localSheetId="7">#REF!</definedName>
    <definedName name="National_3rd">#REF!</definedName>
    <definedName name="NCAL" localSheetId="3">'[66]1Q ACTIVITY BY NETWORK'!#REF!</definedName>
    <definedName name="NCAL" localSheetId="4">'[66]1Q ACTIVITY BY NETWORK'!#REF!</definedName>
    <definedName name="NCAL" localSheetId="6">'[67]1Q ACTIVITY BY NETWORK'!#REF!</definedName>
    <definedName name="NCAL" localSheetId="5">'[67]1Q ACTIVITY BY NETWORK'!#REF!</definedName>
    <definedName name="NCAL" localSheetId="1">'[67]1Q ACTIVITY BY NETWORK'!#REF!</definedName>
    <definedName name="NCAL" localSheetId="7">'[67]1Q ACTIVITY BY NETWORK'!#REF!</definedName>
    <definedName name="NCAL">'[66]1Q ACTIVITY BY NETWORK'!#REF!</definedName>
    <definedName name="NCON" localSheetId="3">'[66]1Q ACTIVITY BY NETWORK'!#REF!</definedName>
    <definedName name="NCON" localSheetId="4">'[66]1Q ACTIVITY BY NETWORK'!#REF!</definedName>
    <definedName name="NCON" localSheetId="6">'[67]1Q ACTIVITY BY NETWORK'!#REF!</definedName>
    <definedName name="NCON" localSheetId="5">'[67]1Q ACTIVITY BY NETWORK'!#REF!</definedName>
    <definedName name="NCON" localSheetId="1">'[67]1Q ACTIVITY BY NETWORK'!#REF!</definedName>
    <definedName name="NCON" localSheetId="7">'[67]1Q ACTIVITY BY NETWORK'!#REF!</definedName>
    <definedName name="NCON">'[66]1Q ACTIVITY BY NETWORK'!#REF!</definedName>
    <definedName name="NCPC" localSheetId="3">'[66]1Q ACTIVITY BY NETWORK'!#REF!</definedName>
    <definedName name="NCPC" localSheetId="4">'[66]1Q ACTIVITY BY NETWORK'!#REF!</definedName>
    <definedName name="NCPC" localSheetId="6">'[67]1Q ACTIVITY BY NETWORK'!#REF!</definedName>
    <definedName name="NCPC" localSheetId="5">'[67]1Q ACTIVITY BY NETWORK'!#REF!</definedName>
    <definedName name="NCPC" localSheetId="1">'[67]1Q ACTIVITY BY NETWORK'!#REF!</definedName>
    <definedName name="NCPC" localSheetId="7">'[67]1Q ACTIVITY BY NETWORK'!#REF!</definedName>
    <definedName name="NCPC">'[66]1Q ACTIVITY BY NETWORK'!#REF!</definedName>
    <definedName name="NCPL" localSheetId="4">'[66]1Q ACTIVITY BY NETWORK'!#REF!</definedName>
    <definedName name="NCPL" localSheetId="6">'[67]1Q ACTIVITY BY NETWORK'!#REF!</definedName>
    <definedName name="NCPL" localSheetId="5">'[67]1Q ACTIVITY BY NETWORK'!#REF!</definedName>
    <definedName name="NCPL" localSheetId="1">'[67]1Q ACTIVITY BY NETWORK'!#REF!</definedName>
    <definedName name="NCPL" localSheetId="7">'[67]1Q ACTIVITY BY NETWORK'!#REF!</definedName>
    <definedName name="NCPL">'[66]1Q ACTIVITY BY NETWORK'!#REF!</definedName>
    <definedName name="NCPO" localSheetId="4">'[66]1Q ACTIVITY BY NETWORK'!#REF!</definedName>
    <definedName name="NCPO" localSheetId="6">'[67]1Q ACTIVITY BY NETWORK'!#REF!</definedName>
    <definedName name="NCPO" localSheetId="5">'[67]1Q ACTIVITY BY NETWORK'!#REF!</definedName>
    <definedName name="NCPO" localSheetId="1">'[67]1Q ACTIVITY BY NETWORK'!#REF!</definedName>
    <definedName name="NCPO" localSheetId="7">'[67]1Q ACTIVITY BY NETWORK'!#REF!</definedName>
    <definedName name="NCPO">'[66]1Q ACTIVITY BY NETWORK'!#REF!</definedName>
    <definedName name="NetCostBasis" localSheetId="3">#REF!</definedName>
    <definedName name="NetCostBasis" localSheetId="4">#REF!</definedName>
    <definedName name="NetCostBasis" localSheetId="6">#REF!</definedName>
    <definedName name="NetCostBasis" localSheetId="5">#REF!</definedName>
    <definedName name="NetCostBasis" localSheetId="1">#REF!</definedName>
    <definedName name="NetCostBasis" localSheetId="7">#REF!</definedName>
    <definedName name="NetCostBasis">#REF!</definedName>
    <definedName name="NETGROSS" localSheetId="3">#REF!</definedName>
    <definedName name="NETGROSS" localSheetId="4">#REF!</definedName>
    <definedName name="NETGROSS">#REF!</definedName>
    <definedName name="network">[123]bmdcodes!$C:$C</definedName>
    <definedName name="Network_drivers" localSheetId="3">#REF!</definedName>
    <definedName name="Network_drivers" localSheetId="4">#REF!</definedName>
    <definedName name="Network_drivers" localSheetId="6">#REF!</definedName>
    <definedName name="Network_drivers" localSheetId="5">#REF!</definedName>
    <definedName name="Network_drivers" localSheetId="1">#REF!</definedName>
    <definedName name="Network_drivers" localSheetId="7">#REF!</definedName>
    <definedName name="Network_drivers">#REF!</definedName>
    <definedName name="New_Customer_Reward" localSheetId="3">#REF!</definedName>
    <definedName name="New_Customer_Reward" localSheetId="4">#REF!</definedName>
    <definedName name="New_Customer_Reward">#REF!</definedName>
    <definedName name="NewCPGACM" localSheetId="3">#REF!</definedName>
    <definedName name="NewCPGACM" localSheetId="4">#REF!</definedName>
    <definedName name="NewCPGACM">#REF!</definedName>
    <definedName name="NewCPGAYTD" localSheetId="3">#REF!</definedName>
    <definedName name="NewCPGAYTD" localSheetId="4">#REF!</definedName>
    <definedName name="NewCPGAYTD">#REF!</definedName>
    <definedName name="NewReplace" localSheetId="6">'[33]Data Validation'!$J$2:$J$3</definedName>
    <definedName name="NewReplace" localSheetId="5">'[33]Data Validation'!$J$2:$J$3</definedName>
    <definedName name="NewReplace" localSheetId="1">'[33]Data Validation'!$J$2:$J$3</definedName>
    <definedName name="NewReplace" localSheetId="7">'[33]Data Validation'!$J$2:$J$3</definedName>
    <definedName name="NewReplace">'[34]Data Validation'!$J$2:$J$3</definedName>
    <definedName name="nfirst">18335</definedName>
    <definedName name="NFO" localSheetId="3">'[66]1Q ACTIVITY BY NETWORK'!#REF!</definedName>
    <definedName name="NFO" localSheetId="4">'[66]1Q ACTIVITY BY NETWORK'!#REF!</definedName>
    <definedName name="NFO" localSheetId="6">'[67]1Q ACTIVITY BY NETWORK'!#REF!</definedName>
    <definedName name="NFO" localSheetId="5">'[67]1Q ACTIVITY BY NETWORK'!#REF!</definedName>
    <definedName name="NFO" localSheetId="1">'[67]1Q ACTIVITY BY NETWORK'!#REF!</definedName>
    <definedName name="NFO" localSheetId="7">'[67]1Q ACTIVITY BY NETWORK'!#REF!</definedName>
    <definedName name="NFO">'[66]1Q ACTIVITY BY NETWORK'!#REF!</definedName>
    <definedName name="ngoo">[135]fashkey!$C$8:$F$2531</definedName>
    <definedName name="ninedelete" localSheetId="3">#REF!</definedName>
    <definedName name="ninedelete" localSheetId="4">#REF!</definedName>
    <definedName name="ninedelete" localSheetId="6">#REF!</definedName>
    <definedName name="ninedelete" localSheetId="5">#REF!</definedName>
    <definedName name="ninedelete" localSheetId="1">#REF!</definedName>
    <definedName name="ninedelete" localSheetId="7">#REF!</definedName>
    <definedName name="ninedelete">#REF!</definedName>
    <definedName name="nmfashion" localSheetId="3">#REF!</definedName>
    <definedName name="nmfashion" localSheetId="4">#REF!</definedName>
    <definedName name="nmfashion">#REF!</definedName>
    <definedName name="NMG" localSheetId="3">#REF!</definedName>
    <definedName name="NMG" localSheetId="4">#REF!</definedName>
    <definedName name="NMG">#REF!</definedName>
    <definedName name="NMO" localSheetId="3">#REF!</definedName>
    <definedName name="NMO" localSheetId="4">#REF!</definedName>
    <definedName name="NMO">#REF!</definedName>
    <definedName name="nmocpc" localSheetId="6">[136]nmo!$A$1:$F$265</definedName>
    <definedName name="nmocpc" localSheetId="5">[136]nmo!$A$1:$F$265</definedName>
    <definedName name="nmocpc" localSheetId="1">[136]nmo!$A$1:$F$265</definedName>
    <definedName name="nmocpc" localSheetId="7">[136]nmo!$A$1:$F$265</definedName>
    <definedName name="nmocpc">[137]nmo!$A$1:$F$265</definedName>
    <definedName name="nmocpm" localSheetId="6">'[136]nmo 8.4-8.7 google'!$B$10:$C$186</definedName>
    <definedName name="nmocpm" localSheetId="5">'[136]nmo 8.4-8.7 google'!$B$10:$C$186</definedName>
    <definedName name="nmocpm" localSheetId="1">'[136]nmo 8.4-8.7 google'!$B$10:$C$186</definedName>
    <definedName name="nmocpm" localSheetId="7">'[136]nmo 8.4-8.7 google'!$B$10:$C$186</definedName>
    <definedName name="nmocpm">'[137]nmo 8.4-8.7 google'!$B$10:$C$186</definedName>
    <definedName name="NMOHOME" localSheetId="3">#REF!</definedName>
    <definedName name="NMOHOME" localSheetId="4">#REF!</definedName>
    <definedName name="NMOHOME" localSheetId="6">#REF!</definedName>
    <definedName name="NMOHOME" localSheetId="5">#REF!</definedName>
    <definedName name="NMOHOME" localSheetId="1">#REF!</definedName>
    <definedName name="NMOHOME" localSheetId="7">#REF!</definedName>
    <definedName name="NMOHOME">#REF!</definedName>
    <definedName name="nmotest" localSheetId="6">[136]nmo!$A$2:$F$265</definedName>
    <definedName name="nmotest" localSheetId="5">[136]nmo!$A$2:$F$265</definedName>
    <definedName name="nmotest" localSheetId="1">[136]nmo!$A$2:$F$265</definedName>
    <definedName name="nmotest" localSheetId="7">[136]nmo!$A$2:$F$265</definedName>
    <definedName name="nmotest">[137]nmo!$A$2:$F$265</definedName>
    <definedName name="nnnn" localSheetId="3">#REF!</definedName>
    <definedName name="nnnn" localSheetId="4">#REF!</definedName>
    <definedName name="nnnn" localSheetId="6">#REF!</definedName>
    <definedName name="nnnn" localSheetId="5">#REF!</definedName>
    <definedName name="nnnn" localSheetId="1">#REF!</definedName>
    <definedName name="nnnn" localSheetId="7">#REF!</definedName>
    <definedName name="nnnn">#REF!</definedName>
    <definedName name="NOMO">'[94]Loan Data'!$F$20</definedName>
    <definedName name="NOTSURE" localSheetId="4">[13]!NOTSURE</definedName>
    <definedName name="NOTSURE" localSheetId="6">[14]!NOTSURE</definedName>
    <definedName name="NOTSURE" localSheetId="5">[14]!NOTSURE</definedName>
    <definedName name="NOTSURE" localSheetId="1">[14]!NOTSURE</definedName>
    <definedName name="NOTSURE" localSheetId="7">[14]!NOTSURE</definedName>
    <definedName name="NOTSURE">[13]!NOTSURE</definedName>
    <definedName name="nover" localSheetId="3">#REF!</definedName>
    <definedName name="nover" localSheetId="4">#REF!</definedName>
    <definedName name="nover" localSheetId="6">#REF!</definedName>
    <definedName name="nover" localSheetId="5">#REF!</definedName>
    <definedName name="nover" localSheetId="1">#REF!</definedName>
    <definedName name="nover" localSheetId="7">#REF!</definedName>
    <definedName name="nover">#REF!</definedName>
    <definedName name="NPV" localSheetId="3">#REF!</definedName>
    <definedName name="NPV" localSheetId="4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3">'[56]Loan Amortization Table'!#REF!</definedName>
    <definedName name="NUMENTRIES" localSheetId="4">'[56]Loan Amortization Table'!#REF!</definedName>
    <definedName name="NUMENTRIES" localSheetId="6">'[56]Loan Amortization Table'!#REF!</definedName>
    <definedName name="NUMENTRIES" localSheetId="5">'[56]Loan Amortization Table'!#REF!</definedName>
    <definedName name="NUMENTRIES" localSheetId="1">'[56]Loan Amortization Table'!#REF!</definedName>
    <definedName name="NUMENTRIES" localSheetId="7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3">#REF!</definedName>
    <definedName name="nyc" localSheetId="4">#REF!</definedName>
    <definedName name="nyc" localSheetId="6">#REF!</definedName>
    <definedName name="nyc" localSheetId="5">#REF!</definedName>
    <definedName name="nyc" localSheetId="1">#REF!</definedName>
    <definedName name="nyc" localSheetId="7">#REF!</definedName>
    <definedName name="nyc">#REF!</definedName>
    <definedName name="o" localSheetId="3">#REF!</definedName>
    <definedName name="o" localSheetId="4">#REF!</definedName>
    <definedName name="o">#REF!</definedName>
    <definedName name="obi" localSheetId="3">#REF!</definedName>
    <definedName name="obi" localSheetId="4">#REF!</definedName>
    <definedName name="obi">#REF!</definedName>
    <definedName name="ObjectiveLookup">INDIRECT("'objectives lookup'!A2:A"&amp;(1 + COUNTA(INDIRECT("'objectives lookup'!a2:a100",1))),1)</definedName>
    <definedName name="ocat" localSheetId="3">#REF!</definedName>
    <definedName name="ocat" localSheetId="4">#REF!</definedName>
    <definedName name="ocat">#REF!</definedName>
    <definedName name="October_Telephony_Summary" localSheetId="3">#REF!</definedName>
    <definedName name="October_Telephony_Summary" localSheetId="4">#REF!</definedName>
    <definedName name="October_Telephony_Summary">#REF!</definedName>
    <definedName name="ocum" localSheetId="3">#REF!</definedName>
    <definedName name="ocum" localSheetId="4">#REF!</definedName>
    <definedName name="ocum">#REF!</definedName>
    <definedName name="ocume" localSheetId="3">#REF!</definedName>
    <definedName name="ocume" localSheetId="4">#REF!</definedName>
    <definedName name="ocume">#REF!</definedName>
    <definedName name="odata" localSheetId="3">#REF!</definedName>
    <definedName name="odata" localSheetId="4">#REF!</definedName>
    <definedName name="odata">#REF!</definedName>
    <definedName name="odelete" localSheetId="3">#REF!</definedName>
    <definedName name="odelete" localSheetId="4">#REF!</definedName>
    <definedName name="odelete">#REF!</definedName>
    <definedName name="of" localSheetId="3">#REF!</definedName>
    <definedName name="of" localSheetId="4">#REF!</definedName>
    <definedName name="of">#REF!</definedName>
    <definedName name="ofashion" localSheetId="3">#REF!</definedName>
    <definedName name="ofashion" localSheetId="4">#REF!</definedName>
    <definedName name="ofashion">#REF!</definedName>
    <definedName name="ofbi" localSheetId="3">#REF!</definedName>
    <definedName name="ofbi" localSheetId="4">#REF!</definedName>
    <definedName name="ofbi">#REF!</definedName>
    <definedName name="ofeb" localSheetId="3">#REF!</definedName>
    <definedName name="ofeb" localSheetId="4">#REF!</definedName>
    <definedName name="ofeb">#REF!</definedName>
    <definedName name="off" localSheetId="3">#REF!</definedName>
    <definedName name="off" localSheetId="4">#REF!</definedName>
    <definedName name="off">#REF!</definedName>
    <definedName name="Office_Location" localSheetId="3">#REF!</definedName>
    <definedName name="Office_Location" localSheetId="4">#REF!</definedName>
    <definedName name="Office_Location">#REF!</definedName>
    <definedName name="Office_Name" localSheetId="3">#REF!</definedName>
    <definedName name="Office_Name" localSheetId="4">#REF!</definedName>
    <definedName name="Office_Name">#REF!</definedName>
    <definedName name="OFi" localSheetId="3">#REF!</definedName>
    <definedName name="OFi" localSheetId="4">#REF!</definedName>
    <definedName name="OFi">#REF!</definedName>
    <definedName name="ofiscal" localSheetId="3">#REF!</definedName>
    <definedName name="ofiscal" localSheetId="4">#REF!</definedName>
    <definedName name="ofiscal">#REF!</definedName>
    <definedName name="ofwk1" localSheetId="3">#REF!</definedName>
    <definedName name="ofwk1" localSheetId="4">#REF!</definedName>
    <definedName name="ofwk1">#REF!</definedName>
    <definedName name="ofwk3" localSheetId="3">#REF!</definedName>
    <definedName name="ofwk3" localSheetId="4">#REF!</definedName>
    <definedName name="ofwk3">#REF!</definedName>
    <definedName name="ofwk4" localSheetId="3">#REF!</definedName>
    <definedName name="ofwk4" localSheetId="4">#REF!</definedName>
    <definedName name="ofwk4">#REF!</definedName>
    <definedName name="ofwk5" localSheetId="3">#REF!</definedName>
    <definedName name="ofwk5" localSheetId="4">#REF!</definedName>
    <definedName name="ofwk5">#REF!</definedName>
    <definedName name="oh" localSheetId="3">#REF!</definedName>
    <definedName name="oh" localSheetId="4">#REF!</definedName>
    <definedName name="oh">#REF!</definedName>
    <definedName name="ohbi" localSheetId="3">#REF!</definedName>
    <definedName name="ohbi" localSheetId="4">#REF!</definedName>
    <definedName name="ohbi">#REF!</definedName>
    <definedName name="ohf" localSheetId="3">#REF!</definedName>
    <definedName name="ohf" localSheetId="4">#REF!</definedName>
    <definedName name="ohf">#REF!</definedName>
    <definedName name="ohome" localSheetId="3">#REF!</definedName>
    <definedName name="ohome" localSheetId="4">#REF!</definedName>
    <definedName name="ohome">#REF!</definedName>
    <definedName name="ohwk1" localSheetId="3">#REF!</definedName>
    <definedName name="ohwk1" localSheetId="4">#REF!</definedName>
    <definedName name="ohwk1">#REF!</definedName>
    <definedName name="ohwk3" localSheetId="3">#REF!</definedName>
    <definedName name="ohwk3" localSheetId="4">#REF!</definedName>
    <definedName name="ohwk3">#REF!</definedName>
    <definedName name="ohwk4" localSheetId="3">#REF!</definedName>
    <definedName name="ohwk4" localSheetId="4">#REF!</definedName>
    <definedName name="ohwk4">#REF!</definedName>
    <definedName name="ohwk5" localSheetId="3">#REF!</definedName>
    <definedName name="ohwk5" localSheetId="4">#REF!</definedName>
    <definedName name="ohwk5">#REF!</definedName>
    <definedName name="ok" localSheetId="3">#REF!</definedName>
    <definedName name="ok" localSheetId="4">#REF!</definedName>
    <definedName name="ok">#REF!</definedName>
    <definedName name="olist" localSheetId="3">#REF!</definedName>
    <definedName name="olist" localSheetId="4">#REF!</definedName>
    <definedName name="olist">#REF!</definedName>
    <definedName name="omaster" localSheetId="3">#REF!</definedName>
    <definedName name="omaster" localSheetId="4">#REF!</definedName>
    <definedName name="omaster">#REF!</definedName>
    <definedName name="ond">'[110]Delete Revise'!$D$138:$X$156</definedName>
    <definedName name="oo" localSheetId="3">#REF!</definedName>
    <definedName name="oo" localSheetId="4">#REF!</definedName>
    <definedName name="oo" localSheetId="6">#REF!</definedName>
    <definedName name="oo" localSheetId="5">#REF!</definedName>
    <definedName name="oo" localSheetId="1">#REF!</definedName>
    <definedName name="oo" localSheetId="7">#REF!</definedName>
    <definedName name="oo">#REF!</definedName>
    <definedName name="ooct" localSheetId="3">#REF!</definedName>
    <definedName name="ooct" localSheetId="4">#REF!</definedName>
    <definedName name="ooct">#REF!</definedName>
    <definedName name="oogle" localSheetId="3">#REF!</definedName>
    <definedName name="oogle" localSheetId="4">#REF!</definedName>
    <definedName name="oogle">#REF!</definedName>
    <definedName name="oompa" localSheetId="3">#REF!</definedName>
    <definedName name="oompa" localSheetId="4">#REF!</definedName>
    <definedName name="oompa">#REF!</definedName>
    <definedName name="op.time">[45]Inputs!$B$76:$C$79</definedName>
    <definedName name="Op_Exp_drvrs" localSheetId="3">#REF!</definedName>
    <definedName name="Op_Exp_drvrs" localSheetId="4">#REF!</definedName>
    <definedName name="Op_Exp_drvrs" localSheetId="6">#REF!</definedName>
    <definedName name="Op_Exp_drvrs" localSheetId="5">#REF!</definedName>
    <definedName name="Op_Exp_drvrs" localSheetId="1">#REF!</definedName>
    <definedName name="Op_Exp_drvrs" localSheetId="7">#REF!</definedName>
    <definedName name="Op_Exp_drvrs">#REF!</definedName>
    <definedName name="Op_Expense" localSheetId="3">#REF!</definedName>
    <definedName name="Op_Expense" localSheetId="4">#REF!</definedName>
    <definedName name="Op_Expense">#REF!</definedName>
    <definedName name="Op_Sys" localSheetId="6">'[138]Data List'!$E$2:$E$39</definedName>
    <definedName name="Op_Sys" localSheetId="5">'[138]Data List'!$E$2:$E$39</definedName>
    <definedName name="Op_Sys" localSheetId="1">'[138]Data List'!$E$2:$E$39</definedName>
    <definedName name="Op_Sys" localSheetId="7">'[138]Data List'!$E$2:$E$39</definedName>
    <definedName name="Op_Sys">'[139]Data List'!$E$2:$E$39</definedName>
    <definedName name="OP1__Total_By_Channel" localSheetId="3">#REF!</definedName>
    <definedName name="OP1__Total_By_Channel" localSheetId="4">#REF!</definedName>
    <definedName name="OP1__Total_By_Channel" localSheetId="6">#REF!</definedName>
    <definedName name="OP1__Total_By_Channel" localSheetId="5">#REF!</definedName>
    <definedName name="OP1__Total_By_Channel" localSheetId="1">#REF!</definedName>
    <definedName name="OP1__Total_By_Channel" localSheetId="7">#REF!</definedName>
    <definedName name="OP1__Total_By_Channel">#REF!</definedName>
    <definedName name="ORDERED_ADS" localSheetId="3">'[78]Dreams Come True'!#REF!</definedName>
    <definedName name="ORDERED_ADS" localSheetId="4">'[78]Dreams Come True'!#REF!</definedName>
    <definedName name="ORDERED_ADS" localSheetId="6">'[79]Dreams Come True'!#REF!</definedName>
    <definedName name="ORDERED_ADS" localSheetId="5">'[79]Dreams Come True'!#REF!</definedName>
    <definedName name="ORDERED_ADS" localSheetId="1">'[79]Dreams Come True'!#REF!</definedName>
    <definedName name="ORDERED_ADS" localSheetId="7">'[79]Dreams Come True'!#REF!</definedName>
    <definedName name="ORDERED_ADS">'[78]Dreams Come True'!#REF!</definedName>
    <definedName name="ORDERED_SEARCH" localSheetId="3">'[78]Dreams Come True'!#REF!</definedName>
    <definedName name="ORDERED_SEARCH" localSheetId="4">'[78]Dreams Come True'!#REF!</definedName>
    <definedName name="ORDERED_SEARCH" localSheetId="6">'[79]Dreams Come True'!#REF!</definedName>
    <definedName name="ORDERED_SEARCH" localSheetId="5">'[79]Dreams Come True'!#REF!</definedName>
    <definedName name="ORDERED_SEARCH" localSheetId="1">'[79]Dreams Come True'!#REF!</definedName>
    <definedName name="ORDERED_SEARCH" localSheetId="7">'[79]Dreams Come True'!#REF!</definedName>
    <definedName name="ORDERED_SEARCH">'[78]Dreams Come True'!#REF!</definedName>
    <definedName name="ORDS" localSheetId="4">'[66]1Q ACTIVITY BY NETWORK'!#REF!</definedName>
    <definedName name="ORDS" localSheetId="6">'[67]1Q ACTIVITY BY NETWORK'!#REF!</definedName>
    <definedName name="ORDS" localSheetId="5">'[67]1Q ACTIVITY BY NETWORK'!#REF!</definedName>
    <definedName name="ORDS" localSheetId="1">'[67]1Q ACTIVITY BY NETWORK'!#REF!</definedName>
    <definedName name="ORDS" localSheetId="7">'[67]1Q ACTIVITY BY NETWORK'!#REF!</definedName>
    <definedName name="ORDS">'[66]1Q ACTIVITY BY NETWORK'!#REF!</definedName>
    <definedName name="Organization">[19]Parameters!$O$21:$O$3373</definedName>
    <definedName name="oro" localSheetId="3">#REF!</definedName>
    <definedName name="oro" localSheetId="4">#REF!</definedName>
    <definedName name="oro" localSheetId="6">#REF!</definedName>
    <definedName name="oro" localSheetId="5">#REF!</definedName>
    <definedName name="oro" localSheetId="1">#REF!</definedName>
    <definedName name="oro" localSheetId="7">#REF!</definedName>
    <definedName name="oro">#REF!</definedName>
    <definedName name="osept" localSheetId="3">#REF!</definedName>
    <definedName name="osept" localSheetId="4">#REF!</definedName>
    <definedName name="osept">#REF!</definedName>
    <definedName name="Other_Creative_Information" localSheetId="3">#REF!</definedName>
    <definedName name="Other_Creative_Information" localSheetId="4">#REF!</definedName>
    <definedName name="Other_Creative_Information">#REF!</definedName>
    <definedName name="other_deprec" localSheetId="3">#REF!</definedName>
    <definedName name="other_deprec" localSheetId="4">#REF!</definedName>
    <definedName name="other_deprec">#REF!</definedName>
    <definedName name="Other_expdrv" localSheetId="3">#REF!</definedName>
    <definedName name="Other_expdrv" localSheetId="4">#REF!</definedName>
    <definedName name="Other_expdrv">#REF!</definedName>
    <definedName name="OtherCostMethodPlacementRow" localSheetId="3">#REF!</definedName>
    <definedName name="OtherCostMethodPlacementRow" localSheetId="4">#REF!</definedName>
    <definedName name="OtherCostMethodPlacementRow">#REF!</definedName>
    <definedName name="OtherCostMethodRows" localSheetId="3">#REF!</definedName>
    <definedName name="OtherCostMethodRows" localSheetId="4">#REF!</definedName>
    <definedName name="OtherCostMethodRows">#REF!</definedName>
    <definedName name="OtherCostMethodSubTotalRow" localSheetId="3">#REF!</definedName>
    <definedName name="OtherCostMethodSubTotalRow" localSheetId="4">#REF!</definedName>
    <definedName name="OtherCostMethodSubTotalRow">#REF!</definedName>
    <definedName name="otherpress" localSheetId="3">[59]lists!#REF!</definedName>
    <definedName name="otherpress" localSheetId="4">[59]lists!#REF!</definedName>
    <definedName name="otherpress" localSheetId="6">[59]lists!#REF!</definedName>
    <definedName name="otherpress" localSheetId="5">[59]lists!#REF!</definedName>
    <definedName name="otherpress" localSheetId="1">[59]lists!#REF!</definedName>
    <definedName name="otherpress" localSheetId="7">[59]lists!#REF!</definedName>
    <definedName name="otherpress">[59]lists!#REF!</definedName>
    <definedName name="OutClause" localSheetId="3">#REF!</definedName>
    <definedName name="OutClause" localSheetId="4">#REF!</definedName>
    <definedName name="OutClause" localSheetId="6">#REF!</definedName>
    <definedName name="OutClause" localSheetId="5">#REF!</definedName>
    <definedName name="OutClause" localSheetId="1">#REF!</definedName>
    <definedName name="OutClause" localSheetId="7">#REF!</definedName>
    <definedName name="OutClause">#REF!</definedName>
    <definedName name="outclearing">[45]Inputs!$F$81:$G$82</definedName>
    <definedName name="outdoor" localSheetId="3">[59]lists!#REF!</definedName>
    <definedName name="outdoor" localSheetId="4">[59]lists!#REF!</definedName>
    <definedName name="outdoor" localSheetId="6">[59]lists!#REF!</definedName>
    <definedName name="outdoor" localSheetId="5">[59]lists!#REF!</definedName>
    <definedName name="outdoor" localSheetId="1">[59]lists!#REF!</definedName>
    <definedName name="outdoor" localSheetId="7">[59]lists!#REF!</definedName>
    <definedName name="outdoor">[59]lists!#REF!</definedName>
    <definedName name="outdoorplacement" localSheetId="3">[59]lists!#REF!</definedName>
    <definedName name="outdoorplacement" localSheetId="4">[59]lists!#REF!</definedName>
    <definedName name="outdoorplacement">[59]lists!#REF!</definedName>
    <definedName name="OutsideContractor" localSheetId="3">#REF!</definedName>
    <definedName name="OutsideContractor" localSheetId="4">#REF!</definedName>
    <definedName name="OutsideContractor" localSheetId="6">#REF!</definedName>
    <definedName name="OutsideContractor" localSheetId="5">#REF!</definedName>
    <definedName name="OutsideContractor" localSheetId="1">#REF!</definedName>
    <definedName name="OutsideContractor" localSheetId="7">#REF!</definedName>
    <definedName name="OutsideContractor">#REF!</definedName>
    <definedName name="over" localSheetId="3">#REF!</definedName>
    <definedName name="over" localSheetId="4">#REF!</definedName>
    <definedName name="over">#REF!</definedName>
    <definedName name="over1" localSheetId="3">#REF!</definedName>
    <definedName name="over1" localSheetId="4">#REF!</definedName>
    <definedName name="over1">#REF!</definedName>
    <definedName name="over2" localSheetId="3">#REF!</definedName>
    <definedName name="over2" localSheetId="4">#REF!</definedName>
    <definedName name="over2">#REF!</definedName>
    <definedName name="overbi" localSheetId="3">#REF!</definedName>
    <definedName name="overbi" localSheetId="4">#REF!</definedName>
    <definedName name="overbi">#REF!</definedName>
    <definedName name="overc" localSheetId="3">#REF!</definedName>
    <definedName name="overc" localSheetId="4">#REF!</definedName>
    <definedName name="overc">#REF!</definedName>
    <definedName name="overcum" localSheetId="3">#REF!</definedName>
    <definedName name="overcum" localSheetId="4">#REF!</definedName>
    <definedName name="overcum">#REF!</definedName>
    <definedName name="overcume">[140]overcume!$I$3:$L$1046</definedName>
    <definedName name="overdelete" localSheetId="3">#REF!</definedName>
    <definedName name="overdelete" localSheetId="4">#REF!</definedName>
    <definedName name="overdelete" localSheetId="6">#REF!</definedName>
    <definedName name="overdelete" localSheetId="5">#REF!</definedName>
    <definedName name="overdelete" localSheetId="1">#REF!</definedName>
    <definedName name="overdelete" localSheetId="7">#REF!</definedName>
    <definedName name="overdelete">#REF!</definedName>
    <definedName name="overdelete2" localSheetId="3">#REF!</definedName>
    <definedName name="overdelete2" localSheetId="4">#REF!</definedName>
    <definedName name="overdelete2">#REF!</definedName>
    <definedName name="overf" localSheetId="3">#REF!</definedName>
    <definedName name="overf" localSheetId="4">#REF!</definedName>
    <definedName name="overf">#REF!</definedName>
    <definedName name="overh" localSheetId="3">#REF!</definedName>
    <definedName name="overh" localSheetId="4">#REF!</definedName>
    <definedName name="overh">#REF!</definedName>
    <definedName name="overhorcum" localSheetId="3">#REF!</definedName>
    <definedName name="overhorcum" localSheetId="4">#REF!</definedName>
    <definedName name="overhorcum">#REF!</definedName>
    <definedName name="overmaster" localSheetId="3">#REF!</definedName>
    <definedName name="overmaster" localSheetId="4">#REF!</definedName>
    <definedName name="overmaster">#REF!</definedName>
    <definedName name="overnov" localSheetId="3">#REF!</definedName>
    <definedName name="overnov" localSheetId="4">#REF!</definedName>
    <definedName name="overnov">#REF!</definedName>
    <definedName name="overtre" localSheetId="3">#REF!</definedName>
    <definedName name="overtre" localSheetId="4">#REF!</definedName>
    <definedName name="overtre">#REF!</definedName>
    <definedName name="overture" localSheetId="3">#REF!</definedName>
    <definedName name="overture" localSheetId="4">#REF!</definedName>
    <definedName name="overture">#REF!</definedName>
    <definedName name="Overture1" localSheetId="3">#REF!</definedName>
    <definedName name="Overture1" localSheetId="4">#REF!</definedName>
    <definedName name="Overture1">#REF!</definedName>
    <definedName name="overturecat" localSheetId="3">#REF!</definedName>
    <definedName name="overturecat" localSheetId="4">#REF!</definedName>
    <definedName name="overturecat">#REF!</definedName>
    <definedName name="overturef" localSheetId="3">#REF!</definedName>
    <definedName name="overturef" localSheetId="4">#REF!</definedName>
    <definedName name="overturef">#REF!</definedName>
    <definedName name="overtureh" localSheetId="3">#REF!</definedName>
    <definedName name="overtureh" localSheetId="4">#REF!</definedName>
    <definedName name="overtureh">#REF!</definedName>
    <definedName name="owl" localSheetId="3">#REF!</definedName>
    <definedName name="owl" localSheetId="4">#REF!</definedName>
    <definedName name="owl">#REF!</definedName>
    <definedName name="p" localSheetId="3">#REF!</definedName>
    <definedName name="p" localSheetId="4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3">#REF!</definedName>
    <definedName name="Package" localSheetId="4">#REF!</definedName>
    <definedName name="Package" localSheetId="6">#REF!</definedName>
    <definedName name="Package" localSheetId="5">#REF!</definedName>
    <definedName name="Package" localSheetId="1">#REF!</definedName>
    <definedName name="Package" localSheetId="7">#REF!</definedName>
    <definedName name="Package">#REF!</definedName>
    <definedName name="Package_Name" localSheetId="3">#REF!</definedName>
    <definedName name="Package_Name" localSheetId="4">#REF!</definedName>
    <definedName name="Package_Name">#REF!</definedName>
    <definedName name="packagecode">[59]lists!$Z$3:$Z$35</definedName>
    <definedName name="Page_Placement" localSheetId="3">#REF!</definedName>
    <definedName name="Page_Placement" localSheetId="4">#REF!</definedName>
    <definedName name="Page_Placement" localSheetId="6">#REF!</definedName>
    <definedName name="Page_Placement" localSheetId="5">#REF!</definedName>
    <definedName name="Page_Placement" localSheetId="1">#REF!</definedName>
    <definedName name="Page_Placement" localSheetId="7">#REF!</definedName>
    <definedName name="Page_Placement">#REF!</definedName>
    <definedName name="Page_Placmenet" localSheetId="3">#REF!</definedName>
    <definedName name="Page_Placmenet" localSheetId="4">#REF!</definedName>
    <definedName name="Page_Placmenet">#REF!</definedName>
    <definedName name="Page_Placment" localSheetId="3">#REF!</definedName>
    <definedName name="Page_Placment" localSheetId="4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3">#REF!</definedName>
    <definedName name="painintheass" localSheetId="4">#REF!</definedName>
    <definedName name="painintheass" localSheetId="6">#REF!</definedName>
    <definedName name="painintheass" localSheetId="5">#REF!</definedName>
    <definedName name="painintheass" localSheetId="1">#REF!</definedName>
    <definedName name="painintheass" localSheetId="7">#REF!</definedName>
    <definedName name="painintheass">#REF!</definedName>
    <definedName name="PANTENE" localSheetId="3">#REF!</definedName>
    <definedName name="PANTENE" localSheetId="4">#REF!</definedName>
    <definedName name="PANTENE">#REF!</definedName>
    <definedName name="pap_inc">1.04</definedName>
    <definedName name="Partners_Meeting" localSheetId="3">#REF!</definedName>
    <definedName name="Partners_Meeting" localSheetId="4">#REF!</definedName>
    <definedName name="Partners_Meeting" localSheetId="6">#REF!</definedName>
    <definedName name="Partners_Meeting" localSheetId="5">#REF!</definedName>
    <definedName name="Partners_Meeting" localSheetId="1">#REF!</definedName>
    <definedName name="Partners_Meeting" localSheetId="7">#REF!</definedName>
    <definedName name="Partners_Meeting">#REF!</definedName>
    <definedName name="PayrollTax" localSheetId="3">#REF!</definedName>
    <definedName name="PayrollTax" localSheetId="4">#REF!</definedName>
    <definedName name="PayrollTax">#REF!</definedName>
    <definedName name="PDOTZERO.1" localSheetId="3">#REF!</definedName>
    <definedName name="PDOTZERO.1" localSheetId="4">#REF!</definedName>
    <definedName name="PDOTZERO.1">#REF!</definedName>
    <definedName name="PDOTZERO1" localSheetId="3">#REF!</definedName>
    <definedName name="PDOTZERO1" localSheetId="4">#REF!</definedName>
    <definedName name="PDOTZERO1">#REF!</definedName>
    <definedName name="PDOTZERO2" localSheetId="3">#REF!</definedName>
    <definedName name="PDOTZERO2" localSheetId="4">#REF!</definedName>
    <definedName name="PDOTZERO2">#REF!</definedName>
    <definedName name="PED" localSheetId="3">#REF!</definedName>
    <definedName name="PED" localSheetId="4">#REF!</definedName>
    <definedName name="PED">#REF!</definedName>
    <definedName name="pedo" localSheetId="3">#REF!</definedName>
    <definedName name="pedo" localSheetId="4">#REF!</definedName>
    <definedName name="pedo">#REF!</definedName>
    <definedName name="penetration.adjustment" localSheetId="3">'[56]Mercer Subs'!#REF!</definedName>
    <definedName name="penetration.adjustment" localSheetId="4">'[56]Mercer Subs'!#REF!</definedName>
    <definedName name="penetration.adjustment" localSheetId="6">'[56]Mercer Subs'!#REF!</definedName>
    <definedName name="penetration.adjustment" localSheetId="5">'[56]Mercer Subs'!#REF!</definedName>
    <definedName name="penetration.adjustment" localSheetId="1">'[56]Mercer Subs'!#REF!</definedName>
    <definedName name="penetration.adjustment" localSheetId="7">'[56]Mercer Subs'!#REF!</definedName>
    <definedName name="penetration.adjustment">'[56]Mercer Subs'!#REF!</definedName>
    <definedName name="PERYR">'[94]Loan Data'!$I$18</definedName>
    <definedName name="PG.SIZE" localSheetId="3">#REF!</definedName>
    <definedName name="PG.SIZE" localSheetId="4">#REF!</definedName>
    <definedName name="PG.SIZE" localSheetId="6">#REF!</definedName>
    <definedName name="PG.SIZE" localSheetId="5">#REF!</definedName>
    <definedName name="PG.SIZE" localSheetId="1">#REF!</definedName>
    <definedName name="PG.SIZE" localSheetId="7">#REF!</definedName>
    <definedName name="PG.SIZE">#REF!</definedName>
    <definedName name="Phillieco.toggle" localSheetId="6">'[141]Inputs &amp; Rev-Exp.'!$A$12</definedName>
    <definedName name="Phillieco.toggle" localSheetId="5">'[141]Inputs &amp; Rev-Exp.'!$A$12</definedName>
    <definedName name="Phillieco.toggle" localSheetId="1">'[141]Inputs &amp; Rev-Exp.'!$A$12</definedName>
    <definedName name="Phillieco.toggle" localSheetId="7">'[141]Inputs &amp; Rev-Exp.'!$A$12</definedName>
    <definedName name="Phillieco.toggle">'[142]Inputs &amp; Rev-Exp.'!$A$12</definedName>
    <definedName name="pippo" localSheetId="3">#REF!</definedName>
    <definedName name="pippo" localSheetId="4">#REF!</definedName>
    <definedName name="pippo" localSheetId="6">#REF!</definedName>
    <definedName name="pippo" localSheetId="5">#REF!</definedName>
    <definedName name="pippo" localSheetId="1">#REF!</definedName>
    <definedName name="pippo" localSheetId="7">#REF!</definedName>
    <definedName name="pippo">#REF!</definedName>
    <definedName name="PivotData" localSheetId="3">OFFSET(#REF!,0,0,COUNTA(#REF!),COUNTA(#REF!))</definedName>
    <definedName name="PivotData" localSheetId="4">OFFSET(#REF!,0,0,COUNTA(#REF!),COUNTA(#REF!))</definedName>
    <definedName name="PivotData">OFFSET(#REF!,0,0,COUNTA(#REF!),COUNTA(#REF!))</definedName>
    <definedName name="Placement_GUID" localSheetId="3">#REF!</definedName>
    <definedName name="Placement_GUID" localSheetId="4">#REF!</definedName>
    <definedName name="Placement_GUID">#REF!</definedName>
    <definedName name="Placement_Height" localSheetId="3">#REF!</definedName>
    <definedName name="Placement_Height" localSheetId="4">#REF!</definedName>
    <definedName name="Placement_Height">#REF!</definedName>
    <definedName name="Placement_Media_Code" localSheetId="3">#REF!</definedName>
    <definedName name="Placement_Media_Code" localSheetId="4">#REF!</definedName>
    <definedName name="Placement_Media_Code">#REF!</definedName>
    <definedName name="Placement_Media_Code_Enabled" localSheetId="3">#REF!</definedName>
    <definedName name="Placement_Media_Code_Enabled" localSheetId="4">#REF!</definedName>
    <definedName name="Placement_Media_Code_Enabled">#REF!</definedName>
    <definedName name="Placement_Name" localSheetId="3">#REF!</definedName>
    <definedName name="Placement_Name" localSheetId="4">#REF!</definedName>
    <definedName name="Placement_Name">#REF!</definedName>
    <definedName name="Placement_Type" localSheetId="6">[26]Dropdown_Lists!$C$3:$C$7</definedName>
    <definedName name="Placement_Type" localSheetId="5">[26]Dropdown_Lists!$C$3:$C$7</definedName>
    <definedName name="Placement_Type" localSheetId="1">[26]Dropdown_Lists!$C$3:$C$7</definedName>
    <definedName name="Placement_Type" localSheetId="7">[26]Dropdown_Lists!$C$3:$C$7</definedName>
    <definedName name="Placement_Type">[27]Dropdown_Lists!$C$3:$C$7</definedName>
    <definedName name="Placement_Width" localSheetId="3">#REF!</definedName>
    <definedName name="Placement_Width" localSheetId="4">#REF!</definedName>
    <definedName name="Placement_Width" localSheetId="6">#REF!</definedName>
    <definedName name="Placement_Width" localSheetId="5">#REF!</definedName>
    <definedName name="Placement_Width" localSheetId="1">#REF!</definedName>
    <definedName name="Placement_Width" localSheetId="7">#REF!</definedName>
    <definedName name="Placement_Width">#REF!</definedName>
    <definedName name="placementdesc">[59]lists!$AS$2:$AS$14</definedName>
    <definedName name="PlacementName" localSheetId="3">#REF!</definedName>
    <definedName name="PlacementName" localSheetId="4">#REF!</definedName>
    <definedName name="PlacementName" localSheetId="6">#REF!</definedName>
    <definedName name="PlacementName" localSheetId="5">#REF!</definedName>
    <definedName name="PlacementName" localSheetId="1">#REF!</definedName>
    <definedName name="PlacementName" localSheetId="7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3">#REF!</definedName>
    <definedName name="PlacementSubcategoryName" localSheetId="4">#REF!</definedName>
    <definedName name="PlacementSubcategoryName">#REF!</definedName>
    <definedName name="PlacementType">OFFSET([143]DropDowns!$C$4,0,0,COUNTA([143]DropDowns!$C$1:$C$65536)-1,1)</definedName>
    <definedName name="PlacementTypeName" localSheetId="3">#REF!</definedName>
    <definedName name="PlacementTypeName" localSheetId="4">#REF!</definedName>
    <definedName name="PlacementTypeName">#REF!</definedName>
    <definedName name="PlacementURL" localSheetId="3">#REF!</definedName>
    <definedName name="PlacementURL" localSheetId="4">#REF!</definedName>
    <definedName name="PlacementURL">#REF!</definedName>
    <definedName name="PLAN_BRANDFX" localSheetId="3">#REF!</definedName>
    <definedName name="PLAN_BRANDFX" localSheetId="4">#REF!</definedName>
    <definedName name="PLAN_BRANDFX">#REF!</definedName>
    <definedName name="PlanningCycle" localSheetId="6">[112]wksPreferences!$B$20</definedName>
    <definedName name="PlanningCycle" localSheetId="5">[112]wksPreferences!$B$20</definedName>
    <definedName name="PlanningCycle" localSheetId="1">[112]wksPreferences!$B$20</definedName>
    <definedName name="PlanningCycle" localSheetId="7">[112]wksPreferences!$B$20</definedName>
    <definedName name="PlanningCycle">[113]wksPreferences!$B$20</definedName>
    <definedName name="PlanTopic1" localSheetId="3">#REF!</definedName>
    <definedName name="PlanTopic1" localSheetId="4">#REF!</definedName>
    <definedName name="PlanTopic1" localSheetId="6">#REF!</definedName>
    <definedName name="PlanTopic1" localSheetId="5">#REF!</definedName>
    <definedName name="PlanTopic1" localSheetId="1">#REF!</definedName>
    <definedName name="PlanTopic1" localSheetId="7">#REF!</definedName>
    <definedName name="PlanTopic1">#REF!</definedName>
    <definedName name="PlanTopic2" localSheetId="3">#REF!</definedName>
    <definedName name="PlanTopic2" localSheetId="4">#REF!</definedName>
    <definedName name="PlanTopic2">#REF!</definedName>
    <definedName name="pllll" localSheetId="3">'[1]00 LTD 1Q'!#REF!</definedName>
    <definedName name="pllll" localSheetId="4">'[1]00 LTD 1Q'!#REF!</definedName>
    <definedName name="pllll" localSheetId="6">'[1]00 LTD 1Q'!#REF!</definedName>
    <definedName name="pllll" localSheetId="5">'[1]00 LTD 1Q'!#REF!</definedName>
    <definedName name="pllll" localSheetId="1">'[1]00 LTD 1Q'!#REF!</definedName>
    <definedName name="pllll" localSheetId="7">'[1]00 LTD 1Q'!#REF!</definedName>
    <definedName name="pllll">'[1]00 LTD 1Q'!#REF!</definedName>
    <definedName name="PM_DATA" localSheetId="3">#REF!</definedName>
    <definedName name="PM_DATA" localSheetId="4">#REF!</definedName>
    <definedName name="PM_DATA" localSheetId="6">#REF!</definedName>
    <definedName name="PM_DATA" localSheetId="5">#REF!</definedName>
    <definedName name="PM_DATA" localSheetId="1">#REF!</definedName>
    <definedName name="PM_DATA" localSheetId="7">#REF!</definedName>
    <definedName name="PM_DATA">#REF!</definedName>
    <definedName name="poo" localSheetId="3">#REF!</definedName>
    <definedName name="poo" localSheetId="4">#REF!</definedName>
    <definedName name="poo">#REF!</definedName>
    <definedName name="POS" localSheetId="6">IF('[144]Combined Model'!$B$222=0,0,1)</definedName>
    <definedName name="POS" localSheetId="5">IF('[144]Combined Model'!$B$222=0,0,1)</definedName>
    <definedName name="POS" localSheetId="1">IF('[144]Combined Model'!$B$222=0,0,1)</definedName>
    <definedName name="POS" localSheetId="7">IF('[144]Combined Model'!$B$222=0,0,1)</definedName>
    <definedName name="POS">IF('[145]Combined Model'!$B$222=0,0,1)</definedName>
    <definedName name="Position" localSheetId="6">'[70]Buy Type'!$A$1:$A$3</definedName>
    <definedName name="Position" localSheetId="5">'[70]Buy Type'!$A$1:$A$3</definedName>
    <definedName name="Position" localSheetId="1">'[70]Buy Type'!$A$1:$A$3</definedName>
    <definedName name="Position" localSheetId="7">'[70]Buy Type'!$A$1:$A$3</definedName>
    <definedName name="Position">'[71]Buy Type'!$A$1:$A$3</definedName>
    <definedName name="Post" localSheetId="3">INDEX(#REF!,MATCH('[49]Everyday Feature Phones 24 Dec'!#REF!,#REF!,0))</definedName>
    <definedName name="Post" localSheetId="4">INDEX(#REF!,MATCH('[49]Everyday Feature Phones 24 Dec'!#REF!,#REF!,0))</definedName>
    <definedName name="Post" localSheetId="6">INDEX(#REF!,MATCH('[50]Everyday Feature Phones 24 Dec'!#REF!,#REF!,0))</definedName>
    <definedName name="Post" localSheetId="5">INDEX(#REF!,MATCH('[50]Everyday Feature Phones 24 Dec'!#REF!,#REF!,0))</definedName>
    <definedName name="Post" localSheetId="1">INDEX(#REF!,MATCH('[50]Everyday Feature Phones 24 Dec'!#REF!,#REF!,0))</definedName>
    <definedName name="Post" localSheetId="7">INDEX(#REF!,MATCH('[50]Everyday Feature Phones 24 Dec'!#REF!,#REF!,0))</definedName>
    <definedName name="Post">INDEX(#REF!,MATCH('[49]Everyday Feature Phones 24 Dec'!#REF!,#REF!,0))</definedName>
    <definedName name="pp" localSheetId="3">#REF!</definedName>
    <definedName name="pp" localSheetId="4">#REF!</definedName>
    <definedName name="pp">#REF!</definedName>
    <definedName name="PPAs" localSheetId="3">#REF!</definedName>
    <definedName name="PPAs" localSheetId="4">#REF!</definedName>
    <definedName name="PPAs">#REF!</definedName>
    <definedName name="price_chart" localSheetId="3">#REF!</definedName>
    <definedName name="price_chart" localSheetId="4">#REF!</definedName>
    <definedName name="price_chart">#REF!</definedName>
    <definedName name="Price_Pie" localSheetId="3">#REF!</definedName>
    <definedName name="Price_Pie" localSheetId="4">#REF!</definedName>
    <definedName name="Price_Pie">#REF!</definedName>
    <definedName name="Pricing_Summary" localSheetId="3">#REF!</definedName>
    <definedName name="Pricing_Summary" localSheetId="4">#REF!</definedName>
    <definedName name="Pricing_Summary">#REF!</definedName>
    <definedName name="Principal" localSheetId="3">#REF!</definedName>
    <definedName name="Principal" localSheetId="4">#REF!</definedName>
    <definedName name="Principal">#REF!</definedName>
    <definedName name="PRINT">#N/A</definedName>
    <definedName name="PRINT.SUMMARY" localSheetId="3">'[134]Cap-Depr-Sales Tax'!#REF!</definedName>
    <definedName name="PRINT.SUMMARY" localSheetId="4">'[134]Cap-Depr-Sales Tax'!#REF!</definedName>
    <definedName name="PRINT.SUMMARY" localSheetId="6">'[134]Cap-Depr-Sales Tax'!#REF!</definedName>
    <definedName name="PRINT.SUMMARY" localSheetId="5">'[134]Cap-Depr-Sales Tax'!#REF!</definedName>
    <definedName name="PRINT.SUMMARY" localSheetId="1">'[134]Cap-Depr-Sales Tax'!#REF!</definedName>
    <definedName name="PRINT.SUMMARY" localSheetId="7">'[134]Cap-Depr-Sales Tax'!#REF!</definedName>
    <definedName name="PRINT.SUMMARY">'[134]Cap-Depr-Sales Tax'!#REF!</definedName>
    <definedName name="Print_1999" localSheetId="3">'[146]3Q01 Unadjusted Fcst'!#REF!</definedName>
    <definedName name="Print_1999" localSheetId="4">'[146]3Q01 Unadjusted Fcst'!#REF!</definedName>
    <definedName name="Print_1999">'[146]3Q01 Unadjusted Fcst'!#REF!</definedName>
    <definedName name="Print_2000" localSheetId="3">'[146]3Q01 Unadjusted Fcst'!#REF!</definedName>
    <definedName name="Print_2000" localSheetId="4">'[146]3Q01 Unadjusted Fcst'!#REF!</definedName>
    <definedName name="Print_2000">'[146]3Q01 Unadjusted Fcst'!#REF!</definedName>
    <definedName name="Print_2001" localSheetId="3">'[146]3Q01 Unadjusted Fcst'!#REF!</definedName>
    <definedName name="Print_2001" localSheetId="4">'[146]3Q01 Unadjusted Fcst'!#REF!</definedName>
    <definedName name="Print_2001">'[146]3Q01 Unadjusted Fcst'!#REF!</definedName>
    <definedName name="_xlnm.Print_Area">#N/A</definedName>
    <definedName name="Print_Area_MI" localSheetId="3">#REF!</definedName>
    <definedName name="Print_Area_MI" localSheetId="4">#REF!</definedName>
    <definedName name="Print_Area_MI" localSheetId="6">#REF!</definedName>
    <definedName name="Print_Area_MI" localSheetId="5">#REF!</definedName>
    <definedName name="Print_Area_MI" localSheetId="1">#REF!</definedName>
    <definedName name="Print_Area_MI" localSheetId="7">#REF!</definedName>
    <definedName name="Print_Area_MI">#REF!</definedName>
    <definedName name="_xlnm.Print_Titles" localSheetId="3">#REF!</definedName>
    <definedName name="_xlnm.Print_Titles" localSheetId="4">#REF!</definedName>
    <definedName name="_xlnm.Print_Titles">#REF!</definedName>
    <definedName name="Print_Titles_MI" localSheetId="3">#REF!</definedName>
    <definedName name="Print_Titles_MI" localSheetId="4">#REF!</definedName>
    <definedName name="Print_Titles_MI">#REF!</definedName>
    <definedName name="Print1" localSheetId="3">#REF!</definedName>
    <definedName name="Print1" localSheetId="4">#REF!</definedName>
    <definedName name="Print1">#REF!</definedName>
    <definedName name="Print2" localSheetId="3">#REF!</definedName>
    <definedName name="Print2" localSheetId="4">#REF!</definedName>
    <definedName name="Print2">#REF!</definedName>
    <definedName name="PrintCPM" localSheetId="3">#REF!</definedName>
    <definedName name="PrintCPM" localSheetId="4">#REF!</definedName>
    <definedName name="PrintCPM">#REF!</definedName>
    <definedName name="PRINTDISCOUNT" localSheetId="3">#REF!</definedName>
    <definedName name="PRINTDISCOUNT" localSheetId="4">#REF!</definedName>
    <definedName name="PRINTDISCOUNT">#REF!</definedName>
    <definedName name="prnyc" localSheetId="3">#REF!</definedName>
    <definedName name="prnyc" localSheetId="4">#REF!</definedName>
    <definedName name="prnyc">#REF!</definedName>
    <definedName name="prod_factors" localSheetId="3">#REF!</definedName>
    <definedName name="prod_factors" localSheetId="4">#REF!</definedName>
    <definedName name="prod_factors">#REF!</definedName>
    <definedName name="ProdDescript" localSheetId="3">#REF!</definedName>
    <definedName name="ProdDescript" localSheetId="4">#REF!</definedName>
    <definedName name="ProdDescript">#REF!</definedName>
    <definedName name="product">[59]lists!$C$3:$C$29</definedName>
    <definedName name="Product_Sub_Account" localSheetId="3">#REF!</definedName>
    <definedName name="Product_Sub_Account" localSheetId="4">#REF!</definedName>
    <definedName name="Product_Sub_Account" localSheetId="6">#REF!</definedName>
    <definedName name="Product_Sub_Account" localSheetId="5">#REF!</definedName>
    <definedName name="Product_Sub_Account" localSheetId="1">#REF!</definedName>
    <definedName name="Product_Sub_Account" localSheetId="7">#REF!</definedName>
    <definedName name="Product_Sub_Account">#REF!</definedName>
    <definedName name="Production_Email" localSheetId="3">#REF!</definedName>
    <definedName name="Production_Email" localSheetId="4">#REF!</definedName>
    <definedName name="Production_Email">#REF!</definedName>
    <definedName name="Production_Items_2" localSheetId="6">[147]Data!$AC$5:$AC$85</definedName>
    <definedName name="Production_Items_2" localSheetId="5">[147]Data!$AC$5:$AC$85</definedName>
    <definedName name="Production_Items_2" localSheetId="1">[147]Data!$AC$5:$AC$85</definedName>
    <definedName name="Production_Items_2" localSheetId="7">[147]Data!$AC$5:$AC$85</definedName>
    <definedName name="Production_Items_2">[148]Data!$AC$5:$AC$85</definedName>
    <definedName name="Production_Name" localSheetId="3">#REF!</definedName>
    <definedName name="Production_Name" localSheetId="4">#REF!</definedName>
    <definedName name="Production_Name" localSheetId="6">#REF!</definedName>
    <definedName name="Production_Name" localSheetId="5">#REF!</definedName>
    <definedName name="Production_Name" localSheetId="1">#REF!</definedName>
    <definedName name="Production_Name" localSheetId="7">#REF!</definedName>
    <definedName name="Production_Name">#REF!</definedName>
    <definedName name="products">[59]lists!$C:$C</definedName>
    <definedName name="ProductType" localSheetId="6">'[33]Data Validation'!$K$2:$K$16</definedName>
    <definedName name="ProductType" localSheetId="5">'[33]Data Validation'!$K$2:$K$16</definedName>
    <definedName name="ProductType" localSheetId="1">'[33]Data Validation'!$K$2:$K$16</definedName>
    <definedName name="ProductType" localSheetId="7">'[33]Data Validation'!$K$2:$K$16</definedName>
    <definedName name="ProductType">'[34]Data Validation'!$K$2:$K$16</definedName>
    <definedName name="ProductTypeCodeLookup" localSheetId="6">'[33]Data Validation'!$K$2:$L$16</definedName>
    <definedName name="ProductTypeCodeLookup" localSheetId="5">'[33]Data Validation'!$K$2:$L$16</definedName>
    <definedName name="ProductTypeCodeLookup" localSheetId="1">'[33]Data Validation'!$K$2:$L$16</definedName>
    <definedName name="ProductTypeCodeLookup" localSheetId="7">'[33]Data Validation'!$K$2:$L$16</definedName>
    <definedName name="ProductTypeCodeLookup">'[34]Data Validation'!$K$2:$L$16</definedName>
    <definedName name="Prog_Lang" localSheetId="6">'[149]Data List'!$B$2:$B$92</definedName>
    <definedName name="Prog_Lang" localSheetId="5">'[149]Data List'!$B$2:$B$92</definedName>
    <definedName name="Prog_Lang" localSheetId="1">'[149]Data List'!$B$2:$B$92</definedName>
    <definedName name="Prog_Lang" localSheetId="7">'[149]Data List'!$B$2:$B$92</definedName>
    <definedName name="Prog_Lang">'[150]Data List'!$B$2:$B$92</definedName>
    <definedName name="proj1_5a" localSheetId="3">#REF!</definedName>
    <definedName name="proj1_5a" localSheetId="4">#REF!</definedName>
    <definedName name="proj1_5a" localSheetId="6">#REF!</definedName>
    <definedName name="proj1_5a" localSheetId="5">#REF!</definedName>
    <definedName name="proj1_5a" localSheetId="1">#REF!</definedName>
    <definedName name="proj1_5a" localSheetId="7">#REF!</definedName>
    <definedName name="proj1_5a">#REF!</definedName>
    <definedName name="proj1_5b" localSheetId="3">#REF!</definedName>
    <definedName name="proj1_5b" localSheetId="4">#REF!</definedName>
    <definedName name="proj1_5b">#REF!</definedName>
    <definedName name="proj1_5c" localSheetId="3">#REF!</definedName>
    <definedName name="proj1_5c" localSheetId="4">#REF!</definedName>
    <definedName name="proj1_5c">#REF!</definedName>
    <definedName name="Property_Tax_Table" localSheetId="3">#REF!</definedName>
    <definedName name="Property_Tax_Table" localSheetId="4">#REF!</definedName>
    <definedName name="Property_Tax_Table">#REF!</definedName>
    <definedName name="PropertyTax" localSheetId="3">#REF!</definedName>
    <definedName name="PropertyTax" localSheetId="4">#REF!</definedName>
    <definedName name="PropertyTax">#REF!</definedName>
    <definedName name="Protocols" localSheetId="6">'[124]Data List'!$G$2:$G$35</definedName>
    <definedName name="Protocols" localSheetId="5">'[124]Data List'!$G$2:$G$35</definedName>
    <definedName name="Protocols" localSheetId="1">'[124]Data List'!$G$2:$G$35</definedName>
    <definedName name="Protocols" localSheetId="7">'[124]Data List'!$G$2:$G$35</definedName>
    <definedName name="Protocols">'[125]Data List'!$G$2:$G$35</definedName>
    <definedName name="prynyc" localSheetId="3">#REF!</definedName>
    <definedName name="prynyc" localSheetId="4">#REF!</definedName>
    <definedName name="prynyc" localSheetId="6">#REF!</definedName>
    <definedName name="prynyc" localSheetId="5">#REF!</definedName>
    <definedName name="prynyc" localSheetId="1">#REF!</definedName>
    <definedName name="prynyc" localSheetId="7">#REF!</definedName>
    <definedName name="prynyc">#REF!</definedName>
    <definedName name="PUB">#N/A</definedName>
    <definedName name="pubAdConion_Inc" localSheetId="3">#REF!</definedName>
    <definedName name="pubAdConion_Inc" localSheetId="4">#REF!</definedName>
    <definedName name="pubAdConion_Inc" localSheetId="6">#REF!</definedName>
    <definedName name="pubAdConion_Inc" localSheetId="5">#REF!</definedName>
    <definedName name="pubAdConion_Inc" localSheetId="1">#REF!</definedName>
    <definedName name="pubAdConion_Inc" localSheetId="7">#REF!</definedName>
    <definedName name="pubAdConion_Inc">#REF!</definedName>
    <definedName name="pubAdKnowledge" localSheetId="3">#REF!</definedName>
    <definedName name="pubAdKnowledge" localSheetId="4">#REF!</definedName>
    <definedName name="pubAdKnowledge">#REF!</definedName>
    <definedName name="pubCNET_Australia" localSheetId="3">#REF!</definedName>
    <definedName name="pubCNET_Australia" localSheetId="4">#REF!</definedName>
    <definedName name="pubCNET_Australia">#REF!</definedName>
    <definedName name="pubDrivePM" localSheetId="3">#REF!</definedName>
    <definedName name="pubDrivePM" localSheetId="4">#REF!</definedName>
    <definedName name="pubDrivePM">#REF!</definedName>
    <definedName name="pubFairfax" localSheetId="3">#REF!</definedName>
    <definedName name="pubFairfax" localSheetId="4">#REF!</definedName>
    <definedName name="pubFairfax">#REF!</definedName>
    <definedName name="pubHaymarket_Media" localSheetId="3">#REF!</definedName>
    <definedName name="pubHaymarket_Media" localSheetId="4">#REF!</definedName>
    <definedName name="pubHaymarket_Media">#REF!</definedName>
    <definedName name="pubHeavy" localSheetId="3">#REF!</definedName>
    <definedName name="pubHeavy" localSheetId="4">#REF!</definedName>
    <definedName name="pubHeavy">#REF!</definedName>
    <definedName name="pubIDG" localSheetId="3">#REF!</definedName>
    <definedName name="pubIDG" localSheetId="4">#REF!</definedName>
    <definedName name="pubIDG">#REF!</definedName>
    <definedName name="Publisher" localSheetId="3">#REF!</definedName>
    <definedName name="Publisher" localSheetId="4">#REF!</definedName>
    <definedName name="Publisher">#REF!</definedName>
    <definedName name="Publisher_Name" localSheetId="3">#REF!</definedName>
    <definedName name="Publisher_Name" localSheetId="4">#REF!</definedName>
    <definedName name="Publisher_Name">#REF!</definedName>
    <definedName name="publishers" localSheetId="3">#REF!</definedName>
    <definedName name="publishers" localSheetId="4">#REF!</definedName>
    <definedName name="publishers">#REF!</definedName>
    <definedName name="PublishingSiteName" localSheetId="3">#REF!</definedName>
    <definedName name="PublishingSiteName" localSheetId="4">#REF!</definedName>
    <definedName name="PublishingSiteName">#REF!</definedName>
    <definedName name="pubMax_Interactive" localSheetId="3">#REF!</definedName>
    <definedName name="pubMax_Interactive" localSheetId="4">#REF!</definedName>
    <definedName name="pubMax_Interactive">#REF!</definedName>
    <definedName name="pubNews_Interactive" localSheetId="3">#REF!</definedName>
    <definedName name="pubNews_Interactive" localSheetId="4">#REF!</definedName>
    <definedName name="pubNews_Interactive">#REF!</definedName>
    <definedName name="pubNineMSN" localSheetId="3">#REF!</definedName>
    <definedName name="pubNineMSN" localSheetId="4">#REF!</definedName>
    <definedName name="pubNineMSN">#REF!</definedName>
    <definedName name="pubSensis" localSheetId="3">#REF!</definedName>
    <definedName name="pubSensis" localSheetId="4">#REF!</definedName>
    <definedName name="pubSensis">#REF!</definedName>
    <definedName name="pubYahoo_Australia" localSheetId="3">#REF!</definedName>
    <definedName name="pubYahoo_Australia" localSheetId="4">#REF!</definedName>
    <definedName name="pubYahoo_Australia">#REF!</definedName>
    <definedName name="PurchasingCriteria">OFFSET([143]DropDowns!$E$4,0,0,COUNTA([143]DropDowns!$E$1:$E$65536)-1,1)</definedName>
    <definedName name="q" localSheetId="3">#REF!</definedName>
    <definedName name="q" localSheetId="4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3">#REF!</definedName>
    <definedName name="QDcpm" localSheetId="4">#REF!</definedName>
    <definedName name="QDcpm" localSheetId="6">#REF!</definedName>
    <definedName name="QDcpm" localSheetId="5">#REF!</definedName>
    <definedName name="QDcpm" localSheetId="1">#REF!</definedName>
    <definedName name="QDcpm" localSheetId="7">#REF!</definedName>
    <definedName name="QDcpm">#REF!</definedName>
    <definedName name="qryBrinks" localSheetId="3">#REF!</definedName>
    <definedName name="qryBrinks" localSheetId="4">#REF!</definedName>
    <definedName name="qryBrinks">#REF!</definedName>
    <definedName name="QScpm" localSheetId="3">#REF!</definedName>
    <definedName name="QScpm" localSheetId="4">#REF!</definedName>
    <definedName name="QScpm">#REF!</definedName>
    <definedName name="QTR" localSheetId="3">#REF!</definedName>
    <definedName name="QTR" localSheetId="4">#REF!</definedName>
    <definedName name="QTR">#REF!</definedName>
    <definedName name="Quadrant" localSheetId="4">[13]!Quadrant</definedName>
    <definedName name="Quadrant" localSheetId="6">[14]!Quadrant</definedName>
    <definedName name="Quadrant" localSheetId="5">[14]!Quadrant</definedName>
    <definedName name="Quadrant" localSheetId="1">[14]!Quadrant</definedName>
    <definedName name="Quadrant" localSheetId="7">[14]!Quadrant</definedName>
    <definedName name="Quadrant">[13]!Quadrant</definedName>
    <definedName name="Quantity" localSheetId="3">#REF!</definedName>
    <definedName name="Quantity" localSheetId="4">#REF!</definedName>
    <definedName name="Quantity" localSheetId="6">#REF!</definedName>
    <definedName name="Quantity" localSheetId="5">#REF!</definedName>
    <definedName name="Quantity" localSheetId="1">#REF!</definedName>
    <definedName name="Quantity" localSheetId="7">#REF!</definedName>
    <definedName name="Quantity">#REF!</definedName>
    <definedName name="Query1" localSheetId="3">#REF!</definedName>
    <definedName name="Query1" localSheetId="4">#REF!</definedName>
    <definedName name="Query1">#REF!</definedName>
    <definedName name="Query4" localSheetId="3">#REF!</definedName>
    <definedName name="Query4" localSheetId="4">#REF!</definedName>
    <definedName name="Query4">#REF!</definedName>
    <definedName name="Query7" localSheetId="3">#REF!</definedName>
    <definedName name="Query7" localSheetId="4">#REF!</definedName>
    <definedName name="Query7">#REF!</definedName>
    <definedName name="Radioshack" localSheetId="3">#REF!</definedName>
    <definedName name="Radioshack" localSheetId="4">#REF!</definedName>
    <definedName name="Radioshack">#REF!</definedName>
    <definedName name="RAI">#N/A</definedName>
    <definedName name="ran" localSheetId="3">#REF!</definedName>
    <definedName name="ran" localSheetId="4">#REF!</definedName>
    <definedName name="ran" localSheetId="6">#REF!</definedName>
    <definedName name="ran" localSheetId="5">#REF!</definedName>
    <definedName name="ran" localSheetId="1">#REF!</definedName>
    <definedName name="ran" localSheetId="7">#REF!</definedName>
    <definedName name="ran">#REF!</definedName>
    <definedName name="range_anchor" localSheetId="6">[62]Sites!$A$1</definedName>
    <definedName name="range_anchor" localSheetId="5">[62]Sites!$A$1</definedName>
    <definedName name="range_anchor" localSheetId="1">[62]Sites!$A$1</definedName>
    <definedName name="range_anchor" localSheetId="7">[62]Sites!$A$1</definedName>
    <definedName name="range_anchor">[63]Sites!$A$1</definedName>
    <definedName name="range_anchor2" localSheetId="6">'[80]Client Product'!$M$1</definedName>
    <definedName name="range_anchor2" localSheetId="5">'[80]Client Product'!$M$1</definedName>
    <definedName name="range_anchor2" localSheetId="1">'[80]Client Product'!$M$1</definedName>
    <definedName name="range_anchor2" localSheetId="7">'[80]Client Product'!$M$1</definedName>
    <definedName name="range_anchor2">'[81]Client Product'!$M$1</definedName>
    <definedName name="rate" localSheetId="3">#REF!</definedName>
    <definedName name="rate" localSheetId="4">#REF!</definedName>
    <definedName name="rate" localSheetId="6">#REF!</definedName>
    <definedName name="rate" localSheetId="5">#REF!</definedName>
    <definedName name="rate" localSheetId="1">#REF!</definedName>
    <definedName name="rate" localSheetId="7">#REF!</definedName>
    <definedName name="rate">#REF!</definedName>
    <definedName name="RateCard" localSheetId="3">#REF!</definedName>
    <definedName name="RateCard" localSheetId="4">#REF!</definedName>
    <definedName name="RateCard">#REF!</definedName>
    <definedName name="RateTable">'[117]July Master Pivot Data'!$A$1:$E$19</definedName>
    <definedName name="rating">[45]Inputs!$F$76:$G$77</definedName>
    <definedName name="ratio" localSheetId="3">#REF!</definedName>
    <definedName name="ratio" localSheetId="4">#REF!</definedName>
    <definedName name="ratio" localSheetId="6">#REF!</definedName>
    <definedName name="ratio" localSheetId="5">#REF!</definedName>
    <definedName name="ratio" localSheetId="1">#REF!</definedName>
    <definedName name="ratio" localSheetId="7">#REF!</definedName>
    <definedName name="ratio">#REF!</definedName>
    <definedName name="RBN" localSheetId="3">[51]Budgets!#REF!</definedName>
    <definedName name="RBN" localSheetId="4">[51]Budgets!#REF!</definedName>
    <definedName name="RBN" localSheetId="6">[52]Budgets!#REF!</definedName>
    <definedName name="RBN" localSheetId="5">[52]Budgets!#REF!</definedName>
    <definedName name="RBN" localSheetId="1">[52]Budgets!#REF!</definedName>
    <definedName name="RBN" localSheetId="7">[52]Budgets!#REF!</definedName>
    <definedName name="RBN">[51]Budgets!#REF!</definedName>
    <definedName name="RBU" localSheetId="3">#REF!</definedName>
    <definedName name="RBU" localSheetId="4">#REF!</definedName>
    <definedName name="RBU" localSheetId="6">#REF!</definedName>
    <definedName name="RBU" localSheetId="5">#REF!</definedName>
    <definedName name="RBU" localSheetId="1">#REF!</definedName>
    <definedName name="RBU" localSheetId="7">#REF!</definedName>
    <definedName name="RBU">#REF!</definedName>
    <definedName name="recency" localSheetId="3">[8]Sheet3!#REF!</definedName>
    <definedName name="recency" localSheetId="4">[8]Sheet3!#REF!</definedName>
    <definedName name="recency" localSheetId="6">[7]Sheet3!#REF!</definedName>
    <definedName name="recency" localSheetId="5">[7]Sheet3!#REF!</definedName>
    <definedName name="recency" localSheetId="1">[7]Sheet3!#REF!</definedName>
    <definedName name="recency" localSheetId="7">[7]Sheet3!#REF!</definedName>
    <definedName name="recency">[8]Sheet3!#REF!</definedName>
    <definedName name="Recover" localSheetId="3">#REF!</definedName>
    <definedName name="Recover" localSheetId="4">#REF!</definedName>
    <definedName name="Recover" localSheetId="6">#REF!</definedName>
    <definedName name="Recover" localSheetId="5">#REF!</definedName>
    <definedName name="Recover" localSheetId="1">#REF!</definedName>
    <definedName name="Recover" localSheetId="7">#REF!</definedName>
    <definedName name="Recover">#REF!</definedName>
    <definedName name="ree" localSheetId="3">#REF!</definedName>
    <definedName name="ree" localSheetId="4">#REF!</definedName>
    <definedName name="ree">#REF!</definedName>
    <definedName name="reebok" localSheetId="3">[151]TREND!#REF!</definedName>
    <definedName name="reebok" localSheetId="4">[151]TREND!#REF!</definedName>
    <definedName name="reebok" localSheetId="6">[152]TREND!#REF!</definedName>
    <definedName name="reebok" localSheetId="5">[152]TREND!#REF!</definedName>
    <definedName name="reebok" localSheetId="1">[152]TREND!#REF!</definedName>
    <definedName name="reebok" localSheetId="7">[152]TREND!#REF!</definedName>
    <definedName name="reebok">[151]TREND!#REF!</definedName>
    <definedName name="RefreshArea" localSheetId="3">#REF!</definedName>
    <definedName name="RefreshArea" localSheetId="4">#REF!</definedName>
    <definedName name="RefreshArea" localSheetId="6">#REF!</definedName>
    <definedName name="RefreshArea" localSheetId="5">#REF!</definedName>
    <definedName name="RefreshArea" localSheetId="1">#REF!</definedName>
    <definedName name="RefreshArea" localSheetId="7">#REF!</definedName>
    <definedName name="RefreshArea">#REF!</definedName>
    <definedName name="RegCPGA_YTD" localSheetId="3">#REF!</definedName>
    <definedName name="RegCPGA_YTD" localSheetId="4">#REF!</definedName>
    <definedName name="RegCPGA_YTD">#REF!</definedName>
    <definedName name="RegCPGACM" localSheetId="3">#REF!</definedName>
    <definedName name="RegCPGACM" localSheetId="4">#REF!</definedName>
    <definedName name="RegCPGACM">#REF!</definedName>
    <definedName name="RegCPGAMth" localSheetId="3">#REF!</definedName>
    <definedName name="RegCPGAMth" localSheetId="4">#REF!</definedName>
    <definedName name="RegCPGAMth">#REF!</definedName>
    <definedName name="RegCPGAYTD" localSheetId="3">#REF!</definedName>
    <definedName name="RegCPGAYTD" localSheetId="4">#REF!</definedName>
    <definedName name="RegCPGAYTD">#REF!</definedName>
    <definedName name="regionalpress" localSheetId="3">[59]lists!#REF!</definedName>
    <definedName name="regionalpress" localSheetId="4">[59]lists!#REF!</definedName>
    <definedName name="regionalpress" localSheetId="6">[59]lists!#REF!</definedName>
    <definedName name="regionalpress" localSheetId="5">[59]lists!#REF!</definedName>
    <definedName name="regionalpress" localSheetId="1">[59]lists!#REF!</definedName>
    <definedName name="regionalpress" localSheetId="7">[59]lists!#REF!</definedName>
    <definedName name="regionalpress">[59]lists!#REF!</definedName>
    <definedName name="Regions" localSheetId="3">#REF!</definedName>
    <definedName name="Regions" localSheetId="4">#REF!</definedName>
    <definedName name="Regions" localSheetId="6">#REF!</definedName>
    <definedName name="Regions" localSheetId="5">#REF!</definedName>
    <definedName name="Regions" localSheetId="1">#REF!</definedName>
    <definedName name="Regions" localSheetId="7">#REF!</definedName>
    <definedName name="Regions">#REF!</definedName>
    <definedName name="regradio" localSheetId="3">[59]lists!#REF!</definedName>
    <definedName name="regradio" localSheetId="4">[59]lists!#REF!</definedName>
    <definedName name="regradio" localSheetId="6">[59]lists!#REF!</definedName>
    <definedName name="regradio" localSheetId="5">[59]lists!#REF!</definedName>
    <definedName name="regradio" localSheetId="1">[59]lists!#REF!</definedName>
    <definedName name="regradio" localSheetId="7">[59]lists!#REF!</definedName>
    <definedName name="regradio">[59]lists!#REF!</definedName>
    <definedName name="release.date" localSheetId="3">#REF!</definedName>
    <definedName name="release.date" localSheetId="4">#REF!</definedName>
    <definedName name="release.date" localSheetId="6">#REF!</definedName>
    <definedName name="release.date" localSheetId="5">#REF!</definedName>
    <definedName name="release.date" localSheetId="1">#REF!</definedName>
    <definedName name="release.date" localSheetId="7">#REF!</definedName>
    <definedName name="release.date">#REF!</definedName>
    <definedName name="remain">8</definedName>
    <definedName name="Report_Freq" localSheetId="6">[35]Menu!$B$1:$B$4</definedName>
    <definedName name="Report_Freq" localSheetId="5">[35]Menu!$B$1:$B$4</definedName>
    <definedName name="Report_Freq" localSheetId="1">[35]Menu!$B$1:$B$4</definedName>
    <definedName name="Report_Freq" localSheetId="7">[35]Menu!$B$1:$B$4</definedName>
    <definedName name="Report_Freq">[36]Menu!$B$1:$B$4</definedName>
    <definedName name="Reportid" localSheetId="3">#REF!</definedName>
    <definedName name="Reportid" localSheetId="4">#REF!</definedName>
    <definedName name="Reportid" localSheetId="6">#REF!</definedName>
    <definedName name="Reportid" localSheetId="5">#REF!</definedName>
    <definedName name="Reportid" localSheetId="1">#REF!</definedName>
    <definedName name="Reportid" localSheetId="7">#REF!</definedName>
    <definedName name="Reportid">#REF!</definedName>
    <definedName name="ReportName">[4]MediaMetrix!$C$1</definedName>
    <definedName name="Research" localSheetId="6">[35]Menu!$B$45:$B$48</definedName>
    <definedName name="Research" localSheetId="5">[35]Menu!$B$45:$B$48</definedName>
    <definedName name="Research" localSheetId="1">[35]Menu!$B$45:$B$48</definedName>
    <definedName name="Research" localSheetId="7">[35]Menu!$B$45:$B$48</definedName>
    <definedName name="Research">[36]Menu!$B$45:$B$48</definedName>
    <definedName name="ResponseType" localSheetId="6">'[33]Data Validation'!$T$2:$T$4</definedName>
    <definedName name="ResponseType" localSheetId="5">'[33]Data Validation'!$T$2:$T$4</definedName>
    <definedName name="ResponseType" localSheetId="1">'[33]Data Validation'!$T$2:$T$4</definedName>
    <definedName name="ResponseType" localSheetId="7">'[33]Data Validation'!$T$2:$T$4</definedName>
    <definedName name="ResponseType">'[34]Data Validation'!$T$2:$T$4</definedName>
    <definedName name="ret" localSheetId="3">#REF!</definedName>
    <definedName name="ret" localSheetId="4">#REF!</definedName>
    <definedName name="ret" localSheetId="6">#REF!</definedName>
    <definedName name="ret" localSheetId="5">#REF!</definedName>
    <definedName name="ret" localSheetId="1">#REF!</definedName>
    <definedName name="ret" localSheetId="7">#REF!</definedName>
    <definedName name="ret">#REF!</definedName>
    <definedName name="Retained_Assumed" localSheetId="3">#REF!</definedName>
    <definedName name="Retained_Assumed" localSheetId="4">#REF!</definedName>
    <definedName name="Retained_Assumed">#REF!</definedName>
    <definedName name="rete4" localSheetId="3">#REF!,#REF!,#REF!,#REF!,#REF!,#REF!,#REF!,#REF!,#REF!,#REF!,#REF!,#REF!</definedName>
    <definedName name="rete4" localSheetId="4">#REF!,#REF!,#REF!,#REF!,#REF!,#REF!,#REF!,#REF!,#REF!,#REF!,#REF!,#REF!</definedName>
    <definedName name="rete4" localSheetId="6">#REF!,#REF!,#REF!,#REF!,#REF!,#REF!,#REF!,#REF!,#REF!,#REF!,#REF!,#REF!</definedName>
    <definedName name="rete4" localSheetId="5">#REF!,#REF!,#REF!,#REF!,#REF!,#REF!,#REF!,#REF!,#REF!,#REF!,#REF!,#REF!</definedName>
    <definedName name="rete4" localSheetId="1">#REF!,#REF!,#REF!,#REF!,#REF!,#REF!,#REF!,#REF!,#REF!,#REF!,#REF!,#REF!</definedName>
    <definedName name="rete4" localSheetId="7">#REF!,#REF!,#REF!,#REF!,#REF!,#REF!,#REF!,#REF!,#REF!,#REF!,#REF!,#REF!</definedName>
    <definedName name="rete4">#REF!,#REF!,#REF!,#REF!,#REF!,#REF!,#REF!,#REF!,#REF!,#REF!,#REF!,#REF!</definedName>
    <definedName name="RetrieveExpense" localSheetId="4">[153]!RetrieveExpense</definedName>
    <definedName name="RetrieveExpense">[153]!RetrieveExpense</definedName>
    <definedName name="RetrieveHC" localSheetId="4">[153]!RetrieveHC</definedName>
    <definedName name="RetrieveHC">[153]!RetrieveHC</definedName>
    <definedName name="rev" localSheetId="3">#REF!</definedName>
    <definedName name="rev" localSheetId="4">#REF!</definedName>
    <definedName name="rev" localSheetId="6">#REF!</definedName>
    <definedName name="rev" localSheetId="5">#REF!</definedName>
    <definedName name="rev" localSheetId="1">#REF!</definedName>
    <definedName name="rev" localSheetId="7">#REF!</definedName>
    <definedName name="rev">#REF!</definedName>
    <definedName name="Rev_drivers" localSheetId="3">#REF!</definedName>
    <definedName name="Rev_drivers" localSheetId="4">#REF!</definedName>
    <definedName name="Rev_drivers">#REF!</definedName>
    <definedName name="Revenue">'[101]Subs Data'!$B$2:$AX$18</definedName>
    <definedName name="revenue_comp" localSheetId="3">#REF!</definedName>
    <definedName name="revenue_comp" localSheetId="4">#REF!</definedName>
    <definedName name="revenue_comp" localSheetId="6">#REF!</definedName>
    <definedName name="revenue_comp" localSheetId="5">#REF!</definedName>
    <definedName name="revenue_comp" localSheetId="1">#REF!</definedName>
    <definedName name="revenue_comp" localSheetId="7">#REF!</definedName>
    <definedName name="revenue_comp">#REF!</definedName>
    <definedName name="Revenue_Type" localSheetId="3">#REF!</definedName>
    <definedName name="Revenue_Type" localSheetId="4">#REF!</definedName>
    <definedName name="Revenue_Type">#REF!</definedName>
    <definedName name="REVISE_ATZ_CTS_REPORT" localSheetId="3">#REF!</definedName>
    <definedName name="REVISE_ATZ_CTS_REPORT" localSheetId="4">#REF!</definedName>
    <definedName name="REVISE_ATZ_CTS_REPORT">#REF!</definedName>
    <definedName name="RFP_6591_Chevy_s_Paper_Summary_1_25_06_lms" localSheetId="3">#REF!</definedName>
    <definedName name="RFP_6591_Chevy_s_Paper_Summary_1_25_06_lms" localSheetId="4">#REF!</definedName>
    <definedName name="RFP_6591_Chevy_s_Paper_Summary_1_25_06_lms">#REF!</definedName>
    <definedName name="Rich_Media">[55]Validations!$C$2:$C$4</definedName>
    <definedName name="Rich_Media_Billing" localSheetId="6">[28]Dropdown!$E$4:$E$5</definedName>
    <definedName name="Rich_Media_Billing" localSheetId="5">[28]Dropdown!$E$4:$E$5</definedName>
    <definedName name="Rich_Media_Billing" localSheetId="1">[28]Dropdown!$E$4:$E$5</definedName>
    <definedName name="Rich_Media_Billing" localSheetId="7">[28]Dropdown!$E$4:$E$5</definedName>
    <definedName name="Rich_Media_Billing">[29]Dropdown!$E$4:$E$5</definedName>
    <definedName name="Rich_Media_Products" localSheetId="3">#REF!</definedName>
    <definedName name="Rich_Media_Products" localSheetId="4">#REF!</definedName>
    <definedName name="Rich_Media_Products" localSheetId="6">#REF!</definedName>
    <definedName name="Rich_Media_Products" localSheetId="5">#REF!</definedName>
    <definedName name="Rich_Media_Products" localSheetId="1">#REF!</definedName>
    <definedName name="Rich_Media_Products" localSheetId="7">#REF!</definedName>
    <definedName name="Rich_Media_Products">#REF!</definedName>
    <definedName name="RID" localSheetId="3">#REF!</definedName>
    <definedName name="RID" localSheetId="4">#REF!</definedName>
    <definedName name="RID">#REF!</definedName>
    <definedName name="RM" localSheetId="6">[35]Menu!$B$20:$B$35</definedName>
    <definedName name="RM" localSheetId="5">[35]Menu!$B$20:$B$35</definedName>
    <definedName name="RM" localSheetId="1">[35]Menu!$B$20:$B$35</definedName>
    <definedName name="RM" localSheetId="7">[35]Menu!$B$20:$B$35</definedName>
    <definedName name="RM">[36]Menu!$B$20:$B$35</definedName>
    <definedName name="RMC" localSheetId="6">[97]Specs!$D$79:$D$80</definedName>
    <definedName name="RMC" localSheetId="5">[97]Specs!$D$79:$D$80</definedName>
    <definedName name="RMC" localSheetId="1">[97]Specs!$D$79:$D$80</definedName>
    <definedName name="RMC" localSheetId="7">[97]Specs!$D$79:$D$80</definedName>
    <definedName name="RMC">[98]Specs!$D$79:$D$80</definedName>
    <definedName name="rngCirc" localSheetId="3">#REF!</definedName>
    <definedName name="rngCirc" localSheetId="4">#REF!</definedName>
    <definedName name="rngCirc" localSheetId="6">#REF!</definedName>
    <definedName name="rngCirc" localSheetId="5">#REF!</definedName>
    <definedName name="rngCirc" localSheetId="1">#REF!</definedName>
    <definedName name="rngCirc" localSheetId="7">#REF!</definedName>
    <definedName name="rngCirc">#REF!</definedName>
    <definedName name="rngCommentsBlank" localSheetId="3">#REF!</definedName>
    <definedName name="rngCommentsBlank" localSheetId="4">#REF!</definedName>
    <definedName name="rngCommentsBlank">#REF!</definedName>
    <definedName name="rngDescription" localSheetId="3">'[154]Search Terms'!#REF!</definedName>
    <definedName name="rngDescription" localSheetId="4">'[154]Search Terms'!#REF!</definedName>
    <definedName name="rngDescription" localSheetId="6">'[155]Search Terms'!#REF!</definedName>
    <definedName name="rngDescription" localSheetId="5">'[155]Search Terms'!#REF!</definedName>
    <definedName name="rngDescription" localSheetId="1">'[155]Search Terms'!#REF!</definedName>
    <definedName name="rngDescription" localSheetId="7">'[155]Search Terms'!#REF!</definedName>
    <definedName name="rngDescription">'[154]Search Terms'!#REF!</definedName>
    <definedName name="rngEarned" localSheetId="3">'[156]Performance Report'!#REF!</definedName>
    <definedName name="rngEarned" localSheetId="4">'[156]Performance Report'!#REF!</definedName>
    <definedName name="rngEarned" localSheetId="6">'[157]Performance Report'!#REF!</definedName>
    <definedName name="rngEarned" localSheetId="5">'[157]Performance Report'!#REF!</definedName>
    <definedName name="rngEarned" localSheetId="1">'[157]Performance Report'!#REF!</definedName>
    <definedName name="rngEarned" localSheetId="7">'[157]Performance Report'!#REF!</definedName>
    <definedName name="rngEarned">'[156]Performance Report'!#REF!</definedName>
    <definedName name="rngIOyourcontact" localSheetId="3">#REF!</definedName>
    <definedName name="rngIOyourcontact" localSheetId="4">#REF!</definedName>
    <definedName name="rngIOyourcontact" localSheetId="6">#REF!</definedName>
    <definedName name="rngIOyourcontact" localSheetId="5">#REF!</definedName>
    <definedName name="rngIOyourcontact" localSheetId="1">#REF!</definedName>
    <definedName name="rngIOyourcontact" localSheetId="7">#REF!</definedName>
    <definedName name="rngIOyourcontact">#REF!</definedName>
    <definedName name="rngNxtEarned" localSheetId="3">'[156]Performance Report'!#REF!</definedName>
    <definedName name="rngNxtEarned" localSheetId="4">'[156]Performance Report'!#REF!</definedName>
    <definedName name="rngNxtEarned" localSheetId="6">'[157]Performance Report'!#REF!</definedName>
    <definedName name="rngNxtEarned" localSheetId="5">'[157]Performance Report'!#REF!</definedName>
    <definedName name="rngNxtEarned" localSheetId="1">'[157]Performance Report'!#REF!</definedName>
    <definedName name="rngNxtEarned" localSheetId="7">'[157]Performance Report'!#REF!</definedName>
    <definedName name="rngNxtEarned">'[156]Performance Report'!#REF!</definedName>
    <definedName name="rngSavings" localSheetId="3">'[156]Performance Report'!#REF!</definedName>
    <definedName name="rngSavings" localSheetId="4">'[156]Performance Report'!#REF!</definedName>
    <definedName name="rngSavings" localSheetId="6">'[157]Performance Report'!#REF!</definedName>
    <definedName name="rngSavings" localSheetId="5">'[157]Performance Report'!#REF!</definedName>
    <definedName name="rngSavings" localSheetId="1">'[157]Performance Report'!#REF!</definedName>
    <definedName name="rngSavings" localSheetId="7">'[157]Performance Report'!#REF!</definedName>
    <definedName name="rngSavings">'[156]Performance Report'!#REF!</definedName>
    <definedName name="rngSell" localSheetId="3">'[156]Performance Report'!#REF!</definedName>
    <definedName name="rngSell" localSheetId="4">'[156]Performance Report'!#REF!</definedName>
    <definedName name="rngSell" localSheetId="6">'[157]Performance Report'!#REF!</definedName>
    <definedName name="rngSell" localSheetId="5">'[157]Performance Report'!#REF!</definedName>
    <definedName name="rngSell" localSheetId="1">'[157]Performance Report'!#REF!</definedName>
    <definedName name="rngSell" localSheetId="7">'[157]Performance Report'!#REF!</definedName>
    <definedName name="rngSell">'[156]Performance Report'!#REF!</definedName>
    <definedName name="rngSellCost" localSheetId="3">#REF!</definedName>
    <definedName name="rngSellCost" localSheetId="4">#REF!</definedName>
    <definedName name="rngSellCost" localSheetId="6">#REF!</definedName>
    <definedName name="rngSellCost" localSheetId="5">#REF!</definedName>
    <definedName name="rngSellCost" localSheetId="1">#REF!</definedName>
    <definedName name="rngSellCost" localSheetId="7">#REF!</definedName>
    <definedName name="rngSellCost">#REF!</definedName>
    <definedName name="rngSumCirc" localSheetId="3">#REF!</definedName>
    <definedName name="rngSumCirc" localSheetId="4">#REF!</definedName>
    <definedName name="rngSumCirc">#REF!</definedName>
    <definedName name="rngSumEarned" localSheetId="3">'[156]Performance Report'!#REF!</definedName>
    <definedName name="rngSumEarned" localSheetId="4">'[156]Performance Report'!#REF!</definedName>
    <definedName name="rngSumEarned" localSheetId="6">'[157]Performance Report'!#REF!</definedName>
    <definedName name="rngSumEarned" localSheetId="5">'[157]Performance Report'!#REF!</definedName>
    <definedName name="rngSumEarned" localSheetId="1">'[157]Performance Report'!#REF!</definedName>
    <definedName name="rngSumEarned" localSheetId="7">'[157]Performance Report'!#REF!</definedName>
    <definedName name="rngSumEarned">'[156]Performance Report'!#REF!</definedName>
    <definedName name="rngSumNxtEarned" localSheetId="3">'[156]Performance Report'!#REF!</definedName>
    <definedName name="rngSumNxtEarned" localSheetId="4">'[156]Performance Report'!#REF!</definedName>
    <definedName name="rngSumNxtEarned" localSheetId="6">'[157]Performance Report'!#REF!</definedName>
    <definedName name="rngSumNxtEarned" localSheetId="5">'[157]Performance Report'!#REF!</definedName>
    <definedName name="rngSumNxtEarned" localSheetId="1">'[157]Performance Report'!#REF!</definedName>
    <definedName name="rngSumNxtEarned" localSheetId="7">'[157]Performance Report'!#REF!</definedName>
    <definedName name="rngSumNxtEarned">'[156]Performance Report'!#REF!</definedName>
    <definedName name="rngSumSell" localSheetId="3">'[156]Performance Report'!#REF!</definedName>
    <definedName name="rngSumSell" localSheetId="4">'[156]Performance Report'!#REF!</definedName>
    <definedName name="rngSumSell" localSheetId="6">'[157]Performance Report'!#REF!</definedName>
    <definedName name="rngSumSell" localSheetId="5">'[157]Performance Report'!#REF!</definedName>
    <definedName name="rngSumSell" localSheetId="1">'[157]Performance Report'!#REF!</definedName>
    <definedName name="rngSumSell" localSheetId="7">'[157]Performance Report'!#REF!</definedName>
    <definedName name="rngSumSell">'[156]Performance Report'!#REF!</definedName>
    <definedName name="rngSumSellCost" localSheetId="3">#REF!</definedName>
    <definedName name="rngSumSellCost" localSheetId="4">#REF!</definedName>
    <definedName name="rngSumSellCost" localSheetId="6">#REF!</definedName>
    <definedName name="rngSumSellCost" localSheetId="5">#REF!</definedName>
    <definedName name="rngSumSellCost" localSheetId="1">#REF!</definedName>
    <definedName name="rngSumSellCost" localSheetId="7">#REF!</definedName>
    <definedName name="rngSumSellCost">#REF!</definedName>
    <definedName name="rngTitle" localSheetId="3">'[154]Search Terms'!#REF!</definedName>
    <definedName name="rngTitle" localSheetId="4">'[154]Search Terms'!#REF!</definedName>
    <definedName name="rngTitle" localSheetId="6">'[155]Search Terms'!#REF!</definedName>
    <definedName name="rngTitle" localSheetId="5">'[155]Search Terms'!#REF!</definedName>
    <definedName name="rngTitle" localSheetId="1">'[155]Search Terms'!#REF!</definedName>
    <definedName name="rngTitle" localSheetId="7">'[155]Search Terms'!#REF!</definedName>
    <definedName name="rngTitle">'[154]Search Terms'!#REF!</definedName>
    <definedName name="Rollup">[4]MediaMetrix!$A$7</definedName>
    <definedName name="RPT_BRANDFX" localSheetId="3">#REF!</definedName>
    <definedName name="RPT_BRANDFX" localSheetId="4">#REF!</definedName>
    <definedName name="RPT_BRANDFX" localSheetId="6">#REF!</definedName>
    <definedName name="RPT_BRANDFX" localSheetId="5">#REF!</definedName>
    <definedName name="RPT_BRANDFX" localSheetId="1">#REF!</definedName>
    <definedName name="RPT_BRANDFX" localSheetId="7">#REF!</definedName>
    <definedName name="RPT_BRANDFX">#REF!</definedName>
    <definedName name="rr" localSheetId="3">#REF!</definedName>
    <definedName name="rr" localSheetId="4">#REF!</definedName>
    <definedName name="rr">#REF!</definedName>
    <definedName name="rt" localSheetId="3">'[17]Store Report'!#REF!</definedName>
    <definedName name="rt" localSheetId="4">'[17]Store Report'!#REF!</definedName>
    <definedName name="rt" localSheetId="6">'[18]Store Report'!#REF!</definedName>
    <definedName name="rt" localSheetId="5">'[18]Store Report'!#REF!</definedName>
    <definedName name="rt" localSheetId="1">'[18]Store Report'!#REF!</definedName>
    <definedName name="rt" localSheetId="7">'[18]Store Report'!#REF!</definedName>
    <definedName name="rt">'[17]Store Report'!#REF!</definedName>
    <definedName name="RTT" localSheetId="3">#REF!</definedName>
    <definedName name="RTT" localSheetId="4">#REF!</definedName>
    <definedName name="RTT" localSheetId="6">#REF!</definedName>
    <definedName name="RTT" localSheetId="5">#REF!</definedName>
    <definedName name="RTT" localSheetId="1">#REF!</definedName>
    <definedName name="RTT" localSheetId="7">#REF!</definedName>
    <definedName name="RTT">#REF!</definedName>
    <definedName name="s" localSheetId="3">#REF!</definedName>
    <definedName name="s" localSheetId="4">#REF!</definedName>
    <definedName name="s">#REF!</definedName>
    <definedName name="S.Circ" localSheetId="3">#REF!</definedName>
    <definedName name="S.Circ" localSheetId="4">#REF!</definedName>
    <definedName name="S.Circ">#REF!</definedName>
    <definedName name="s108_" localSheetId="3">#REF!</definedName>
    <definedName name="s108_" localSheetId="4">#REF!</definedName>
    <definedName name="s108_">#REF!</definedName>
    <definedName name="S123_keyword_1" localSheetId="3">#REF!</definedName>
    <definedName name="S123_keyword_1" localSheetId="4">#REF!</definedName>
    <definedName name="S123_keyword_1">#REF!</definedName>
    <definedName name="s3rd" localSheetId="3">#REF!</definedName>
    <definedName name="s3rd" localSheetId="4">#REF!</definedName>
    <definedName name="s3rd">#REF!</definedName>
    <definedName name="S4.C_PREM" localSheetId="3">#REF!</definedName>
    <definedName name="S4.C_PREM" localSheetId="4">#REF!</definedName>
    <definedName name="S4.C_PREM">#REF!</definedName>
    <definedName name="s56_" localSheetId="3">#REF!</definedName>
    <definedName name="s56_" localSheetId="4">#REF!</definedName>
    <definedName name="s56_">#REF!</definedName>
    <definedName name="s90_" localSheetId="3">#REF!</definedName>
    <definedName name="s90_" localSheetId="4">#REF!</definedName>
    <definedName name="s90_">#REF!</definedName>
    <definedName name="Salary" localSheetId="3">#REF!</definedName>
    <definedName name="Salary" localSheetId="4">#REF!</definedName>
    <definedName name="Salary">#REF!</definedName>
    <definedName name="Sales_Email" localSheetId="3">#REF!</definedName>
    <definedName name="Sales_Email" localSheetId="4">#REF!</definedName>
    <definedName name="Sales_Email">#REF!</definedName>
    <definedName name="Sales_Name" localSheetId="3">#REF!</definedName>
    <definedName name="Sales_Name" localSheetId="4">#REF!</definedName>
    <definedName name="Sales_Name">#REF!</definedName>
    <definedName name="SalesStaff" localSheetId="3">#REF!</definedName>
    <definedName name="SalesStaff" localSheetId="4">#REF!</definedName>
    <definedName name="SalesStaff">#REF!</definedName>
    <definedName name="SALUTE">#N/A</definedName>
    <definedName name="sandip" localSheetId="3">#REF!</definedName>
    <definedName name="sandip" localSheetId="4">#REF!</definedName>
    <definedName name="sandip" localSheetId="6">#REF!</definedName>
    <definedName name="sandip" localSheetId="5">#REF!</definedName>
    <definedName name="sandip" localSheetId="1">#REF!</definedName>
    <definedName name="sandip" localSheetId="7">#REF!</definedName>
    <definedName name="sandip">#REF!</definedName>
    <definedName name="SAPBEXsysID" hidden="1">"BP1"</definedName>
    <definedName name="SAU31.5" localSheetId="3">#REF!</definedName>
    <definedName name="SAU31.5" localSheetId="4">#REF!</definedName>
    <definedName name="SAU31.5" localSheetId="6">#REF!</definedName>
    <definedName name="SAU31.5" localSheetId="5">#REF!</definedName>
    <definedName name="SAU31.5" localSheetId="1">#REF!</definedName>
    <definedName name="SAU31.5" localSheetId="7">#REF!</definedName>
    <definedName name="SAU31.5">#REF!</definedName>
    <definedName name="Savings_Graph" localSheetId="3">#REF!</definedName>
    <definedName name="Savings_Graph" localSheetId="4">#REF!</definedName>
    <definedName name="Savings_Graph">#REF!</definedName>
    <definedName name="Scenario">[19]Parameters!$B$5</definedName>
    <definedName name="Scirc" localSheetId="3">#REF!</definedName>
    <definedName name="Scirc" localSheetId="4">#REF!</definedName>
    <definedName name="Scirc" localSheetId="6">#REF!</definedName>
    <definedName name="Scirc" localSheetId="5">#REF!</definedName>
    <definedName name="Scirc" localSheetId="1">#REF!</definedName>
    <definedName name="Scirc" localSheetId="7">#REF!</definedName>
    <definedName name="Scirc">#REF!</definedName>
    <definedName name="SCN" localSheetId="3">#REF!</definedName>
    <definedName name="SCN" localSheetId="4">#REF!</definedName>
    <definedName name="SCN">#REF!</definedName>
    <definedName name="sd" localSheetId="3">#REF!</definedName>
    <definedName name="sd" localSheetId="4">#REF!</definedName>
    <definedName name="sd">#REF!</definedName>
    <definedName name="SD_From_Welcome" localSheetId="3">#REF!</definedName>
    <definedName name="SD_From_Welcome" localSheetId="4">#REF!</definedName>
    <definedName name="SD_From_Welcome">#REF!</definedName>
    <definedName name="SD_to_Welcome" localSheetId="3">#REF!</definedName>
    <definedName name="SD_to_Welcome" localSheetId="4">#REF!</definedName>
    <definedName name="SD_to_Welcome">#REF!</definedName>
    <definedName name="SDesc1" localSheetId="3">#REF!</definedName>
    <definedName name="SDesc1" localSheetId="4">#REF!</definedName>
    <definedName name="SDesc1">#REF!</definedName>
    <definedName name="Sdesc2" localSheetId="3">#REF!</definedName>
    <definedName name="Sdesc2" localSheetId="4">#REF!</definedName>
    <definedName name="Sdesc2">#REF!</definedName>
    <definedName name="sdf" localSheetId="3">#REF!</definedName>
    <definedName name="sdf" localSheetId="4">#REF!</definedName>
    <definedName name="sdf">#REF!</definedName>
    <definedName name="sdfsdff" localSheetId="3">#REF!</definedName>
    <definedName name="sdfsdff" localSheetId="4">#REF!</definedName>
    <definedName name="sdfsdff">#REF!</definedName>
    <definedName name="se" localSheetId="3">'[17]Store Report'!#REF!</definedName>
    <definedName name="se" localSheetId="4">'[17]Store Report'!#REF!</definedName>
    <definedName name="se" localSheetId="6">'[18]Store Report'!#REF!</definedName>
    <definedName name="se" localSheetId="5">'[18]Store Report'!#REF!</definedName>
    <definedName name="se" localSheetId="1">'[18]Store Report'!#REF!</definedName>
    <definedName name="se" localSheetId="7">'[18]Store Report'!#REF!</definedName>
    <definedName name="se">'[17]Store Report'!#REF!</definedName>
    <definedName name="search">'[158]NMO Overture'!$A$6:$A$340</definedName>
    <definedName name="SEBU_Link" localSheetId="3">#REF!</definedName>
    <definedName name="SEBU_Link" localSheetId="4">#REF!</definedName>
    <definedName name="SEBU_Link" localSheetId="6">#REF!</definedName>
    <definedName name="SEBU_Link" localSheetId="5">#REF!</definedName>
    <definedName name="SEBU_Link" localSheetId="1">#REF!</definedName>
    <definedName name="SEBU_Link" localSheetId="7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6">[160]wksResults!$A$2</definedName>
    <definedName name="SelectedScenario" localSheetId="5">[160]wksResults!$A$2</definedName>
    <definedName name="SelectedScenario" localSheetId="1">[160]wksResults!$A$2</definedName>
    <definedName name="SelectedScenario" localSheetId="7">[160]wksResults!$A$2</definedName>
    <definedName name="SelectedScenario">[161]wksResults!$A$2</definedName>
    <definedName name="SelectedScenario2" localSheetId="6">[162]wksResults!$A$2</definedName>
    <definedName name="SelectedScenario2" localSheetId="5">[162]wksResults!$A$2</definedName>
    <definedName name="SelectedScenario2" localSheetId="1">[162]wksResults!$A$2</definedName>
    <definedName name="SelectedScenario2" localSheetId="7">[162]wksResults!$A$2</definedName>
    <definedName name="SelectedScenario2">[163]wksResults!$A$2</definedName>
    <definedName name="sens">'[1]00 LTD 1Q'!#REF!</definedName>
    <definedName name="Sept" localSheetId="3">#REF!</definedName>
    <definedName name="Sept" localSheetId="4">#REF!</definedName>
    <definedName name="Sept" localSheetId="6">#REF!</definedName>
    <definedName name="Sept" localSheetId="5">#REF!</definedName>
    <definedName name="Sept" localSheetId="1">#REF!</definedName>
    <definedName name="Sept" localSheetId="7">#REF!</definedName>
    <definedName name="Sept">#REF!</definedName>
    <definedName name="Sequence" localSheetId="3">#REF!</definedName>
    <definedName name="Sequence" localSheetId="4">#REF!</definedName>
    <definedName name="Sequence">#REF!</definedName>
    <definedName name="Served">OFFSET([143]DropDowns!$G$4,0,0,COUNTA([143]DropDowns!$G$1:$G$65536)-1,1)</definedName>
    <definedName name="SERVED_ADS" localSheetId="3">'[78]Dreams Come True'!#REF!</definedName>
    <definedName name="SERVED_ADS" localSheetId="4">'[78]Dreams Come True'!#REF!</definedName>
    <definedName name="SERVED_ADS" localSheetId="6">'[79]Dreams Come True'!#REF!</definedName>
    <definedName name="SERVED_ADS" localSheetId="5">'[79]Dreams Come True'!#REF!</definedName>
    <definedName name="SERVED_ADS" localSheetId="1">'[79]Dreams Come True'!#REF!</definedName>
    <definedName name="SERVED_ADS" localSheetId="7">'[79]Dreams Come True'!#REF!</definedName>
    <definedName name="SERVED_ADS">'[78]Dreams Come True'!#REF!</definedName>
    <definedName name="SERVED_SEARCH" localSheetId="3">'[78]Dreams Come True'!#REF!</definedName>
    <definedName name="SERVED_SEARCH" localSheetId="4">'[78]Dreams Come True'!#REF!</definedName>
    <definedName name="SERVED_SEARCH" localSheetId="6">'[79]Dreams Come True'!#REF!</definedName>
    <definedName name="SERVED_SEARCH" localSheetId="5">'[79]Dreams Come True'!#REF!</definedName>
    <definedName name="SERVED_SEARCH" localSheetId="1">'[79]Dreams Come True'!#REF!</definedName>
    <definedName name="SERVED_SEARCH" localSheetId="7">'[79]Dreams Come True'!#REF!</definedName>
    <definedName name="SERVED_SEARCH">'[78]Dreams Come True'!#REF!</definedName>
    <definedName name="Server">[46]wksPreferences!$B$2</definedName>
    <definedName name="ServerCost" localSheetId="3">#REF!</definedName>
    <definedName name="ServerCost" localSheetId="4">#REF!</definedName>
    <definedName name="ServerCost" localSheetId="6">#REF!</definedName>
    <definedName name="ServerCost" localSheetId="5">#REF!</definedName>
    <definedName name="ServerCost" localSheetId="1">#REF!</definedName>
    <definedName name="ServerCost" localSheetId="7">#REF!</definedName>
    <definedName name="ServerCost">#REF!</definedName>
    <definedName name="ServerTotal" localSheetId="3">#REF!</definedName>
    <definedName name="ServerTotal" localSheetId="4">#REF!</definedName>
    <definedName name="ServerTotal">#REF!</definedName>
    <definedName name="ServiceCenters" localSheetId="3">#REF!</definedName>
    <definedName name="ServiceCenters" localSheetId="4">#REF!</definedName>
    <definedName name="ServiceCenters">#REF!</definedName>
    <definedName name="Serving" localSheetId="3">[27]Dropdown_Lists!#REF!</definedName>
    <definedName name="Serving" localSheetId="4">[27]Dropdown_Lists!#REF!</definedName>
    <definedName name="Serving" localSheetId="6">[26]Dropdown_Lists!#REF!</definedName>
    <definedName name="Serving" localSheetId="5">[26]Dropdown_Lists!#REF!</definedName>
    <definedName name="Serving" localSheetId="1">[26]Dropdown_Lists!#REF!</definedName>
    <definedName name="Serving" localSheetId="7">[26]Dropdown_Lists!#REF!</definedName>
    <definedName name="Serving">[27]Dropdown_Lists!#REF!</definedName>
    <definedName name="Serving_Code" localSheetId="6">[164]dropdown_lists!$F$1:$F$3</definedName>
    <definedName name="Serving_Code" localSheetId="5">[164]dropdown_lists!$F$1:$F$3</definedName>
    <definedName name="Serving_Code" localSheetId="1">[164]dropdown_lists!$F$1:$F$3</definedName>
    <definedName name="Serving_Code" localSheetId="7">[164]dropdown_lists!$F$1:$F$3</definedName>
    <definedName name="Serving_Code">[165]dropdown_lists!$F$1:$F$3</definedName>
    <definedName name="Serving_Option" localSheetId="6">[26]Dropdown_Lists!$A$3:$A$5</definedName>
    <definedName name="Serving_Option" localSheetId="5">[26]Dropdown_Lists!$A$3:$A$5</definedName>
    <definedName name="Serving_Option" localSheetId="1">[26]Dropdown_Lists!$A$3:$A$5</definedName>
    <definedName name="Serving_Option" localSheetId="7">[26]Dropdown_Lists!$A$3:$A$5</definedName>
    <definedName name="Serving_Option">[27]Dropdown_Lists!$A$3:$A$5</definedName>
    <definedName name="SFD" localSheetId="3">#REF!</definedName>
    <definedName name="SFD" localSheetId="4">#REF!</definedName>
    <definedName name="SFD" localSheetId="6">#REF!</definedName>
    <definedName name="SFD" localSheetId="5">#REF!</definedName>
    <definedName name="SFD" localSheetId="1">#REF!</definedName>
    <definedName name="SFD" localSheetId="7">#REF!</definedName>
    <definedName name="SFD">#REF!</definedName>
    <definedName name="SFV" localSheetId="3">#REF!</definedName>
    <definedName name="SFV" localSheetId="4">#REF!</definedName>
    <definedName name="SFV">#REF!</definedName>
    <definedName name="sha" localSheetId="3">#REF!</definedName>
    <definedName name="sha" localSheetId="4">#REF!</definedName>
    <definedName name="sha">#REF!</definedName>
    <definedName name="shcomgrp">"Grafico 16"</definedName>
    <definedName name="SHEET" localSheetId="3">#REF!</definedName>
    <definedName name="SHEET" localSheetId="4">#REF!</definedName>
    <definedName name="SHEET" localSheetId="6">#REF!</definedName>
    <definedName name="SHEET" localSheetId="5">#REF!</definedName>
    <definedName name="SHEET" localSheetId="1">#REF!</definedName>
    <definedName name="SHEET" localSheetId="7">#REF!</definedName>
    <definedName name="SHEET">#REF!</definedName>
    <definedName name="shit" localSheetId="3">#REF!</definedName>
    <definedName name="shit" localSheetId="4">#REF!</definedName>
    <definedName name="shit">#REF!</definedName>
    <definedName name="shp" localSheetId="3">#REF!</definedName>
    <definedName name="shp" localSheetId="4">#REF!</definedName>
    <definedName name="shp">#REF!</definedName>
    <definedName name="sigh" localSheetId="3">#REF!</definedName>
    <definedName name="sigh" localSheetId="4">#REF!</definedName>
    <definedName name="sigh">#REF!</definedName>
    <definedName name="SIGN" localSheetId="3">#REF!</definedName>
    <definedName name="SIGN" localSheetId="4">#REF!</definedName>
    <definedName name="SIGN">#REF!</definedName>
    <definedName name="SIGNEXP1" localSheetId="3">#REF!</definedName>
    <definedName name="SIGNEXP1" localSheetId="4">#REF!</definedName>
    <definedName name="SIGNEXP1">#REF!</definedName>
    <definedName name="simon" localSheetId="3">#REF!</definedName>
    <definedName name="simon" localSheetId="4">#REF!</definedName>
    <definedName name="simon">#REF!</definedName>
    <definedName name="SINGLE.MARKET.PROCESS" localSheetId="3">'[166]#REF'!#REF!</definedName>
    <definedName name="SINGLE.MARKET.PROCESS" localSheetId="4">'[166]#REF'!#REF!</definedName>
    <definedName name="SINGLE.MARKET.PROCESS" localSheetId="6">'[166]#REF'!#REF!</definedName>
    <definedName name="SINGLE.MARKET.PROCESS" localSheetId="5">'[166]#REF'!#REF!</definedName>
    <definedName name="SINGLE.MARKET.PROCESS" localSheetId="1">'[166]#REF'!#REF!</definedName>
    <definedName name="SINGLE.MARKET.PROCESS" localSheetId="7">'[166]#REF'!#REF!</definedName>
    <definedName name="SINGLE.MARKET.PROCESS">'[166]#REF'!#REF!</definedName>
    <definedName name="Sipra" localSheetId="3">#REF!,#REF!,#REF!,#REF!,#REF!,#REF!,#REF!,#REF!,#REF!,#REF!,#REF!,#REF!,#REF!,#REF!,#REF!,#REF!,#REF!,#REF!,#REF!,#REF!,#REF!,#REF!,#REF!</definedName>
    <definedName name="Sipra" localSheetId="4">#REF!,#REF!,#REF!,#REF!,#REF!,#REF!,#REF!,#REF!,#REF!,#REF!,#REF!,#REF!,#REF!,#REF!,#REF!,#REF!,#REF!,#REF!,#REF!,#REF!,#REF!,#REF!,#REF!</definedName>
    <definedName name="Sipra" localSheetId="6">#REF!,#REF!,#REF!,#REF!,#REF!,#REF!,#REF!,#REF!,#REF!,#REF!,#REF!,#REF!,#REF!,#REF!,#REF!,#REF!,#REF!,#REF!,#REF!,#REF!,#REF!,#REF!,#REF!</definedName>
    <definedName name="Sipra" localSheetId="5">#REF!,#REF!,#REF!,#REF!,#REF!,#REF!,#REF!,#REF!,#REF!,#REF!,#REF!,#REF!,#REF!,#REF!,#REF!,#REF!,#REF!,#REF!,#REF!,#REF!,#REF!,#REF!,#REF!</definedName>
    <definedName name="Sipra" localSheetId="1">#REF!,#REF!,#REF!,#REF!,#REF!,#REF!,#REF!,#REF!,#REF!,#REF!,#REF!,#REF!,#REF!,#REF!,#REF!,#REF!,#REF!,#REF!,#REF!,#REF!,#REF!,#REF!,#REF!</definedName>
    <definedName name="Sipra" localSheetId="7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3">#REF!</definedName>
    <definedName name="site" localSheetId="4">#REF!</definedName>
    <definedName name="site" localSheetId="6">#REF!</definedName>
    <definedName name="site" localSheetId="5">#REF!</definedName>
    <definedName name="site" localSheetId="1">#REF!</definedName>
    <definedName name="site" localSheetId="7">#REF!</definedName>
    <definedName name="site">#REF!</definedName>
    <definedName name="Site_Alias" localSheetId="3">#REF!</definedName>
    <definedName name="Site_Alias" localSheetId="4">#REF!</definedName>
    <definedName name="Site_Alias">#REF!</definedName>
    <definedName name="Site_Name" localSheetId="3">#REF!</definedName>
    <definedName name="Site_Name" localSheetId="4">#REF!</definedName>
    <definedName name="Site_Name">#REF!</definedName>
    <definedName name="site_names">#N/A</definedName>
    <definedName name="Site_Section" localSheetId="3">#REF!</definedName>
    <definedName name="Site_Section" localSheetId="4">#REF!</definedName>
    <definedName name="Site_Section" localSheetId="6">#REF!</definedName>
    <definedName name="Site_Section" localSheetId="5">#REF!</definedName>
    <definedName name="Site_Section" localSheetId="1">#REF!</definedName>
    <definedName name="Site_Section" localSheetId="7">#REF!</definedName>
    <definedName name="Site_Section">#REF!</definedName>
    <definedName name="SiteCodeLookup" localSheetId="6">(([33]Site!$B$2):(INDEX([33]Site!$C$2:$C$301,MATCH("",[33]Site!$C$2:$C$301,-1),0)))</definedName>
    <definedName name="SiteCodeLookup" localSheetId="5">(([33]Site!$B$2):(INDEX([33]Site!$C$2:$C$301,MATCH("",[33]Site!$C$2:$C$301,-1),0)))</definedName>
    <definedName name="SiteCodeLookup" localSheetId="1">(([33]Site!$B$2):(INDEX([33]Site!$C$2:$C$301,MATCH("",[33]Site!$C$2:$C$301,-1),0)))</definedName>
    <definedName name="SiteCodeLookup" localSheetId="7">(([33]Site!$B$2):(INDEX([33]Site!$C$2:$C$301,MATCH("",[33]Site!$C$2:$C$301,-1),0)))</definedName>
    <definedName name="SiteCodeLookup">(([34]Site!$B$2):(INDEX([34]Site!$C$2:$C$301,MATCH("",[34]Site!$C$2:$C$301,-1),0)))</definedName>
    <definedName name="SiteList" localSheetId="6">'[33]Data Validation'!$P$2:$P$52</definedName>
    <definedName name="SiteList" localSheetId="5">'[33]Data Validation'!$P$2:$P$52</definedName>
    <definedName name="SiteList" localSheetId="1">'[33]Data Validation'!$P$2:$P$52</definedName>
    <definedName name="SiteList" localSheetId="7">'[33]Data Validation'!$P$2:$P$52</definedName>
    <definedName name="SiteList">'[34]Data Validation'!$P$2:$P$52</definedName>
    <definedName name="SiteName" localSheetId="3">#REF!</definedName>
    <definedName name="SiteName" localSheetId="4">#REF!</definedName>
    <definedName name="SiteName" localSheetId="6">#REF!</definedName>
    <definedName name="SiteName" localSheetId="5">#REF!</definedName>
    <definedName name="SiteName" localSheetId="1">#REF!</definedName>
    <definedName name="SiteName" localSheetId="7">#REF!</definedName>
    <definedName name="SiteName">#REF!</definedName>
    <definedName name="sites" localSheetId="3">'[81]Publisher_Site list'!#REF!</definedName>
    <definedName name="sites" localSheetId="4">'[81]Publisher_Site list'!#REF!</definedName>
    <definedName name="sites" localSheetId="6">'[80]Publisher_Site list'!#REF!</definedName>
    <definedName name="sites" localSheetId="5">'[80]Publisher_Site list'!#REF!</definedName>
    <definedName name="sites" localSheetId="1">'[80]Publisher_Site list'!#REF!</definedName>
    <definedName name="sites" localSheetId="7">'[80]Publisher_Site list'!#REF!</definedName>
    <definedName name="sites">'[81]Publisher_Site list'!#REF!</definedName>
    <definedName name="SiteSubcategoryName" localSheetId="3">#REF!</definedName>
    <definedName name="SiteSubcategoryName" localSheetId="4">#REF!</definedName>
    <definedName name="SiteSubcategoryName" localSheetId="6">#REF!</definedName>
    <definedName name="SiteSubcategoryName" localSheetId="5">#REF!</definedName>
    <definedName name="SiteSubcategoryName" localSheetId="1">#REF!</definedName>
    <definedName name="SiteSubcategoryName" localSheetId="7">#REF!</definedName>
    <definedName name="SiteSubcategoryName">#REF!</definedName>
    <definedName name="Size" localSheetId="3">#REF!</definedName>
    <definedName name="Size" localSheetId="4">#REF!</definedName>
    <definedName name="Size">#REF!</definedName>
    <definedName name="sk3rd" localSheetId="3">#REF!</definedName>
    <definedName name="sk3rd" localSheetId="4">#REF!</definedName>
    <definedName name="sk3rd">#REF!</definedName>
    <definedName name="skt" localSheetId="3">#REF!</definedName>
    <definedName name="skt" localSheetId="4">#REF!</definedName>
    <definedName name="skt">#REF!</definedName>
    <definedName name="sky" localSheetId="3">#REF!</definedName>
    <definedName name="sky" localSheetId="4">#REF!</definedName>
    <definedName name="sky">#REF!</definedName>
    <definedName name="SLCL" localSheetId="3">[99]CM!#REF!</definedName>
    <definedName name="SLCL" localSheetId="4">[99]CM!#REF!</definedName>
    <definedName name="SLCL" localSheetId="6">[99]CM!#REF!</definedName>
    <definedName name="SLCL" localSheetId="5">[99]CM!#REF!</definedName>
    <definedName name="SLCL" localSheetId="1">[99]CM!#REF!</definedName>
    <definedName name="SLCL" localSheetId="7">[99]CM!#REF!</definedName>
    <definedName name="SLCL">[99]CM!#REF!</definedName>
    <definedName name="SlotsPerTerm" localSheetId="6">'[33]Data Validation'!$W$2:$W$101</definedName>
    <definedName name="SlotsPerTerm" localSheetId="5">'[33]Data Validation'!$W$2:$W$101</definedName>
    <definedName name="SlotsPerTerm" localSheetId="1">'[33]Data Validation'!$W$2:$W$101</definedName>
    <definedName name="SlotsPerTerm" localSheetId="7">'[33]Data Validation'!$W$2:$W$101</definedName>
    <definedName name="SlotsPerTerm">'[34]Data Validation'!$W$2:$W$101</definedName>
    <definedName name="Small_App_Test" localSheetId="3">[103]Metrics!#REF!</definedName>
    <definedName name="Small_App_Test" localSheetId="4">[103]Metrics!#REF!</definedName>
    <definedName name="Small_App_Test" localSheetId="6">[103]Metrics!#REF!</definedName>
    <definedName name="Small_App_Test" localSheetId="5">[103]Metrics!#REF!</definedName>
    <definedName name="Small_App_Test" localSheetId="1">[103]Metrics!#REF!</definedName>
    <definedName name="Small_App_Test" localSheetId="7">[103]Metrics!#REF!</definedName>
    <definedName name="Small_App_Test">[103]Metrics!#REF!</definedName>
    <definedName name="SOAP">#N/A</definedName>
    <definedName name="Software" localSheetId="3">#REF!</definedName>
    <definedName name="Software" localSheetId="4">#REF!</definedName>
    <definedName name="Software" localSheetId="6">#REF!</definedName>
    <definedName name="Software" localSheetId="5">#REF!</definedName>
    <definedName name="Software" localSheetId="1">#REF!</definedName>
    <definedName name="Software" localSheetId="7">#REF!</definedName>
    <definedName name="Software">#REF!</definedName>
    <definedName name="SORT">[60]Cover!$B$5:$BB$19</definedName>
    <definedName name="SORT2">[60]Cover!$B$22:$BB$26</definedName>
    <definedName name="SORT3" localSheetId="3">[60]Cover!#REF!</definedName>
    <definedName name="SORT3" localSheetId="4">[60]Cover!#REF!</definedName>
    <definedName name="SORT3" localSheetId="6">[60]Cover!#REF!</definedName>
    <definedName name="SORT3" localSheetId="5">[60]Cover!#REF!</definedName>
    <definedName name="SORT3" localSheetId="1">[60]Cover!#REF!</definedName>
    <definedName name="SORT3" localSheetId="7">[60]Cover!#REF!</definedName>
    <definedName name="SORT3">[60]Cover!#REF!</definedName>
    <definedName name="Space" localSheetId="3">#REF!</definedName>
    <definedName name="Space" localSheetId="4">#REF!</definedName>
    <definedName name="Space" localSheetId="6">#REF!</definedName>
    <definedName name="Space" localSheetId="5">#REF!</definedName>
    <definedName name="Space" localSheetId="1">#REF!</definedName>
    <definedName name="Space" localSheetId="7">#REF!</definedName>
    <definedName name="Space">#REF!</definedName>
    <definedName name="SPcpm" localSheetId="3">#REF!</definedName>
    <definedName name="SPcpm" localSheetId="4">#REF!</definedName>
    <definedName name="SPcpm">#REF!</definedName>
    <definedName name="spg" localSheetId="3">#REF!</definedName>
    <definedName name="spg" localSheetId="4">#REF!</definedName>
    <definedName name="spg">#REF!</definedName>
    <definedName name="Sponsorship" localSheetId="6">'[33]Data Validation'!$S$2:$S$3</definedName>
    <definedName name="Sponsorship" localSheetId="5">'[33]Data Validation'!$S$2:$S$3</definedName>
    <definedName name="Sponsorship" localSheetId="1">'[33]Data Validation'!$S$2:$S$3</definedName>
    <definedName name="Sponsorship" localSheetId="7">'[33]Data Validation'!$S$2:$S$3</definedName>
    <definedName name="Sponsorship">'[34]Data Validation'!$S$2:$S$3</definedName>
    <definedName name="spotcalculation">[59]lists!$L$3:$L$5</definedName>
    <definedName name="spottype">[59]lists!$AC$3:$AC$29</definedName>
    <definedName name="sqtr" localSheetId="3">#REF!</definedName>
    <definedName name="sqtr" localSheetId="4">#REF!</definedName>
    <definedName name="sqtr" localSheetId="6">#REF!</definedName>
    <definedName name="sqtr" localSheetId="5">#REF!</definedName>
    <definedName name="sqtr" localSheetId="1">#REF!</definedName>
    <definedName name="sqtr" localSheetId="7">#REF!</definedName>
    <definedName name="sqtr">#REF!</definedName>
    <definedName name="stan" localSheetId="3">#REF!</definedName>
    <definedName name="stan" localSheetId="4">#REF!</definedName>
    <definedName name="stan">#REF!</definedName>
    <definedName name="star" localSheetId="3">#REF!</definedName>
    <definedName name="star" localSheetId="4">#REF!</definedName>
    <definedName name="star">#REF!</definedName>
    <definedName name="START" localSheetId="3">'[166]#REF'!#REF!</definedName>
    <definedName name="START" localSheetId="4">'[166]#REF'!#REF!</definedName>
    <definedName name="START" localSheetId="6">'[166]#REF'!#REF!</definedName>
    <definedName name="START" localSheetId="5">'[166]#REF'!#REF!</definedName>
    <definedName name="START" localSheetId="1">'[166]#REF'!#REF!</definedName>
    <definedName name="START" localSheetId="7">'[166]#REF'!#REF!</definedName>
    <definedName name="START">'[166]#REF'!#REF!</definedName>
    <definedName name="START_ADS" localSheetId="3">'[78]Dreams Come True'!#REF!</definedName>
    <definedName name="START_ADS" localSheetId="4">'[78]Dreams Come True'!#REF!</definedName>
    <definedName name="START_ADS" localSheetId="6">'[79]Dreams Come True'!#REF!</definedName>
    <definedName name="START_ADS" localSheetId="5">'[79]Dreams Come True'!#REF!</definedName>
    <definedName name="START_ADS" localSheetId="1">'[79]Dreams Come True'!#REF!</definedName>
    <definedName name="START_ADS" localSheetId="7">'[79]Dreams Come True'!#REF!</definedName>
    <definedName name="START_ADS">'[78]Dreams Come True'!#REF!</definedName>
    <definedName name="Start_Date" localSheetId="3">#REF!</definedName>
    <definedName name="Start_Date" localSheetId="4">#REF!</definedName>
    <definedName name="Start_Date" localSheetId="6">#REF!</definedName>
    <definedName name="Start_Date" localSheetId="5">#REF!</definedName>
    <definedName name="Start_Date" localSheetId="1">#REF!</definedName>
    <definedName name="Start_Date" localSheetId="7">#REF!</definedName>
    <definedName name="Start_Date">#REF!</definedName>
    <definedName name="START_GRASS" localSheetId="3">'[78]Dreams Come True'!#REF!</definedName>
    <definedName name="START_GRASS" localSheetId="4">'[78]Dreams Come True'!#REF!</definedName>
    <definedName name="START_GRASS" localSheetId="6">'[79]Dreams Come True'!#REF!</definedName>
    <definedName name="START_GRASS" localSheetId="5">'[79]Dreams Come True'!#REF!</definedName>
    <definedName name="START_GRASS" localSheetId="1">'[79]Dreams Come True'!#REF!</definedName>
    <definedName name="START_GRASS" localSheetId="7">'[79]Dreams Come True'!#REF!</definedName>
    <definedName name="START_GRASS">'[78]Dreams Come True'!#REF!</definedName>
    <definedName name="START_SEARCH" localSheetId="3">'[78]Dreams Come True'!#REF!</definedName>
    <definedName name="START_SEARCH" localSheetId="4">'[78]Dreams Come True'!#REF!</definedName>
    <definedName name="START_SEARCH" localSheetId="6">'[79]Dreams Come True'!#REF!</definedName>
    <definedName name="START_SEARCH" localSheetId="5">'[79]Dreams Come True'!#REF!</definedName>
    <definedName name="START_SEARCH" localSheetId="1">'[79]Dreams Come True'!#REF!</definedName>
    <definedName name="START_SEARCH" localSheetId="7">'[79]Dreams Come True'!#REF!</definedName>
    <definedName name="START_SEARCH">'[78]Dreams Come True'!#REF!</definedName>
    <definedName name="StartDate" localSheetId="3">#REF!</definedName>
    <definedName name="StartDate" localSheetId="4">#REF!</definedName>
    <definedName name="StartDate" localSheetId="6">#REF!</definedName>
    <definedName name="StartDate" localSheetId="5">#REF!</definedName>
    <definedName name="StartDate" localSheetId="1">#REF!</definedName>
    <definedName name="StartDate" localSheetId="7">#REF!</definedName>
    <definedName name="StartDate">#REF!</definedName>
    <definedName name="StartingAwareness" localSheetId="3">#REF!</definedName>
    <definedName name="StartingAwareness" localSheetId="4">#REF!</definedName>
    <definedName name="StartingAwareness">#REF!</definedName>
    <definedName name="StatAccountLookup">[22]Parameters!$D$20:$E$117</definedName>
    <definedName name="StatCountTypeName" localSheetId="3">#REF!</definedName>
    <definedName name="StatCountTypeName" localSheetId="4">#REF!</definedName>
    <definedName name="StatCountTypeName" localSheetId="6">#REF!</definedName>
    <definedName name="StatCountTypeName" localSheetId="5">#REF!</definedName>
    <definedName name="StatCountTypeName" localSheetId="1">#REF!</definedName>
    <definedName name="StatCountTypeName" localSheetId="7">#REF!</definedName>
    <definedName name="StatCountTypeName">#REF!</definedName>
    <definedName name="Static" localSheetId="3">#REF!</definedName>
    <definedName name="Static" localSheetId="4">#REF!</definedName>
    <definedName name="Static">#REF!</definedName>
    <definedName name="STATIONNAM" localSheetId="3">#REF!</definedName>
    <definedName name="STATIONNAM" localSheetId="4">#REF!</definedName>
    <definedName name="STATIONNAM">#REF!</definedName>
    <definedName name="Status" localSheetId="6">'[70]Ad served by'!$A$1:$A$3</definedName>
    <definedName name="Status" localSheetId="5">'[70]Ad served by'!$A$1:$A$3</definedName>
    <definedName name="Status" localSheetId="1">'[70]Ad served by'!$A$1:$A$3</definedName>
    <definedName name="Status" localSheetId="7">'[70]Ad served by'!$A$1:$A$3</definedName>
    <definedName name="Status">'[71]Ad served by'!$A$1:$A$3</definedName>
    <definedName name="Step2Infra" localSheetId="3">#REF!</definedName>
    <definedName name="Step2Infra" localSheetId="4">#REF!</definedName>
    <definedName name="Step2Infra" localSheetId="6">#REF!</definedName>
    <definedName name="Step2Infra" localSheetId="5">#REF!</definedName>
    <definedName name="Step2Infra" localSheetId="1">#REF!</definedName>
    <definedName name="Step2Infra" localSheetId="7">#REF!</definedName>
    <definedName name="Step2Infra">#REF!</definedName>
    <definedName name="Step4DotCom" localSheetId="3">#REF!</definedName>
    <definedName name="Step4DotCom" localSheetId="4">#REF!</definedName>
    <definedName name="Step4DotCom">#REF!</definedName>
    <definedName name="Step5TASD" localSheetId="3">#REF!</definedName>
    <definedName name="Step5TASD" localSheetId="4">#REF!</definedName>
    <definedName name="Step5TASD">#REF!</definedName>
    <definedName name="STitle" localSheetId="3">#REF!</definedName>
    <definedName name="STitle" localSheetId="4">#REF!</definedName>
    <definedName name="STitle">#REF!</definedName>
    <definedName name="StorageTotal" localSheetId="3">#REF!</definedName>
    <definedName name="StorageTotal" localSheetId="4">#REF!</definedName>
    <definedName name="StorageTotal">#REF!</definedName>
    <definedName name="strategy" localSheetId="6">[62]Labels!$F$25:$F$32</definedName>
    <definedName name="strategy" localSheetId="5">[62]Labels!$F$25:$F$32</definedName>
    <definedName name="strategy" localSheetId="1">[62]Labels!$F$25:$F$32</definedName>
    <definedName name="strategy" localSheetId="7">[62]Labels!$F$25:$F$32</definedName>
    <definedName name="strategy">[63]Labels!$F$25:$F$32</definedName>
    <definedName name="strategy_code_range" localSheetId="6">[62]Labels!$F$25:$G$32</definedName>
    <definedName name="strategy_code_range" localSheetId="5">[62]Labels!$F$25:$G$32</definedName>
    <definedName name="strategy_code_range" localSheetId="1">[62]Labels!$F$25:$G$32</definedName>
    <definedName name="strategy_code_range" localSheetId="7">[62]Labels!$F$25:$G$32</definedName>
    <definedName name="strategy_code_range">[63]Labels!$F$25:$G$32</definedName>
    <definedName name="StrategyAbbrev">[108]DataFields!$M$5:$N$10</definedName>
    <definedName name="stu" localSheetId="3">#REF!</definedName>
    <definedName name="stu" localSheetId="4">#REF!</definedName>
    <definedName name="stu" localSheetId="6">#REF!</definedName>
    <definedName name="stu" localSheetId="5">#REF!</definedName>
    <definedName name="stu" localSheetId="1">#REF!</definedName>
    <definedName name="stu" localSheetId="7">#REF!</definedName>
    <definedName name="stu">#REF!</definedName>
    <definedName name="styweeks">"Grafico 17"</definedName>
    <definedName name="SubcategoryName" localSheetId="3">#REF!</definedName>
    <definedName name="SubcategoryName" localSheetId="4">#REF!</definedName>
    <definedName name="SubcategoryName" localSheetId="6">#REF!</definedName>
    <definedName name="SubcategoryName" localSheetId="5">#REF!</definedName>
    <definedName name="SubcategoryName" localSheetId="1">#REF!</definedName>
    <definedName name="SubcategoryName" localSheetId="7">#REF!</definedName>
    <definedName name="SubcategoryName">#REF!</definedName>
    <definedName name="SUBS" localSheetId="3">#REF!</definedName>
    <definedName name="SUBS" localSheetId="4">#REF!</definedName>
    <definedName name="SUBS">#REF!</definedName>
    <definedName name="Subscribers" localSheetId="3">#REF!</definedName>
    <definedName name="Subscribers" localSheetId="4">#REF!</definedName>
    <definedName name="Subscribers">#REF!</definedName>
    <definedName name="Subtotal_at_Each_Level" localSheetId="3">#REF!</definedName>
    <definedName name="Subtotal_at_Each_Level" localSheetId="4">#REF!</definedName>
    <definedName name="Subtotal_at_Each_Level">#REF!</definedName>
    <definedName name="SUCL" localSheetId="3">[99]CM!#REF!</definedName>
    <definedName name="SUCL" localSheetId="4">[99]CM!#REF!</definedName>
    <definedName name="SUCL" localSheetId="6">[99]CM!#REF!</definedName>
    <definedName name="SUCL" localSheetId="5">[99]CM!#REF!</definedName>
    <definedName name="SUCL" localSheetId="1">[99]CM!#REF!</definedName>
    <definedName name="SUCL" localSheetId="7">[99]CM!#REF!</definedName>
    <definedName name="SUCL">[99]CM!#REF!</definedName>
    <definedName name="sum" localSheetId="3">#REF!</definedName>
    <definedName name="sum" localSheetId="4">#REF!</definedName>
    <definedName name="sum" localSheetId="6">#REF!</definedName>
    <definedName name="sum" localSheetId="5">#REF!</definedName>
    <definedName name="sum" localSheetId="1">#REF!</definedName>
    <definedName name="sum" localSheetId="7">#REF!</definedName>
    <definedName name="sum">#REF!</definedName>
    <definedName name="SumEstImpressions" localSheetId="3">#REF!</definedName>
    <definedName name="SumEstImpressions" localSheetId="4">#REF!</definedName>
    <definedName name="SumEstImpressions">#REF!</definedName>
    <definedName name="SUMMARIZE_EFT_DAILY" localSheetId="3">#REF!</definedName>
    <definedName name="SUMMARIZE_EFT_DAILY" localSheetId="4">#REF!</definedName>
    <definedName name="SUMMARIZE_EFT_DAILY">#REF!</definedName>
    <definedName name="Summary" localSheetId="3">#REF!</definedName>
    <definedName name="Summary" localSheetId="4">#REF!</definedName>
    <definedName name="Summary">#REF!</definedName>
    <definedName name="SumQuantity" localSheetId="3">#REF!</definedName>
    <definedName name="SumQuantity" localSheetId="4">#REF!</definedName>
    <definedName name="SumQuantity">#REF!</definedName>
    <definedName name="SUN.BW" localSheetId="3">#REF!</definedName>
    <definedName name="SUN.BW" localSheetId="4">#REF!</definedName>
    <definedName name="SUN.BW">#REF!</definedName>
    <definedName name="sw" localSheetId="3">'[17]Store Report'!#REF!</definedName>
    <definedName name="sw" localSheetId="4">'[17]Store Report'!#REF!</definedName>
    <definedName name="sw" localSheetId="6">'[18]Store Report'!#REF!</definedName>
    <definedName name="sw" localSheetId="5">'[18]Store Report'!#REF!</definedName>
    <definedName name="sw" localSheetId="1">'[18]Store Report'!#REF!</definedName>
    <definedName name="sw" localSheetId="7">'[18]Store Report'!#REF!</definedName>
    <definedName name="sw">'[17]Store Report'!#REF!</definedName>
    <definedName name="sw_deprec" localSheetId="3">#REF!</definedName>
    <definedName name="sw_deprec" localSheetId="4">#REF!</definedName>
    <definedName name="sw_deprec" localSheetId="6">#REF!</definedName>
    <definedName name="sw_deprec" localSheetId="5">#REF!</definedName>
    <definedName name="sw_deprec" localSheetId="1">#REF!</definedName>
    <definedName name="sw_deprec" localSheetId="7">#REF!</definedName>
    <definedName name="sw_deprec">#REF!</definedName>
    <definedName name="sweeps" localSheetId="3">#REF!</definedName>
    <definedName name="sweeps" localSheetId="4">#REF!</definedName>
    <definedName name="sweeps">#REF!</definedName>
    <definedName name="switch" localSheetId="3">#REF!</definedName>
    <definedName name="switch" localSheetId="4">#REF!</definedName>
    <definedName name="switch">#REF!</definedName>
    <definedName name="switch.calc" localSheetId="3">#REF!</definedName>
    <definedName name="switch.calc" localSheetId="4">#REF!</definedName>
    <definedName name="switch.calc">#REF!</definedName>
    <definedName name="switching.toggle" localSheetId="3">#REF!</definedName>
    <definedName name="switching.toggle" localSheetId="4">#REF!</definedName>
    <definedName name="switching.toggle">#REF!</definedName>
    <definedName name="sytem_cap" localSheetId="3">#REF!</definedName>
    <definedName name="sytem_cap" localSheetId="4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3">#REF!</definedName>
    <definedName name="Table" localSheetId="4">#REF!</definedName>
    <definedName name="Table" localSheetId="6">#REF!</definedName>
    <definedName name="Table" localSheetId="5">#REF!</definedName>
    <definedName name="Table" localSheetId="1">#REF!</definedName>
    <definedName name="Table" localSheetId="7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3">[170]Tables!#REF!</definedName>
    <definedName name="Table7" localSheetId="4">[170]Tables!#REF!</definedName>
    <definedName name="Table7" localSheetId="6">[170]Tables!#REF!</definedName>
    <definedName name="Table7" localSheetId="5">[170]Tables!#REF!</definedName>
    <definedName name="Table7" localSheetId="1">[170]Tables!#REF!</definedName>
    <definedName name="Table7" localSheetId="7">[170]Tables!#REF!</definedName>
    <definedName name="Table7">[170]Tables!#REF!</definedName>
    <definedName name="TableName">"Dummy"</definedName>
    <definedName name="tag_type">[85]Sheet1!$A$2:$A$4</definedName>
    <definedName name="TagList" localSheetId="6">'[33]Data Validation'!$R$2:$R$4</definedName>
    <definedName name="TagList" localSheetId="5">'[33]Data Validation'!$R$2:$R$4</definedName>
    <definedName name="TagList" localSheetId="1">'[33]Data Validation'!$R$2:$R$4</definedName>
    <definedName name="TagList" localSheetId="7">'[33]Data Validation'!$R$2:$R$4</definedName>
    <definedName name="TagList">'[34]Data Validation'!$R$2:$R$4</definedName>
    <definedName name="TagNeeded">[108]DataFields!$J$5:$J$8</definedName>
    <definedName name="TagNeededAbbrev">[108]DataFields!$J$5:$K$8</definedName>
    <definedName name="Take_Rate" localSheetId="3">#REF!</definedName>
    <definedName name="Take_Rate" localSheetId="4">#REF!</definedName>
    <definedName name="Take_Rate" localSheetId="6">#REF!</definedName>
    <definedName name="Take_Rate" localSheetId="5">#REF!</definedName>
    <definedName name="Take_Rate" localSheetId="1">#REF!</definedName>
    <definedName name="Take_Rate" localSheetId="7">#REF!</definedName>
    <definedName name="Take_Rate">#REF!</definedName>
    <definedName name="TANYA" localSheetId="3">#REF!</definedName>
    <definedName name="TANYA" localSheetId="4">#REF!</definedName>
    <definedName name="TANYA">#REF!</definedName>
    <definedName name="tape" localSheetId="3">#REF!</definedName>
    <definedName name="tape" localSheetId="4">#REF!</definedName>
    <definedName name="tape">#REF!</definedName>
    <definedName name="Target">'[65]Above Line'!$A$4</definedName>
    <definedName name="targetcap">'[104]Above Line'!$A$4</definedName>
    <definedName name="Targeting" localSheetId="6">[28]Dropdown!$D$4:$D$14</definedName>
    <definedName name="Targeting" localSheetId="5">[28]Dropdown!$D$4:$D$14</definedName>
    <definedName name="Targeting" localSheetId="1">[28]Dropdown!$D$4:$D$14</definedName>
    <definedName name="Targeting" localSheetId="7">[28]Dropdown!$D$4:$D$14</definedName>
    <definedName name="Targeting">[29]Dropdown!$D$4:$D$14</definedName>
    <definedName name="Targets" localSheetId="3">#REF!</definedName>
    <definedName name="Targets" localSheetId="4">#REF!</definedName>
    <definedName name="Targets" localSheetId="6">#REF!</definedName>
    <definedName name="Targets" localSheetId="5">#REF!</definedName>
    <definedName name="Targets" localSheetId="1">#REF!</definedName>
    <definedName name="Targets" localSheetId="7">#REF!</definedName>
    <definedName name="Targets">#REF!</definedName>
    <definedName name="TC" localSheetId="6">[171]Specs_CNN.com!$C$119:$C$120</definedName>
    <definedName name="TC" localSheetId="5">[171]Specs_CNN.com!$C$119:$C$120</definedName>
    <definedName name="TC" localSheetId="1">[171]Specs_CNN.com!$C$119:$C$120</definedName>
    <definedName name="TC" localSheetId="7">[171]Specs_CNN.com!$C$119:$C$120</definedName>
    <definedName name="TC">[172]Specs_CNN.com!$C$119:$C$120</definedName>
    <definedName name="teat" localSheetId="3">[128]Sheet2!#REF!</definedName>
    <definedName name="teat" localSheetId="4">[128]Sheet2!#REF!</definedName>
    <definedName name="teat" localSheetId="6">[128]Sheet2!#REF!</definedName>
    <definedName name="teat" localSheetId="5">[128]Sheet2!#REF!</definedName>
    <definedName name="teat" localSheetId="1">[128]Sheet2!#REF!</definedName>
    <definedName name="teat" localSheetId="7">[128]Sheet2!#REF!</definedName>
    <definedName name="teat">[128]Sheet2!#REF!</definedName>
    <definedName name="Techno" localSheetId="6">[35]Menu!$B$12:$B$13</definedName>
    <definedName name="Techno" localSheetId="5">[35]Menu!$B$12:$B$13</definedName>
    <definedName name="Techno" localSheetId="1">[35]Menu!$B$12:$B$13</definedName>
    <definedName name="Techno" localSheetId="7">[35]Menu!$B$12:$B$13</definedName>
    <definedName name="Techno">[36]Menu!$B$12:$B$13</definedName>
    <definedName name="TemplateVersion">[46]wksPreferences!$B$7</definedName>
    <definedName name="Tenbrink_Roaming_DMS_Summary" localSheetId="3">#REF!</definedName>
    <definedName name="Tenbrink_Roaming_DMS_Summary" localSheetId="4">#REF!</definedName>
    <definedName name="Tenbrink_Roaming_DMS_Summary" localSheetId="6">#REF!</definedName>
    <definedName name="Tenbrink_Roaming_DMS_Summary" localSheetId="5">#REF!</definedName>
    <definedName name="Tenbrink_Roaming_DMS_Summary" localSheetId="1">#REF!</definedName>
    <definedName name="Tenbrink_Roaming_DMS_Summary" localSheetId="7">#REF!</definedName>
    <definedName name="Tenbrink_Roaming_DMS_Summary">#REF!</definedName>
    <definedName name="TERM" localSheetId="3">#REF!</definedName>
    <definedName name="TERM" localSheetId="4">#REF!</definedName>
    <definedName name="TERM">#REF!</definedName>
    <definedName name="TermLength" localSheetId="6">'[33]Data Validation'!$V$2:$V$367</definedName>
    <definedName name="TermLength" localSheetId="5">'[33]Data Validation'!$V$2:$V$367</definedName>
    <definedName name="TermLength" localSheetId="1">'[33]Data Validation'!$V$2:$V$367</definedName>
    <definedName name="TermLength" localSheetId="7">'[33]Data Validation'!$V$2:$V$367</definedName>
    <definedName name="TermLength">'[34]Data Validation'!$V$2:$V$367</definedName>
    <definedName name="TermType" localSheetId="6">'[33]Data Validation'!$U$2:$U$5</definedName>
    <definedName name="TermType" localSheetId="5">'[33]Data Validation'!$U$2:$U$5</definedName>
    <definedName name="TermType" localSheetId="1">'[33]Data Validation'!$U$2:$U$5</definedName>
    <definedName name="TermType" localSheetId="7">'[33]Data Validation'!$U$2:$U$5</definedName>
    <definedName name="TermType">'[34]Data Validation'!$U$2:$U$5</definedName>
    <definedName name="test" localSheetId="3">#REF!</definedName>
    <definedName name="test" localSheetId="4">#REF!</definedName>
    <definedName name="test" localSheetId="6">#REF!</definedName>
    <definedName name="test" localSheetId="5">#REF!</definedName>
    <definedName name="test" localSheetId="1">#REF!</definedName>
    <definedName name="test" localSheetId="7">#REF!</definedName>
    <definedName name="test">#REF!</definedName>
    <definedName name="test..." localSheetId="3">#REF!</definedName>
    <definedName name="test..." localSheetId="4">#REF!</definedName>
    <definedName name="test...">#REF!</definedName>
    <definedName name="Testing" localSheetId="3">#REF!</definedName>
    <definedName name="Testing" localSheetId="4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3">#REF!</definedName>
    <definedName name="ThDcpm" localSheetId="4">#REF!</definedName>
    <definedName name="ThDcpm" localSheetId="6">#REF!</definedName>
    <definedName name="ThDcpm" localSheetId="5">#REF!</definedName>
    <definedName name="ThDcpm" localSheetId="1">#REF!</definedName>
    <definedName name="ThDcpm" localSheetId="7">#REF!</definedName>
    <definedName name="ThDcpm">#REF!</definedName>
    <definedName name="ThScpm" localSheetId="3">#REF!</definedName>
    <definedName name="ThScpm" localSheetId="4">#REF!</definedName>
    <definedName name="ThScpm">#REF!</definedName>
    <definedName name="TI_AMO">#N/A</definedName>
    <definedName name="TIER" localSheetId="3">#REF!</definedName>
    <definedName name="TIER" localSheetId="4">#REF!</definedName>
    <definedName name="TIER" localSheetId="6">#REF!</definedName>
    <definedName name="TIER" localSheetId="5">#REF!</definedName>
    <definedName name="TIER" localSheetId="1">#REF!</definedName>
    <definedName name="TIER" localSheetId="7">#REF!</definedName>
    <definedName name="TIER">#REF!</definedName>
    <definedName name="Tier_List">[100]Input!$AE$5:$AE$8</definedName>
    <definedName name="TIERA" localSheetId="3">#REF!</definedName>
    <definedName name="TIERA" localSheetId="4">#REF!</definedName>
    <definedName name="TIERA" localSheetId="6">#REF!</definedName>
    <definedName name="TIERA" localSheetId="5">#REF!</definedName>
    <definedName name="TIERA" localSheetId="1">#REF!</definedName>
    <definedName name="TIERA" localSheetId="7">#REF!</definedName>
    <definedName name="TIERA">#REF!</definedName>
    <definedName name="TIERB" localSheetId="3">#REF!</definedName>
    <definedName name="TIERB" localSheetId="4">#REF!</definedName>
    <definedName name="TIERB">#REF!</definedName>
    <definedName name="TIERC" localSheetId="3">#REF!</definedName>
    <definedName name="TIERC" localSheetId="4">#REF!</definedName>
    <definedName name="TIERC">#REF!</definedName>
    <definedName name="Tiers">[173]Tiers!$A$1:$C$254</definedName>
    <definedName name="TITOLO">#N/A</definedName>
    <definedName name="TM" localSheetId="3">#REF!</definedName>
    <definedName name="TM" localSheetId="4">#REF!</definedName>
    <definedName name="TM" localSheetId="6">#REF!</definedName>
    <definedName name="TM" localSheetId="5">#REF!</definedName>
    <definedName name="TM" localSheetId="1">#REF!</definedName>
    <definedName name="TM" localSheetId="7">#REF!</definedName>
    <definedName name="TM">#REF!</definedName>
    <definedName name="To_Ops_Review" localSheetId="3">#REF!</definedName>
    <definedName name="To_Ops_Review" localSheetId="4">#REF!</definedName>
    <definedName name="To_Ops_Review">#REF!</definedName>
    <definedName name="toHdLan" localSheetId="3">#REF!</definedName>
    <definedName name="toHdLan" localSheetId="4">#REF!</definedName>
    <definedName name="toHdLan">#REF!</definedName>
    <definedName name="toMicPrOth" localSheetId="3">#REF!</definedName>
    <definedName name="toMicPrOth" localSheetId="4">#REF!</definedName>
    <definedName name="toMicPrOth">#REF!</definedName>
    <definedName name="Tools" localSheetId="6">'[149]Data List'!$A$2:$A$419</definedName>
    <definedName name="Tools" localSheetId="5">'[149]Data List'!$A$2:$A$419</definedName>
    <definedName name="Tools" localSheetId="1">'[149]Data List'!$A$2:$A$419</definedName>
    <definedName name="Tools" localSheetId="7">'[149]Data List'!$A$2:$A$419</definedName>
    <definedName name="Tools">'[150]Data List'!$A$2:$A$419</definedName>
    <definedName name="toopsreview">[174]Targets!$B$5:$U$36</definedName>
    <definedName name="top">[60]Cover!$A$1:$AF$6</definedName>
    <definedName name="TOTAL" localSheetId="3">[8]Sheet3!#REF!</definedName>
    <definedName name="TOTAL" localSheetId="4">[8]Sheet3!#REF!</definedName>
    <definedName name="TOTAL" localSheetId="6">[7]Sheet3!#REF!</definedName>
    <definedName name="TOTAL" localSheetId="5">[7]Sheet3!#REF!</definedName>
    <definedName name="TOTAL" localSheetId="1">[7]Sheet3!#REF!</definedName>
    <definedName name="TOTAL" localSheetId="7">[7]Sheet3!#REF!</definedName>
    <definedName name="TOTAL">[8]Sheet3!#REF!</definedName>
    <definedName name="ToTest" localSheetId="3">#REF!</definedName>
    <definedName name="ToTest" localSheetId="4">#REF!</definedName>
    <definedName name="ToTest" localSheetId="6">#REF!</definedName>
    <definedName name="ToTest" localSheetId="5">#REF!</definedName>
    <definedName name="ToTest" localSheetId="1">#REF!</definedName>
    <definedName name="ToTest" localSheetId="7">#REF!</definedName>
    <definedName name="ToTest">#REF!</definedName>
    <definedName name="TOTM" localSheetId="3">[8]Sheet3!#REF!</definedName>
    <definedName name="TOTM" localSheetId="4">[8]Sheet3!#REF!</definedName>
    <definedName name="TOTM" localSheetId="6">[7]Sheet3!#REF!</definedName>
    <definedName name="TOTM" localSheetId="5">[7]Sheet3!#REF!</definedName>
    <definedName name="TOTM" localSheetId="1">[7]Sheet3!#REF!</definedName>
    <definedName name="TOTM" localSheetId="7">[7]Sheet3!#REF!</definedName>
    <definedName name="TOTM">[8]Sheet3!#REF!</definedName>
    <definedName name="Tower1" localSheetId="3">[175]Tower1!#REF!</definedName>
    <definedName name="Tower1" localSheetId="4">[175]Tower1!#REF!</definedName>
    <definedName name="Tower1">[175]Tower1!#REF!</definedName>
    <definedName name="Tower10">'[176]Tower 10'!$B$40:$S$58</definedName>
    <definedName name="Tower2" localSheetId="3">#REF!</definedName>
    <definedName name="Tower2" localSheetId="4">#REF!</definedName>
    <definedName name="Tower2" localSheetId="6">#REF!</definedName>
    <definedName name="Tower2" localSheetId="5">#REF!</definedName>
    <definedName name="Tower2" localSheetId="1">#REF!</definedName>
    <definedName name="Tower2" localSheetId="7">#REF!</definedName>
    <definedName name="Tower2">#REF!</definedName>
    <definedName name="Tower3" localSheetId="3">#REF!</definedName>
    <definedName name="Tower3" localSheetId="4">#REF!</definedName>
    <definedName name="Tower3">#REF!</definedName>
    <definedName name="Tower4" localSheetId="3">#REF!</definedName>
    <definedName name="Tower4" localSheetId="4">#REF!</definedName>
    <definedName name="Tower4">#REF!</definedName>
    <definedName name="Tower5" localSheetId="3">#REF!</definedName>
    <definedName name="Tower5" localSheetId="4">#REF!</definedName>
    <definedName name="Tower5">#REF!</definedName>
    <definedName name="Tower6" localSheetId="3">#REF!</definedName>
    <definedName name="Tower6" localSheetId="4">#REF!</definedName>
    <definedName name="Tower6">#REF!</definedName>
    <definedName name="Tower7" localSheetId="3">#REF!</definedName>
    <definedName name="Tower7" localSheetId="4">#REF!</definedName>
    <definedName name="Tower7">#REF!</definedName>
    <definedName name="Tower8" localSheetId="3">#REF!</definedName>
    <definedName name="Tower8" localSheetId="4">#REF!</definedName>
    <definedName name="Tower8">#REF!</definedName>
    <definedName name="Tower9" localSheetId="3">#REF!</definedName>
    <definedName name="Tower9" localSheetId="4">#REF!</definedName>
    <definedName name="Tower9">#REF!</definedName>
    <definedName name="tr" localSheetId="6">[177]Dropdown!$A$4:$A$19</definedName>
    <definedName name="tr" localSheetId="5">[177]Dropdown!$A$4:$A$19</definedName>
    <definedName name="tr" localSheetId="1">[177]Dropdown!$A$4:$A$19</definedName>
    <definedName name="tr" localSheetId="7">[177]Dropdown!$A$4:$A$19</definedName>
    <definedName name="tr">[178]Dropdown!$A$4:$A$19</definedName>
    <definedName name="Trafficking1">'[179]DROP DOWN'!$E$1:$E$2</definedName>
    <definedName name="Training" localSheetId="3">#REF!</definedName>
    <definedName name="Training" localSheetId="4">#REF!</definedName>
    <definedName name="Training" localSheetId="6">#REF!</definedName>
    <definedName name="Training" localSheetId="5">#REF!</definedName>
    <definedName name="Training" localSheetId="1">#REF!</definedName>
    <definedName name="Training" localSheetId="7">#REF!</definedName>
    <definedName name="Training">#REF!</definedName>
    <definedName name="Trouble" localSheetId="3">#REF!</definedName>
    <definedName name="Trouble" localSheetId="4">#REF!</definedName>
    <definedName name="Trouble">#REF!</definedName>
    <definedName name="tt" localSheetId="3">#REF!</definedName>
    <definedName name="tt" localSheetId="4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3">#REF!</definedName>
    <definedName name="TUDcpm" localSheetId="4">#REF!</definedName>
    <definedName name="TUDcpm" localSheetId="6">#REF!</definedName>
    <definedName name="TUDcpm" localSheetId="5">#REF!</definedName>
    <definedName name="TUDcpm" localSheetId="1">#REF!</definedName>
    <definedName name="TUDcpm" localSheetId="7">#REF!</definedName>
    <definedName name="TUDcpm">#REF!</definedName>
    <definedName name="TUScpm" localSheetId="3">#REF!</definedName>
    <definedName name="TUScpm" localSheetId="4">#REF!</definedName>
    <definedName name="TUScpm">#REF!</definedName>
    <definedName name="TVGRPS">"Grafico 16"</definedName>
    <definedName name="type" localSheetId="3">#REF!</definedName>
    <definedName name="type" localSheetId="4">#REF!</definedName>
    <definedName name="type" localSheetId="6">#REF!</definedName>
    <definedName name="type" localSheetId="5">#REF!</definedName>
    <definedName name="type" localSheetId="1">#REF!</definedName>
    <definedName name="type" localSheetId="7">#REF!</definedName>
    <definedName name="type">#REF!</definedName>
    <definedName name="Type1">'[179]DROP DOWN'!$C$1:$C$8</definedName>
    <definedName name="typeh" localSheetId="3">#REF!</definedName>
    <definedName name="typeh" localSheetId="4">#REF!</definedName>
    <definedName name="typeh" localSheetId="6">#REF!</definedName>
    <definedName name="typeh" localSheetId="5">#REF!</definedName>
    <definedName name="typeh" localSheetId="1">#REF!</definedName>
    <definedName name="typeh" localSheetId="7">#REF!</definedName>
    <definedName name="typeh">#REF!</definedName>
    <definedName name="units" localSheetId="3">#REF!</definedName>
    <definedName name="units" localSheetId="4">#REF!</definedName>
    <definedName name="units">#REF!</definedName>
    <definedName name="UPDATED" localSheetId="3">'[180]Digital Spec Sheet'!#REF!</definedName>
    <definedName name="UPDATED" localSheetId="4">'[180]Digital Spec Sheet'!#REF!</definedName>
    <definedName name="UPDATED" localSheetId="6">'[181]Digital Spec Sheet'!#REF!</definedName>
    <definedName name="UPDATED" localSheetId="5">'[181]Digital Spec Sheet'!#REF!</definedName>
    <definedName name="UPDATED" localSheetId="1">'[181]Digital Spec Sheet'!#REF!</definedName>
    <definedName name="UPDATED" localSheetId="7">'[181]Digital Spec Sheet'!#REF!</definedName>
    <definedName name="UPDATED">'[180]Digital Spec Sheet'!#REF!</definedName>
    <definedName name="Upload" localSheetId="3">#REF!</definedName>
    <definedName name="Upload" localSheetId="4">#REF!</definedName>
    <definedName name="Upload" localSheetId="6">#REF!</definedName>
    <definedName name="Upload" localSheetId="5">#REF!</definedName>
    <definedName name="Upload" localSheetId="1">#REF!</definedName>
    <definedName name="Upload" localSheetId="7">#REF!</definedName>
    <definedName name="Upload">#REF!</definedName>
    <definedName name="url" localSheetId="3">#REF!</definedName>
    <definedName name="url" localSheetId="4">#REF!</definedName>
    <definedName name="url">#REF!</definedName>
    <definedName name="v" localSheetId="3">#REF!</definedName>
    <definedName name="v" localSheetId="4">#REF!</definedName>
    <definedName name="v">#REF!</definedName>
    <definedName name="Value_Add" localSheetId="3">#REF!</definedName>
    <definedName name="Value_Add" localSheetId="4">#REF!</definedName>
    <definedName name="Value_Add">#REF!</definedName>
    <definedName name="Value_Pricing_Table__2" localSheetId="3">#REF!</definedName>
    <definedName name="Value_Pricing_Table__2" localSheetId="4">#REF!</definedName>
    <definedName name="Value_Pricing_Table__2">#REF!</definedName>
    <definedName name="values" localSheetId="3">[128]Sheet2!#REF!</definedName>
    <definedName name="values" localSheetId="4">[128]Sheet2!#REF!</definedName>
    <definedName name="values" localSheetId="6">[128]Sheet2!#REF!</definedName>
    <definedName name="values" localSheetId="5">[128]Sheet2!#REF!</definedName>
    <definedName name="values" localSheetId="1">[128]Sheet2!#REF!</definedName>
    <definedName name="values" localSheetId="7">[128]Sheet2!#REF!</definedName>
    <definedName name="values">[128]Sheet2!#REF!</definedName>
    <definedName name="VENDOR.SET.1" localSheetId="3">#REF!</definedName>
    <definedName name="VENDOR.SET.1" localSheetId="4">#REF!</definedName>
    <definedName name="VENDOR.SET.1" localSheetId="6">#REF!</definedName>
    <definedName name="VENDOR.SET.1" localSheetId="5">#REF!</definedName>
    <definedName name="VENDOR.SET.1" localSheetId="1">#REF!</definedName>
    <definedName name="VENDOR.SET.1" localSheetId="7">#REF!</definedName>
    <definedName name="VENDOR.SET.1">#REF!</definedName>
    <definedName name="Version" localSheetId="6">[112]wksPreferences!$B$7</definedName>
    <definedName name="Version" localSheetId="5">[112]wksPreferences!$B$7</definedName>
    <definedName name="Version" localSheetId="1">[112]wksPreferences!$B$7</definedName>
    <definedName name="Version" localSheetId="7">[112]wksPreferences!$B$7</definedName>
    <definedName name="Version">[113]wksPreferences!$B$7</definedName>
    <definedName name="Version_Control" localSheetId="3">#REF!</definedName>
    <definedName name="Version_Control" localSheetId="4">#REF!</definedName>
    <definedName name="Version_Control" localSheetId="6">#REF!</definedName>
    <definedName name="Version_Control" localSheetId="5">#REF!</definedName>
    <definedName name="Version_Control" localSheetId="1">#REF!</definedName>
    <definedName name="Version_Control" localSheetId="7">#REF!</definedName>
    <definedName name="Version_Control">#REF!</definedName>
    <definedName name="Version1" localSheetId="6">[162]wksPreferences!$B$4</definedName>
    <definedName name="Version1" localSheetId="5">[162]wksPreferences!$B$4</definedName>
    <definedName name="Version1" localSheetId="1">[162]wksPreferences!$B$4</definedName>
    <definedName name="Version1" localSheetId="7">[162]wksPreferences!$B$4</definedName>
    <definedName name="Version1">[163]wksPreferences!$B$4</definedName>
    <definedName name="Version2" localSheetId="6">[162]wksPreferences!$B$4</definedName>
    <definedName name="Version2" localSheetId="5">[162]wksPreferences!$B$4</definedName>
    <definedName name="Version2" localSheetId="1">[162]wksPreferences!$B$4</definedName>
    <definedName name="Version2" localSheetId="7">[162]wksPreferences!$B$4</definedName>
    <definedName name="Version2">[163]wksPreferences!$B$4</definedName>
    <definedName name="video" localSheetId="3">#REF!</definedName>
    <definedName name="video" localSheetId="4">#REF!</definedName>
    <definedName name="video" localSheetId="6">#REF!</definedName>
    <definedName name="video" localSheetId="5">#REF!</definedName>
    <definedName name="video" localSheetId="1">#REF!</definedName>
    <definedName name="video" localSheetId="7">#REF!</definedName>
    <definedName name="video">#REF!</definedName>
    <definedName name="VisibleRangeFirstColumn" localSheetId="3">#REF!</definedName>
    <definedName name="VisibleRangeFirstColumn" localSheetId="4">#REF!</definedName>
    <definedName name="VisibleRangeFirstColumn">#REF!</definedName>
    <definedName name="VP_Bussing" localSheetId="3">[57]VP_BussingbyDir!#REF!</definedName>
    <definedName name="VP_Bussing" localSheetId="4">[57]VP_BussingbyDir!#REF!</definedName>
    <definedName name="VP_Bussing" localSheetId="6">[57]VP_BussingbyDir!#REF!</definedName>
    <definedName name="VP_Bussing" localSheetId="5">[57]VP_BussingbyDir!#REF!</definedName>
    <definedName name="VP_Bussing" localSheetId="1">[57]VP_BussingbyDir!#REF!</definedName>
    <definedName name="VP_Bussing" localSheetId="7">[57]VP_BussingbyDir!#REF!</definedName>
    <definedName name="VP_Bussing">[57]VP_BussingbyDir!#REF!</definedName>
    <definedName name="VPS" localSheetId="3">#REF!</definedName>
    <definedName name="VPS" localSheetId="4">#REF!</definedName>
    <definedName name="VPS" localSheetId="6">#REF!</definedName>
    <definedName name="VPS" localSheetId="5">#REF!</definedName>
    <definedName name="VPS" localSheetId="1">#REF!</definedName>
    <definedName name="VPS" localSheetId="7">#REF!</definedName>
    <definedName name="VPS">#REF!</definedName>
    <definedName name="WanSW" localSheetId="3">#REF!</definedName>
    <definedName name="WanSW" localSheetId="4">#REF!</definedName>
    <definedName name="WanSW">#REF!</definedName>
    <definedName name="Web_Tools" localSheetId="6">'[124]Data List'!$C$2:$C$45</definedName>
    <definedName name="Web_Tools" localSheetId="5">'[124]Data List'!$C$2:$C$45</definedName>
    <definedName name="Web_Tools" localSheetId="1">'[124]Data List'!$C$2:$C$45</definedName>
    <definedName name="Web_Tools" localSheetId="7">'[124]Data List'!$C$2:$C$45</definedName>
    <definedName name="Web_Tools">'[125]Data List'!$C$2:$C$45</definedName>
    <definedName name="Weight" localSheetId="3">#REF!</definedName>
    <definedName name="Weight" localSheetId="4">#REF!</definedName>
    <definedName name="Weight" localSheetId="6">#REF!</definedName>
    <definedName name="Weight" localSheetId="5">#REF!</definedName>
    <definedName name="Weight" localSheetId="1">#REF!</definedName>
    <definedName name="Weight" localSheetId="7">#REF!</definedName>
    <definedName name="Weight">#REF!</definedName>
    <definedName name="Welcome" localSheetId="3">#REF!</definedName>
    <definedName name="Welcome" localSheetId="4">#REF!</definedName>
    <definedName name="Welcome">#REF!</definedName>
    <definedName name="wireless.national.results" localSheetId="3">'[134]Cap-Depr-Sales Tax'!#REF!</definedName>
    <definedName name="wireless.national.results" localSheetId="4">'[134]Cap-Depr-Sales Tax'!#REF!</definedName>
    <definedName name="wireless.national.results" localSheetId="6">'[134]Cap-Depr-Sales Tax'!#REF!</definedName>
    <definedName name="wireless.national.results" localSheetId="5">'[134]Cap-Depr-Sales Tax'!#REF!</definedName>
    <definedName name="wireless.national.results" localSheetId="1">'[134]Cap-Depr-Sales Tax'!#REF!</definedName>
    <definedName name="wireless.national.results" localSheetId="7">'[134]Cap-Depr-Sales Tax'!#REF!</definedName>
    <definedName name="wireless.national.results">'[134]Cap-Depr-Sales Tax'!#REF!</definedName>
    <definedName name="wireless.ratios" localSheetId="3">'[134]Cap-Depr-Sales Tax'!#REF!</definedName>
    <definedName name="wireless.ratios" localSheetId="4">'[134]Cap-Depr-Sales Tax'!#REF!</definedName>
    <definedName name="wireless.ratios">'[134]Cap-Depr-Sales Tax'!#REF!</definedName>
    <definedName name="wireless.ratios.2" localSheetId="3">'[134]Cap-Depr-Sales Tax'!#REF!</definedName>
    <definedName name="wireless.ratios.2" localSheetId="4">'[134]Cap-Depr-Sales Tax'!#REF!</definedName>
    <definedName name="wireless.ratios.2">'[134]Cap-Depr-Sales Tax'!#REF!</definedName>
    <definedName name="woo" localSheetId="3">#REF!</definedName>
    <definedName name="woo" localSheetId="4">#REF!</definedName>
    <definedName name="woo" localSheetId="6">#REF!</definedName>
    <definedName name="woo" localSheetId="5">#REF!</definedName>
    <definedName name="woo" localSheetId="1">#REF!</definedName>
    <definedName name="woo" localSheetId="7">#REF!</definedName>
    <definedName name="woo">#REF!</definedName>
    <definedName name="woot" localSheetId="3">#REF!</definedName>
    <definedName name="woot" localSheetId="4">#REF!</definedName>
    <definedName name="woot">#REF!</definedName>
    <definedName name="word" localSheetId="3">#REF!</definedName>
    <definedName name="word" localSheetId="4">#REF!</definedName>
    <definedName name="word">#REF!</definedName>
    <definedName name="words">[69]Google!$B$2:$B$180</definedName>
    <definedName name="wwwww" localSheetId="3">#REF!</definedName>
    <definedName name="wwwww" localSheetId="4">#REF!</definedName>
    <definedName name="wwwww" localSheetId="6">#REF!</definedName>
    <definedName name="wwwww" localSheetId="5">#REF!</definedName>
    <definedName name="wwwww" localSheetId="1">#REF!</definedName>
    <definedName name="wwwww" localSheetId="7">#REF!</definedName>
    <definedName name="wwwww">#REF!</definedName>
    <definedName name="x">1</definedName>
    <definedName name="xAxis1">[4]MediaMetrix!$A$5</definedName>
    <definedName name="XValCode" localSheetId="3">#REF!</definedName>
    <definedName name="XValCode" localSheetId="4">#REF!</definedName>
    <definedName name="XValCode" localSheetId="6">#REF!</definedName>
    <definedName name="XValCode" localSheetId="5">#REF!</definedName>
    <definedName name="XValCode" localSheetId="1">#REF!</definedName>
    <definedName name="XValCode" localSheetId="7">#REF!</definedName>
    <definedName name="XValCode">#REF!</definedName>
    <definedName name="xyz" localSheetId="4">[13]!xyz</definedName>
    <definedName name="xyz" localSheetId="6">[14]!xyz</definedName>
    <definedName name="xyz" localSheetId="5">[14]!xyz</definedName>
    <definedName name="xyz" localSheetId="1">[14]!xyz</definedName>
    <definedName name="xyz" localSheetId="7">[14]!xyz</definedName>
    <definedName name="xyz">[13]!xyz</definedName>
    <definedName name="yaa">[109]Optimizations!$E$3:$F$561</definedName>
    <definedName name="yaaa" localSheetId="3">#REF!</definedName>
    <definedName name="yaaa" localSheetId="4">#REF!</definedName>
    <definedName name="yaaa" localSheetId="6">#REF!</definedName>
    <definedName name="yaaa" localSheetId="5">#REF!</definedName>
    <definedName name="yaaa" localSheetId="1">#REF!</definedName>
    <definedName name="yaaa" localSheetId="7">#REF!</definedName>
    <definedName name="yaaa">#REF!</definedName>
    <definedName name="yadelete" localSheetId="3">#REF!</definedName>
    <definedName name="yadelete" localSheetId="4">#REF!</definedName>
    <definedName name="yadelete">#REF!</definedName>
    <definedName name="yah" localSheetId="3">#REF!</definedName>
    <definedName name="yah" localSheetId="4">#REF!</definedName>
    <definedName name="yah">#REF!</definedName>
    <definedName name="yahoo" localSheetId="3">#REF!</definedName>
    <definedName name="yahoo" localSheetId="4">#REF!</definedName>
    <definedName name="yahoo">#REF!</definedName>
    <definedName name="yahoo2" localSheetId="3">#REF!</definedName>
    <definedName name="yahoo2" localSheetId="4">#REF!</definedName>
    <definedName name="yahoo2">#REF!</definedName>
    <definedName name="yahooo" localSheetId="3">#REF!</definedName>
    <definedName name="yahooo" localSheetId="4">#REF!</definedName>
    <definedName name="yahooo">#REF!</definedName>
    <definedName name="yahooun" localSheetId="3">#REF!</definedName>
    <definedName name="yahooun" localSheetId="4">#REF!</definedName>
    <definedName name="yahooun">#REF!</definedName>
    <definedName name="yap" localSheetId="3">#REF!</definedName>
    <definedName name="yap" localSheetId="4">#REF!</definedName>
    <definedName name="yap">#REF!</definedName>
    <definedName name="yaya">[109]Optimizations!$E$3:$F$562</definedName>
    <definedName name="ycume" localSheetId="3">#REF!</definedName>
    <definedName name="ycume" localSheetId="4">#REF!</definedName>
    <definedName name="ycume" localSheetId="6">#REF!</definedName>
    <definedName name="ycume" localSheetId="5">#REF!</definedName>
    <definedName name="ycume" localSheetId="1">#REF!</definedName>
    <definedName name="ycume" localSheetId="7">#REF!</definedName>
    <definedName name="ycume">#REF!</definedName>
    <definedName name="Year" localSheetId="6">[112]wksPreferences!$B$16</definedName>
    <definedName name="Year" localSheetId="5">[112]wksPreferences!$B$16</definedName>
    <definedName name="Year" localSheetId="1">[112]wksPreferences!$B$16</definedName>
    <definedName name="Year" localSheetId="7">[112]wksPreferences!$B$16</definedName>
    <definedName name="Year">[113]wksPreferences!$B$16</definedName>
    <definedName name="Year2" localSheetId="6">[162]wksPreferences!$B$13</definedName>
    <definedName name="Year2" localSheetId="5">[162]wksPreferences!$B$13</definedName>
    <definedName name="Year2" localSheetId="1">[162]wksPreferences!$B$13</definedName>
    <definedName name="Year2" localSheetId="7">[162]wksPreferences!$B$13</definedName>
    <definedName name="Year2">[163]wksPreferences!$B$13</definedName>
    <definedName name="years">[128]Sheet2!$B$20:$B$26</definedName>
    <definedName name="yellow" localSheetId="3">#REF!</definedName>
    <definedName name="yellow" localSheetId="4">#REF!</definedName>
    <definedName name="yellow" localSheetId="6">#REF!</definedName>
    <definedName name="yellow" localSheetId="5">#REF!</definedName>
    <definedName name="yellow" localSheetId="1">#REF!</definedName>
    <definedName name="yellow" localSheetId="7">#REF!</definedName>
    <definedName name="yellow">#REF!</definedName>
    <definedName name="Yes">[143]DropDowns!$A$4</definedName>
    <definedName name="Yes_No" localSheetId="3">#REF!</definedName>
    <definedName name="Yes_No" localSheetId="4">#REF!</definedName>
    <definedName name="Yes_No" localSheetId="6">#REF!</definedName>
    <definedName name="Yes_No" localSheetId="5">#REF!</definedName>
    <definedName name="Yes_No" localSheetId="1">#REF!</definedName>
    <definedName name="Yes_No" localSheetId="7">#REF!</definedName>
    <definedName name="Yes_No">#REF!</definedName>
    <definedName name="YesNo" localSheetId="6">'[33]Data Validation'!$I$2:$I$3</definedName>
    <definedName name="YesNo" localSheetId="5">'[33]Data Validation'!$I$2:$I$3</definedName>
    <definedName name="YesNo" localSheetId="1">'[33]Data Validation'!$I$2:$I$3</definedName>
    <definedName name="YesNo" localSheetId="7">'[33]Data Validation'!$I$2:$I$3</definedName>
    <definedName name="YesNo">'[34]Data Validation'!$I$2:$I$3</definedName>
    <definedName name="yfash">[182]yfash!$A$5:$E$2026</definedName>
    <definedName name="yhome">[182]yhome!$A$3:$E$490</definedName>
    <definedName name="Yield" localSheetId="3">#REF!</definedName>
    <definedName name="Yield" localSheetId="4">#REF!</definedName>
    <definedName name="Yield" localSheetId="6">#REF!</definedName>
    <definedName name="Yield" localSheetId="5">#REF!</definedName>
    <definedName name="Yield" localSheetId="1">#REF!</definedName>
    <definedName name="Yield" localSheetId="7">#REF!</definedName>
    <definedName name="Yield">#REF!</definedName>
    <definedName name="yoyo">[183]Optimizations!$E$3:$F$505</definedName>
    <definedName name="ysept" localSheetId="3">#REF!</definedName>
    <definedName name="ysept" localSheetId="4">#REF!</definedName>
    <definedName name="ysept" localSheetId="6">#REF!</definedName>
    <definedName name="ysept" localSheetId="5">#REF!</definedName>
    <definedName name="ysept" localSheetId="1">#REF!</definedName>
    <definedName name="ysept" localSheetId="7">#REF!</definedName>
    <definedName name="ysept">#REF!</definedName>
    <definedName name="YTDACT" localSheetId="3">#REF!</definedName>
    <definedName name="YTDACT" localSheetId="4">#REF!</definedName>
    <definedName name="YTDACT">#REF!</definedName>
    <definedName name="YTDAVF" localSheetId="3">#REF!</definedName>
    <definedName name="YTDAVF" localSheetId="4">#REF!</definedName>
    <definedName name="YTDAVF">#REF!</definedName>
    <definedName name="YTDBud" localSheetId="3">#REF!</definedName>
    <definedName name="YTDBud" localSheetId="4">#REF!</definedName>
    <definedName name="YTDBud">#REF!</definedName>
    <definedName name="z" localSheetId="3">#REF!</definedName>
    <definedName name="z" localSheetId="4">#REF!</definedName>
    <definedName name="z">#REF!</definedName>
    <definedName name="ziggy" localSheetId="3">#REF!</definedName>
    <definedName name="ziggy" localSheetId="4">#REF!</definedName>
    <definedName name="ziggy">#REF!</definedName>
    <definedName name="Zip_Report_12_16_03" localSheetId="3">#REF!</definedName>
    <definedName name="Zip_Report_12_16_03" localSheetId="4">#REF!</definedName>
    <definedName name="Zip_Report_12_16_03">#REF!</definedName>
    <definedName name="zipcodes" localSheetId="6">[184]Zips!$A$1:$E$505</definedName>
    <definedName name="zipcodes" localSheetId="5">[184]Zips!$A$1:$E$505</definedName>
    <definedName name="zipcodes" localSheetId="1">[184]Zips!$A$1:$E$505</definedName>
    <definedName name="zipcodes" localSheetId="7">[184]Zips!$A$1:$E$505</definedName>
    <definedName name="zipcodes">[185]Zips!$A$1:$E$505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1" i="6"/>
  <c r="A12" i="6" s="1"/>
  <c r="A13" i="6" s="1"/>
  <c r="A14" i="6" s="1"/>
  <c r="A15" i="6" s="1"/>
  <c r="A16" i="6" s="1"/>
  <c r="A17" i="6" s="1"/>
  <c r="A3" i="6"/>
  <c r="A4" i="6" s="1"/>
  <c r="A5" i="6" s="1"/>
  <c r="A6" i="6" s="1"/>
  <c r="A7" i="6" s="1"/>
  <c r="A8" i="6" s="1"/>
  <c r="A9" i="6" s="1"/>
  <c r="A19" i="6" s="1"/>
  <c r="A20" i="6" s="1"/>
  <c r="A21" i="6" s="1"/>
  <c r="A24" i="6" s="1"/>
  <c r="A28" i="6" s="1"/>
  <c r="A29" i="6" s="1"/>
  <c r="A30" i="6" s="1"/>
  <c r="A31" i="6" s="1"/>
  <c r="A32" i="6" s="1"/>
  <c r="AX3" i="1" l="1"/>
  <c r="AX2" i="1"/>
  <c r="N110" i="5" l="1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V96" i="5"/>
  <c r="V94" i="5"/>
  <c r="V97" i="5"/>
  <c r="V95" i="5"/>
  <c r="V98" i="5"/>
  <c r="T96" i="5"/>
  <c r="T94" i="5"/>
  <c r="T97" i="5"/>
  <c r="T95" i="5"/>
  <c r="T98" i="5"/>
  <c r="R96" i="5"/>
  <c r="R94" i="5"/>
  <c r="R97" i="5"/>
  <c r="R95" i="5"/>
  <c r="R98" i="5"/>
  <c r="P96" i="5"/>
  <c r="P94" i="5"/>
  <c r="P97" i="5"/>
  <c r="P95" i="5"/>
  <c r="P98" i="5"/>
  <c r="N96" i="5"/>
  <c r="N94" i="5"/>
  <c r="N97" i="5"/>
  <c r="N95" i="5"/>
  <c r="N98" i="5"/>
  <c r="L96" i="5"/>
  <c r="L94" i="5"/>
  <c r="L97" i="5"/>
  <c r="L95" i="5"/>
  <c r="L98" i="5"/>
  <c r="J96" i="5"/>
  <c r="J94" i="5"/>
  <c r="J97" i="5"/>
  <c r="J95" i="5"/>
  <c r="J98" i="5"/>
  <c r="H96" i="5"/>
  <c r="H94" i="5"/>
  <c r="H97" i="5"/>
  <c r="H95" i="5"/>
  <c r="H98" i="5"/>
  <c r="E96" i="5"/>
  <c r="E94" i="5"/>
  <c r="E97" i="5"/>
  <c r="E95" i="5"/>
  <c r="E98" i="5"/>
  <c r="V84" i="5"/>
  <c r="V85" i="5"/>
  <c r="V86" i="5"/>
  <c r="V87" i="5"/>
  <c r="V88" i="5"/>
  <c r="V89" i="5"/>
  <c r="V90" i="5"/>
  <c r="T84" i="5"/>
  <c r="T85" i="5"/>
  <c r="T86" i="5"/>
  <c r="T87" i="5"/>
  <c r="T88" i="5"/>
  <c r="T89" i="5"/>
  <c r="T90" i="5"/>
  <c r="R84" i="5"/>
  <c r="R85" i="5"/>
  <c r="R86" i="5"/>
  <c r="R87" i="5"/>
  <c r="R88" i="5"/>
  <c r="R89" i="5"/>
  <c r="R90" i="5"/>
  <c r="P84" i="5"/>
  <c r="P85" i="5"/>
  <c r="P86" i="5"/>
  <c r="P87" i="5"/>
  <c r="P88" i="5"/>
  <c r="P89" i="5"/>
  <c r="P90" i="5"/>
  <c r="N84" i="5"/>
  <c r="N85" i="5"/>
  <c r="N86" i="5"/>
  <c r="N87" i="5"/>
  <c r="N88" i="5"/>
  <c r="N89" i="5"/>
  <c r="N90" i="5"/>
  <c r="L84" i="5"/>
  <c r="L85" i="5"/>
  <c r="L86" i="5"/>
  <c r="L87" i="5"/>
  <c r="L88" i="5"/>
  <c r="L89" i="5"/>
  <c r="L90" i="5"/>
  <c r="J84" i="5"/>
  <c r="J85" i="5"/>
  <c r="J86" i="5"/>
  <c r="J87" i="5"/>
  <c r="J88" i="5"/>
  <c r="J89" i="5"/>
  <c r="J90" i="5"/>
  <c r="H84" i="5"/>
  <c r="H85" i="5"/>
  <c r="H86" i="5"/>
  <c r="H87" i="5"/>
  <c r="H88" i="5"/>
  <c r="H89" i="5"/>
  <c r="H90" i="5"/>
  <c r="E84" i="5"/>
  <c r="E85" i="5"/>
  <c r="E86" i="5"/>
  <c r="E87" i="5"/>
  <c r="E88" i="5"/>
  <c r="E89" i="5"/>
  <c r="E90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V271" i="5"/>
  <c r="T271" i="5"/>
  <c r="R271" i="5"/>
  <c r="P271" i="5"/>
  <c r="N271" i="5"/>
  <c r="L271" i="5"/>
  <c r="J271" i="5"/>
  <c r="H271" i="5"/>
  <c r="E271" i="5"/>
  <c r="V249" i="5"/>
  <c r="T249" i="5"/>
  <c r="R249" i="5"/>
  <c r="P249" i="5"/>
  <c r="N249" i="5"/>
  <c r="L249" i="5"/>
  <c r="J249" i="5"/>
  <c r="H249" i="5"/>
  <c r="E249" i="5"/>
  <c r="V248" i="5"/>
  <c r="T248" i="5"/>
  <c r="R248" i="5"/>
  <c r="P248" i="5"/>
  <c r="N248" i="5"/>
  <c r="L248" i="5"/>
  <c r="J248" i="5"/>
  <c r="H248" i="5"/>
  <c r="E248" i="5"/>
  <c r="N109" i="5"/>
  <c r="L109" i="5"/>
  <c r="J109" i="5"/>
  <c r="H109" i="5"/>
  <c r="E109" i="5"/>
  <c r="N108" i="5"/>
  <c r="L108" i="5"/>
  <c r="J108" i="5"/>
  <c r="H108" i="5"/>
  <c r="E108" i="5"/>
  <c r="N107" i="5"/>
  <c r="L107" i="5"/>
  <c r="J107" i="5"/>
  <c r="H107" i="5"/>
  <c r="E107" i="5"/>
  <c r="N106" i="5"/>
  <c r="L106" i="5"/>
  <c r="J106" i="5"/>
  <c r="H106" i="5"/>
  <c r="E106" i="5"/>
  <c r="N105" i="5"/>
  <c r="L105" i="5"/>
  <c r="J105" i="5"/>
  <c r="H105" i="5"/>
  <c r="E105" i="5"/>
  <c r="N104" i="5"/>
  <c r="L104" i="5"/>
  <c r="J104" i="5"/>
  <c r="H104" i="5"/>
  <c r="E104" i="5"/>
  <c r="N103" i="5"/>
  <c r="L103" i="5"/>
  <c r="J103" i="5"/>
  <c r="H103" i="5"/>
  <c r="E103" i="5"/>
  <c r="V93" i="5"/>
  <c r="T93" i="5"/>
  <c r="R93" i="5"/>
  <c r="P93" i="5"/>
  <c r="N93" i="5"/>
  <c r="L93" i="5"/>
  <c r="J93" i="5"/>
  <c r="H93" i="5"/>
  <c r="E93" i="5"/>
  <c r="V83" i="5"/>
  <c r="T83" i="5"/>
  <c r="R83" i="5"/>
  <c r="P83" i="5"/>
  <c r="N83" i="5"/>
  <c r="L83" i="5"/>
  <c r="J83" i="5"/>
  <c r="H83" i="5"/>
  <c r="E83" i="5"/>
  <c r="V82" i="5"/>
  <c r="T82" i="5"/>
  <c r="R82" i="5"/>
  <c r="P82" i="5"/>
  <c r="N82" i="5"/>
  <c r="L82" i="5"/>
  <c r="J82" i="5"/>
  <c r="H82" i="5"/>
  <c r="E82" i="5"/>
  <c r="N8" i="5"/>
  <c r="L8" i="5"/>
  <c r="J8" i="5"/>
  <c r="H8" i="5"/>
  <c r="E8" i="5"/>
  <c r="N7" i="5"/>
  <c r="L7" i="5"/>
  <c r="J7" i="5"/>
  <c r="H7" i="5"/>
  <c r="E7" i="5"/>
  <c r="N6" i="5"/>
  <c r="L6" i="5"/>
  <c r="J6" i="5"/>
  <c r="H6" i="5"/>
  <c r="E6" i="5"/>
  <c r="N5" i="5"/>
  <c r="L5" i="5"/>
  <c r="J5" i="5"/>
  <c r="H5" i="5"/>
  <c r="E5" i="5"/>
  <c r="H5" i="4" l="1"/>
  <c r="H6" i="4"/>
  <c r="H7" i="4"/>
  <c r="H8" i="4"/>
  <c r="H9" i="4"/>
  <c r="H10" i="4"/>
  <c r="H11" i="4"/>
  <c r="H12" i="4"/>
  <c r="H13" i="4"/>
  <c r="H14" i="4"/>
  <c r="J5" i="4"/>
  <c r="J6" i="4"/>
  <c r="J7" i="4"/>
  <c r="J8" i="4"/>
  <c r="J9" i="4"/>
  <c r="J10" i="4"/>
  <c r="J11" i="4"/>
  <c r="J12" i="4"/>
  <c r="J13" i="4"/>
  <c r="J14" i="4"/>
  <c r="L5" i="4"/>
  <c r="L6" i="4"/>
  <c r="L7" i="4"/>
  <c r="L8" i="4"/>
  <c r="L9" i="4"/>
  <c r="L10" i="4"/>
  <c r="L11" i="4"/>
  <c r="L12" i="4"/>
  <c r="L13" i="4"/>
  <c r="L14" i="4"/>
  <c r="N5" i="4"/>
  <c r="N6" i="4"/>
  <c r="N7" i="4"/>
  <c r="N8" i="4"/>
  <c r="N9" i="4"/>
  <c r="N10" i="4"/>
  <c r="N11" i="4"/>
  <c r="N12" i="4"/>
  <c r="N13" i="4"/>
  <c r="N14" i="4"/>
  <c r="P5" i="4"/>
  <c r="P6" i="4"/>
  <c r="P7" i="4"/>
  <c r="P8" i="4"/>
  <c r="P9" i="4"/>
  <c r="P10" i="4"/>
  <c r="P11" i="4"/>
  <c r="P12" i="4"/>
  <c r="P13" i="4"/>
  <c r="P14" i="4"/>
  <c r="R5" i="4"/>
  <c r="R6" i="4"/>
  <c r="R7" i="4"/>
  <c r="R8" i="4"/>
  <c r="R9" i="4"/>
  <c r="R10" i="4"/>
  <c r="R11" i="4"/>
  <c r="R12" i="4"/>
  <c r="R13" i="4"/>
  <c r="R14" i="4"/>
  <c r="T5" i="4"/>
  <c r="T6" i="4"/>
  <c r="T7" i="4"/>
  <c r="T8" i="4"/>
  <c r="T9" i="4"/>
  <c r="T10" i="4"/>
  <c r="T11" i="4"/>
  <c r="T12" i="4"/>
  <c r="T13" i="4"/>
  <c r="T14" i="4"/>
  <c r="V5" i="4"/>
  <c r="V6" i="4"/>
  <c r="V7" i="4"/>
  <c r="V8" i="4"/>
  <c r="V9" i="4"/>
  <c r="V10" i="4"/>
  <c r="V11" i="4"/>
  <c r="V12" i="4"/>
  <c r="V13" i="4"/>
  <c r="V14" i="4"/>
  <c r="C7" i="3" l="1"/>
  <c r="C8" i="3" s="1"/>
  <c r="BA3" i="1" l="1"/>
  <c r="BB3" i="1" s="1"/>
  <c r="BA2" i="1"/>
  <c r="BB2" i="1" s="1"/>
  <c r="S3" i="1"/>
  <c r="T3" i="1" s="1"/>
  <c r="S2" i="1"/>
  <c r="T2" i="1" s="1"/>
  <c r="AB3" i="1"/>
  <c r="AC3" i="1" s="1"/>
  <c r="AB2" i="1"/>
  <c r="AC2" i="1" s="1"/>
  <c r="AL3" i="1"/>
  <c r="AM3" i="1" s="1"/>
  <c r="AL2" i="1"/>
  <c r="AM2" i="1" s="1"/>
  <c r="M3" i="1"/>
  <c r="N3" i="1" s="1"/>
  <c r="M2" i="1"/>
  <c r="N2" i="1" s="1"/>
  <c r="V4" i="4"/>
  <c r="T4" i="4"/>
  <c r="R4" i="4"/>
  <c r="P4" i="4"/>
  <c r="N4" i="4"/>
  <c r="L4" i="4"/>
  <c r="J4" i="4"/>
  <c r="H4" i="4"/>
  <c r="V3" i="4"/>
  <c r="T3" i="4"/>
  <c r="R3" i="4"/>
  <c r="P3" i="4"/>
  <c r="N3" i="4"/>
  <c r="L3" i="4"/>
  <c r="J3" i="4"/>
  <c r="H3" i="4"/>
  <c r="V2" i="4"/>
  <c r="T2" i="4"/>
  <c r="R2" i="4"/>
  <c r="P2" i="4"/>
  <c r="N2" i="4"/>
  <c r="L2" i="4"/>
  <c r="J2" i="4"/>
  <c r="H2" i="4"/>
  <c r="O3" i="1" l="1"/>
  <c r="O2" i="1"/>
  <c r="U2" i="1" l="1"/>
  <c r="AN2" i="1" s="1"/>
  <c r="AW2" i="1" s="1"/>
  <c r="Q2" i="1"/>
  <c r="U3" i="1"/>
  <c r="W3" i="1" s="1"/>
  <c r="Q3" i="1"/>
  <c r="BC2" i="1" l="1"/>
  <c r="BE2" i="1" s="1"/>
  <c r="AP2" i="1"/>
  <c r="AY2" i="1" s="1"/>
  <c r="AN3" i="1"/>
  <c r="AW3" i="1" s="1"/>
  <c r="X3" i="1"/>
  <c r="Z3" i="1" s="1"/>
  <c r="X2" i="1"/>
  <c r="W2" i="1"/>
  <c r="Z2" i="1" l="1"/>
  <c r="BC3" i="1"/>
  <c r="BE3" i="1" s="1"/>
  <c r="AP3" i="1"/>
  <c r="AY3" i="1" s="1"/>
  <c r="H6" i="2"/>
  <c r="K6" i="2" s="1"/>
  <c r="L6" i="2" s="1"/>
  <c r="I8" i="2"/>
  <c r="H8" i="2"/>
  <c r="G8" i="2" s="1"/>
  <c r="D8" i="2" l="1"/>
  <c r="J8" i="2"/>
  <c r="K8" i="2"/>
  <c r="L8" i="2" s="1"/>
  <c r="H9" i="2"/>
  <c r="H10" i="2" s="1"/>
  <c r="G6" i="2"/>
  <c r="K7" i="2"/>
  <c r="G7" i="2"/>
  <c r="D7" i="2" l="1"/>
  <c r="J7" i="2"/>
  <c r="D6" i="2"/>
  <c r="D9" i="2" s="1"/>
  <c r="J6" i="2"/>
  <c r="K9" i="2"/>
  <c r="L7" i="2"/>
  <c r="L9" i="2" s="1"/>
  <c r="G9" i="2"/>
  <c r="B8" i="3" l="1"/>
  <c r="J9" i="2"/>
</calcChain>
</file>

<file path=xl/sharedStrings.xml><?xml version="1.0" encoding="utf-8"?>
<sst xmlns="http://schemas.openxmlformats.org/spreadsheetml/2006/main" count="1016" uniqueCount="239">
  <si>
    <t>Platform</t>
  </si>
  <si>
    <t xml:space="preserve">R/F Target % </t>
  </si>
  <si>
    <t xml:space="preserve"> Est. Clicks</t>
  </si>
  <si>
    <t>Est.CTR %</t>
  </si>
  <si>
    <t>Buy Type</t>
  </si>
  <si>
    <t>Net Media Amount</t>
  </si>
  <si>
    <t xml:space="preserve">CPM </t>
  </si>
  <si>
    <t>Brand/Campaign</t>
  </si>
  <si>
    <t>Markets</t>
  </si>
  <si>
    <t xml:space="preserve">Duration </t>
  </si>
  <si>
    <t xml:space="preserve">Polident Jan Plan </t>
  </si>
  <si>
    <t>Static/ Gifs</t>
  </si>
  <si>
    <t xml:space="preserve">Paused in Oct, </t>
  </si>
  <si>
    <t xml:space="preserve">Campaign Type </t>
  </si>
  <si>
    <t>Deal Type</t>
  </si>
  <si>
    <t>Impressions</t>
  </si>
  <si>
    <t>CTR</t>
  </si>
  <si>
    <t>CPC</t>
  </si>
  <si>
    <t>Clicks</t>
  </si>
  <si>
    <t xml:space="preserve">Cost </t>
  </si>
  <si>
    <t xml:space="preserve">SP </t>
  </si>
  <si>
    <t>SB</t>
  </si>
  <si>
    <t xml:space="preserve">SD </t>
  </si>
  <si>
    <t xml:space="preserve">CPC </t>
  </si>
  <si>
    <t>CR%</t>
  </si>
  <si>
    <t>SVD</t>
  </si>
  <si>
    <t>BAU</t>
  </si>
  <si>
    <t xml:space="preserve">Summary </t>
  </si>
  <si>
    <t>Amount</t>
  </si>
  <si>
    <t xml:space="preserve">FB </t>
  </si>
  <si>
    <t xml:space="preserve">Q1 Plan </t>
  </si>
  <si>
    <t xml:space="preserve">PAN India </t>
  </si>
  <si>
    <t>Leads</t>
  </si>
  <si>
    <t>CPL</t>
  </si>
  <si>
    <t>PAN India Cities</t>
  </si>
  <si>
    <t>95+ Cities Plan/ PAN India</t>
  </si>
  <si>
    <t xml:space="preserve">Total 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</si>
  <si>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</si>
  <si>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</si>
  <si>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</si>
  <si>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</si>
  <si>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</si>
  <si>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</si>
  <si>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>% Delivered Clicks</t>
  </si>
  <si>
    <t>% Delivered CTR</t>
  </si>
  <si>
    <t>Delivered Rate (Rs)</t>
  </si>
  <si>
    <t>% Delivered Rate (Rs)</t>
  </si>
  <si>
    <t>Delivered Total Amount</t>
  </si>
  <si>
    <t>% Delivered Total Amount</t>
  </si>
  <si>
    <t>Delivered CPL</t>
  </si>
  <si>
    <t>% Delivered CPL</t>
  </si>
  <si>
    <t>Delivered Leads</t>
  </si>
  <si>
    <t>% Delivered Leads</t>
  </si>
  <si>
    <t>Campaign name</t>
  </si>
  <si>
    <t>Creative</t>
  </si>
  <si>
    <t>Ad set name</t>
  </si>
  <si>
    <t>Estimated ad recall lift rate</t>
  </si>
  <si>
    <t>Reach</t>
  </si>
  <si>
    <t>Frequency</t>
  </si>
  <si>
    <t>Link clicks</t>
  </si>
  <si>
    <t>LCTR</t>
  </si>
  <si>
    <t>Clicks (all)</t>
  </si>
  <si>
    <t>3 sec view</t>
  </si>
  <si>
    <t>VR</t>
  </si>
  <si>
    <t>View 25%</t>
  </si>
  <si>
    <t>View 50%</t>
  </si>
  <si>
    <t>View 75%</t>
  </si>
  <si>
    <t>View 100%</t>
  </si>
  <si>
    <t>Post engagement</t>
  </si>
  <si>
    <t>ER</t>
  </si>
  <si>
    <t>Amount spent (INR)</t>
  </si>
  <si>
    <t>-</t>
  </si>
  <si>
    <t>Dec-Signup-Trust</t>
  </si>
  <si>
    <t>Dec-Signup- Safety</t>
  </si>
  <si>
    <t>Remarketing web+shopalyst Excl Registrations</t>
  </si>
  <si>
    <t>Spend</t>
  </si>
  <si>
    <t>Website registrations completed</t>
  </si>
  <si>
    <t>LAL Trust</t>
  </si>
  <si>
    <t>LAL World No1</t>
  </si>
  <si>
    <t>LAL Static</t>
  </si>
  <si>
    <t>Remarketing Static</t>
  </si>
  <si>
    <t>Remarketing World No1</t>
  </si>
  <si>
    <t>CH+SOCIAL_PR+POL_IT+SOC_DA+NONE_SIT+FBIG_PD+35 LAL_FM+SPOST_OB+AWA_PK+CPM_TG+DEMGEO_TS+Interest_SA+MF_DT+CROSS_RA+CPM_AS+FB_AD+SS_DP+FB_DS+3P_VV+VGNONE_SZ+1X1</t>
  </si>
  <si>
    <t>CH+SOCIAL_PR+POL_IT+SOC_DA+NONE_SIT+FBIG_PD+Remarketing_FM+SPOST_OB+AWA_PK+CPM_TG+DEMGEO_TS+Interest_SA+MF_DT+CROSS_RA+CPM_AS+FB_AD+SS_DP+FB_DS+3P_VV+VGNONE_SZ+1X1</t>
  </si>
  <si>
    <t>SU+0601_PR+POL_CN+Polident Conversion Jan22_OB+AWA_PK+CPM_YQ+22Q1_CA+NoneCom_MK+IN_CP+None_CU+DTC</t>
  </si>
  <si>
    <t xml:space="preserve">1st Jan -15th Feb </t>
  </si>
  <si>
    <t>Region</t>
  </si>
  <si>
    <t>3-second video plays</t>
  </si>
  <si>
    <t>Maharashtra</t>
  </si>
  <si>
    <t>Delhi</t>
  </si>
  <si>
    <t>Uttar Pradesh</t>
  </si>
  <si>
    <t>Gujarat</t>
  </si>
  <si>
    <t>West Bengal</t>
  </si>
  <si>
    <t>Haryana</t>
  </si>
  <si>
    <t>Rajasthan</t>
  </si>
  <si>
    <t>Bihar</t>
  </si>
  <si>
    <t>Gender</t>
  </si>
  <si>
    <t>Video plays at 25%</t>
  </si>
  <si>
    <t>Video plays at 50%</t>
  </si>
  <si>
    <t>Video plays at 75%</t>
  </si>
  <si>
    <t>Video plays at 100%</t>
  </si>
  <si>
    <t>male</t>
  </si>
  <si>
    <t>female</t>
  </si>
  <si>
    <t>unknown</t>
  </si>
  <si>
    <t>Facebook</t>
  </si>
  <si>
    <t>Instagram</t>
  </si>
  <si>
    <t>Punjab region</t>
  </si>
  <si>
    <t>Madhya Pradesh</t>
  </si>
  <si>
    <t>Chandigarh</t>
  </si>
  <si>
    <t>Uttarakhand</t>
  </si>
  <si>
    <t>Jharkhand</t>
  </si>
  <si>
    <t>Chhattisgarh</t>
  </si>
  <si>
    <t>Odisha</t>
  </si>
  <si>
    <t>Assam</t>
  </si>
  <si>
    <t>Karnataka</t>
  </si>
  <si>
    <t>Jammu and Kashmir</t>
  </si>
  <si>
    <t>Himachal Pradesh</t>
  </si>
  <si>
    <t>Meghalaya</t>
  </si>
  <si>
    <t>Kerala</t>
  </si>
  <si>
    <t>Tamil Nadu</t>
  </si>
  <si>
    <t>Andhra Pradesh</t>
  </si>
  <si>
    <t>Telangana</t>
  </si>
  <si>
    <t>Puducherry</t>
  </si>
  <si>
    <t>Goa</t>
  </si>
  <si>
    <t>Tripura</t>
  </si>
  <si>
    <t>Sikkim</t>
  </si>
  <si>
    <t>PDX-JAN LAL</t>
  </si>
  <si>
    <t>PDX-Remarketing</t>
  </si>
  <si>
    <t>Campaign Type</t>
  </si>
  <si>
    <t>Start_Date</t>
  </si>
  <si>
    <t>End_Date</t>
  </si>
  <si>
    <t>Platform_Format</t>
  </si>
  <si>
    <t>Ad_Descriptor</t>
  </si>
  <si>
    <t>Edit</t>
  </si>
  <si>
    <t>Creative_Placement</t>
  </si>
  <si>
    <t>Est.Net Reach</t>
  </si>
  <si>
    <t>Est.Avg. Freq</t>
  </si>
  <si>
    <t>Est.Impressions</t>
  </si>
  <si>
    <t>Est Video Views</t>
  </si>
  <si>
    <t>Delivered Views</t>
  </si>
  <si>
    <t>% Delivered Views</t>
  </si>
  <si>
    <t>Est.VR %</t>
  </si>
  <si>
    <t>VTR Delivered</t>
  </si>
  <si>
    <t>% Delivered VTR</t>
  </si>
  <si>
    <t>Est.Rate (Rs)</t>
  </si>
  <si>
    <t>Platform Fee rate</t>
  </si>
  <si>
    <t>Delivered Platform Fee rate</t>
  </si>
  <si>
    <t>% Delivered Platform Fee rate</t>
  </si>
  <si>
    <t>Platform fee</t>
  </si>
  <si>
    <t>Delivered Platform fee</t>
  </si>
  <si>
    <t>% Delivered Platform fee</t>
  </si>
  <si>
    <t>Total Amount (Net+Tech)</t>
  </si>
  <si>
    <t>TG_Profile</t>
  </si>
  <si>
    <t>Regions</t>
  </si>
  <si>
    <t>TG_Universe</t>
  </si>
  <si>
    <t>Delivered R/F Target %</t>
  </si>
  <si>
    <t>% Delivered R/F Target %</t>
  </si>
  <si>
    <t>Delivered Clicks</t>
  </si>
  <si>
    <t>Delivered CTR</t>
  </si>
  <si>
    <t>Delivered Net Media Amount</t>
  </si>
  <si>
    <t>% Delivered Net Media Amount</t>
  </si>
  <si>
    <t xml:space="preserve">Sno. </t>
  </si>
  <si>
    <t>Back</t>
  </si>
  <si>
    <t>YT DV-360</t>
  </si>
  <si>
    <t>Programmatic</t>
  </si>
  <si>
    <t>Video Ad Sequencing,
Trueview for reach, 
Trueview for views, 
Non-skippable, Trueview for action,
Skippable Ads</t>
  </si>
  <si>
    <t>Video</t>
  </si>
  <si>
    <t>YouTube (reserve buy)</t>
  </si>
  <si>
    <t>Jio</t>
  </si>
  <si>
    <t>Direct Buy</t>
  </si>
  <si>
    <t>Trade Desk</t>
  </si>
  <si>
    <t>Hotstar</t>
  </si>
  <si>
    <t>Programmatic/Direct Buy</t>
  </si>
  <si>
    <t>Sonylive</t>
  </si>
  <si>
    <t>Zee5</t>
  </si>
  <si>
    <t>Voot</t>
  </si>
  <si>
    <t>Banner, 
Statics,
HTML5,
GIF</t>
  </si>
  <si>
    <t>Display</t>
  </si>
  <si>
    <t>FB</t>
  </si>
  <si>
    <t>Social</t>
  </si>
  <si>
    <t>Stories, 
Reels
Instream Videos,
Overlay Ads in Reels,
Feeds,
Marketplace,
Video Feed, 
Explore,
Search,
Instant Articles</t>
  </si>
  <si>
    <t>Insta</t>
  </si>
  <si>
    <t>Messenger</t>
  </si>
  <si>
    <t>FB + Insta</t>
  </si>
  <si>
    <t>Meta</t>
  </si>
  <si>
    <t>Audience Network</t>
  </si>
  <si>
    <t>Search</t>
  </si>
  <si>
    <t xml:space="preserve">Google </t>
  </si>
  <si>
    <t>DV360 (Google)</t>
  </si>
  <si>
    <t>Yahoo</t>
  </si>
  <si>
    <t>Impact</t>
  </si>
  <si>
    <t>Multiple</t>
  </si>
  <si>
    <t>Sno.</t>
  </si>
  <si>
    <t>Market(Ex. Sensodyne)</t>
  </si>
  <si>
    <t>Delhi NCR</t>
  </si>
  <si>
    <t>North</t>
  </si>
  <si>
    <t>Video-YT</t>
  </si>
  <si>
    <t>All India</t>
  </si>
  <si>
    <t>Social-FB</t>
  </si>
  <si>
    <t xml:space="preserve">Mumbai </t>
  </si>
  <si>
    <t>West</t>
  </si>
  <si>
    <t xml:space="preserve">DNCR </t>
  </si>
  <si>
    <t xml:space="preserve">Bangalore </t>
  </si>
  <si>
    <t>South</t>
  </si>
  <si>
    <t xml:space="preserve">Kolkata </t>
  </si>
  <si>
    <t>East</t>
  </si>
  <si>
    <t xml:space="preserve">Chennai </t>
  </si>
  <si>
    <t xml:space="preserve">Hyderabad </t>
  </si>
  <si>
    <t xml:space="preserve">Rest of North </t>
  </si>
  <si>
    <t xml:space="preserve">Rest of West </t>
  </si>
  <si>
    <t xml:space="preserve">Rest of South </t>
  </si>
  <si>
    <t xml:space="preserve">TN Cities </t>
  </si>
  <si>
    <t xml:space="preserve">Rest of East </t>
  </si>
  <si>
    <t xml:space="preserve">All markets except TN </t>
  </si>
  <si>
    <t xml:space="preserve">TN cities </t>
  </si>
  <si>
    <t xml:space="preserve">Targeting 25-54 MF + Affinity Geo </t>
  </si>
  <si>
    <t xml:space="preserve">Targeting 25+ MF </t>
  </si>
  <si>
    <t xml:space="preserve">Targeting 55-65+ MF + Affinity Geo </t>
  </si>
  <si>
    <t>Targeting 25+ MF; HHI -Top -40%</t>
  </si>
  <si>
    <t xml:space="preserve">Demo, Geo - Connected TV </t>
  </si>
  <si>
    <t>Retargeting of previous Audience (Month)</t>
  </si>
  <si>
    <t xml:space="preserve">Retargeting of website audience, Liked SSD FB page </t>
  </si>
  <si>
    <t xml:space="preserve">25-44 </t>
  </si>
  <si>
    <t xml:space="preserve">Targeting 25-44 MF </t>
  </si>
  <si>
    <t>Targeting 45+</t>
  </si>
  <si>
    <t xml:space="preserve">Targeting 25+ MF; Mid To High Value Goods </t>
  </si>
  <si>
    <t>Key considerations while prerparing the monthly wrap</t>
  </si>
  <si>
    <t>Each brand will have an individual .xls workbook</t>
  </si>
  <si>
    <t>Every campaign (video, social, display) across platforms to be consolidated in one-tab</t>
  </si>
  <si>
    <t xml:space="preserve">The campaigns to be included only after completion. </t>
  </si>
  <si>
    <t>Bring columns for start date, end date ahead (currently towards the end in the weekly format)</t>
  </si>
  <si>
    <t>DCM, IAS, Taag fee to be brought on a separate sheet (at a campaign name level)</t>
  </si>
  <si>
    <t>Final monthly wrap expected by 10th of next month</t>
  </si>
  <si>
    <t>Auction conversion</t>
  </si>
  <si>
    <t>6 sec</t>
  </si>
  <si>
    <t>Feed + Story</t>
  </si>
  <si>
    <t>FB + Insta Feed &amp; Story</t>
  </si>
  <si>
    <t>Remarketing website audience &amp; shopalyst audience</t>
  </si>
  <si>
    <t>35+ Targeting lal of website &amp; lal of Shopalyst , excluding ppl who have visited shopalyst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</si>
</sst>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Rs.&quot;\ #,##0"/>
    <numFmt numFmtId="167" formatCode="0.0%"/>
    <numFmt numFmtId="168" formatCode="_(* #,##0_);_(* \(#,##0\);_(* &quot;-&quot;??_);_(@_)"/>
    <numFmt numFmtId="169" formatCode="#,##0_ ;[Red]\-#,##0\ "/>
    <numFmt numFmtId="170" formatCode="[$Rs-420]#,##0_-"/>
    <numFmt numFmtId="171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7" fontId="4" fillId="2" borderId="1" xfId="3" applyNumberFormat="1" applyFont="1" applyFill="1" applyBorder="1" applyAlignment="1">
      <alignment horizontal="center" vertical="center" wrapText="1"/>
    </xf>
    <xf numFmtId="168" fontId="4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10" fontId="5" fillId="0" borderId="1" xfId="3" applyNumberFormat="1" applyFont="1" applyFill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10" fontId="4" fillId="2" borderId="1" xfId="3" applyNumberFormat="1" applyFont="1" applyFill="1" applyBorder="1" applyAlignment="1">
      <alignment horizontal="center" vertical="center" wrapText="1"/>
    </xf>
    <xf numFmtId="168" fontId="6" fillId="2" borderId="1" xfId="1" applyNumberFormat="1" applyFont="1" applyFill="1" applyBorder="1" applyAlignment="1">
      <alignment horizontal="center" vertical="center" wrapText="1"/>
    </xf>
    <xf numFmtId="170" fontId="6" fillId="2" borderId="1" xfId="2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7" fontId="0" fillId="0" borderId="0" xfId="3" applyNumberFormat="1" applyFont="1"/>
    <xf numFmtId="170" fontId="0" fillId="0" borderId="0" xfId="0" applyNumberFormat="1"/>
    <xf numFmtId="168" fontId="5" fillId="4" borderId="1" xfId="1" applyNumberFormat="1" applyFont="1" applyFill="1" applyBorder="1" applyAlignment="1">
      <alignment horizontal="center" vertical="center"/>
    </xf>
    <xf numFmtId="9" fontId="5" fillId="4" borderId="1" xfId="3" applyFont="1" applyFill="1" applyBorder="1" applyAlignment="1">
      <alignment horizontal="center" vertical="center"/>
    </xf>
    <xf numFmtId="165" fontId="5" fillId="4" borderId="1" xfId="1" applyFont="1" applyFill="1" applyBorder="1" applyAlignment="1">
      <alignment horizontal="center" vertical="center"/>
    </xf>
    <xf numFmtId="168" fontId="7" fillId="0" borderId="1" xfId="1" applyNumberFormat="1" applyFont="1" applyBorder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0" xfId="0" applyFont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167" fontId="8" fillId="0" borderId="1" xfId="3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/>
    </xf>
    <xf numFmtId="10" fontId="8" fillId="0" borderId="1" xfId="3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171" fontId="14" fillId="0" borderId="1" xfId="0" applyNumberFormat="1" applyFont="1" applyBorder="1" applyAlignment="1">
      <alignment horizontal="center"/>
    </xf>
    <xf numFmtId="15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/>
    </xf>
    <xf numFmtId="10" fontId="14" fillId="0" borderId="1" xfId="3" applyNumberFormat="1" applyFont="1" applyFill="1" applyBorder="1" applyAlignment="1" applyProtection="1">
      <alignment horizontal="center"/>
    </xf>
    <xf numFmtId="9" fontId="14" fillId="0" borderId="1" xfId="3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1" fontId="13" fillId="8" borderId="1" xfId="0" applyNumberFormat="1" applyFont="1" applyFill="1" applyBorder="1" applyAlignment="1">
      <alignment horizontal="center"/>
    </xf>
    <xf numFmtId="1" fontId="13" fillId="8" borderId="1" xfId="0" applyNumberFormat="1" applyFont="1" applyFill="1" applyBorder="1" applyAlignment="1"/>
    <xf numFmtId="166" fontId="9" fillId="0" borderId="0" xfId="0" applyNumberFormat="1" applyFont="1"/>
    <xf numFmtId="0" fontId="15" fillId="8" borderId="1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  <xf numFmtId="0" fontId="0" fillId="0" borderId="1" xfId="0" applyBorder="1"/>
    <xf numFmtId="1" fontId="15" fillId="9" borderId="1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0" fontId="15" fillId="9" borderId="1" xfId="3" applyNumberFormat="1" applyFont="1" applyFill="1" applyBorder="1" applyAlignment="1">
      <alignment horizontal="center" vertical="center"/>
    </xf>
    <xf numFmtId="9" fontId="15" fillId="9" borderId="1" xfId="3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left" vertical="center"/>
    </xf>
    <xf numFmtId="1" fontId="15" fillId="9" borderId="5" xfId="0" applyNumberFormat="1" applyFont="1" applyFill="1" applyBorder="1" applyAlignment="1">
      <alignment horizontal="left" vertical="center"/>
    </xf>
    <xf numFmtId="1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10" fontId="15" fillId="9" borderId="1" xfId="3" applyNumberFormat="1" applyFont="1" applyFill="1" applyBorder="1" applyAlignment="1">
      <alignment horizontal="left" vertical="center"/>
    </xf>
    <xf numFmtId="9" fontId="15" fillId="9" borderId="1" xfId="3" applyFont="1" applyFill="1" applyBorder="1" applyAlignment="1">
      <alignment horizontal="left" vertical="center"/>
    </xf>
    <xf numFmtId="2" fontId="15" fillId="9" borderId="1" xfId="3" applyNumberFormat="1" applyFont="1" applyFill="1" applyBorder="1" applyAlignment="1">
      <alignment horizontal="left" vertical="center"/>
    </xf>
    <xf numFmtId="2" fontId="0" fillId="0" borderId="0" xfId="0" applyNumberFormat="1"/>
    <xf numFmtId="2" fontId="15" fillId="8" borderId="1" xfId="0" applyNumberFormat="1" applyFont="1" applyFill="1" applyBorder="1" applyAlignment="1">
      <alignment horizontal="left" vertical="center"/>
    </xf>
    <xf numFmtId="1" fontId="15" fillId="9" borderId="1" xfId="3" applyNumberFormat="1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166" fontId="12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9" fontId="8" fillId="0" borderId="1" xfId="3" applyFont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4" xfId="0" applyFont="1" applyFill="1" applyBorder="1" applyAlignment="1">
      <alignment vertical="center"/>
    </xf>
    <xf numFmtId="0" fontId="16" fillId="0" borderId="0" xfId="5"/>
    <xf numFmtId="0" fontId="3" fillId="0" borderId="1" xfId="0" applyFont="1" applyBorder="1" applyAlignment="1">
      <alignment horizontal="left" vertical="center" indent="1"/>
    </xf>
    <xf numFmtId="0" fontId="17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10" borderId="1" xfId="0" applyFont="1" applyFill="1" applyBorder="1" applyAlignment="1">
      <alignment horizontal="left" vertical="center" indent="1"/>
    </xf>
    <xf numFmtId="0" fontId="3" fillId="10" borderId="0" xfId="0" applyFont="1" applyFill="1" applyAlignment="1">
      <alignment horizontal="left" vertical="center" indent="1"/>
    </xf>
    <xf numFmtId="0" fontId="18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6">
    <cellStyle name="Comma" xfId="1" builtinId="3"/>
    <cellStyle name="Comma 18" xfId="4"/>
    <cellStyle name="Currency" xfId="2" builtinId="4"/>
    <cellStyle name="Hyperlink" xfId="5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8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63" Type="http://schemas.openxmlformats.org/officeDocument/2006/relationships/externalLink" Target="externalLinks/externalLink54.xml"/><Relationship Id="rId84" Type="http://schemas.openxmlformats.org/officeDocument/2006/relationships/externalLink" Target="externalLinks/externalLink75.xml"/><Relationship Id="rId138" Type="http://schemas.openxmlformats.org/officeDocument/2006/relationships/externalLink" Target="externalLinks/externalLink129.xml"/><Relationship Id="rId159" Type="http://schemas.openxmlformats.org/officeDocument/2006/relationships/externalLink" Target="externalLinks/externalLink150.xml"/><Relationship Id="rId170" Type="http://schemas.openxmlformats.org/officeDocument/2006/relationships/externalLink" Target="externalLinks/externalLink161.xml"/><Relationship Id="rId191" Type="http://schemas.openxmlformats.org/officeDocument/2006/relationships/externalLink" Target="externalLinks/externalLink182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44.xml"/><Relationship Id="rId74" Type="http://schemas.openxmlformats.org/officeDocument/2006/relationships/externalLink" Target="externalLinks/externalLink65.xml"/><Relationship Id="rId128" Type="http://schemas.openxmlformats.org/officeDocument/2006/relationships/externalLink" Target="externalLinks/externalLink119.xml"/><Relationship Id="rId149" Type="http://schemas.openxmlformats.org/officeDocument/2006/relationships/externalLink" Target="externalLinks/externalLink14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6.xml"/><Relationship Id="rId160" Type="http://schemas.openxmlformats.org/officeDocument/2006/relationships/externalLink" Target="externalLinks/externalLink151.xml"/><Relationship Id="rId181" Type="http://schemas.openxmlformats.org/officeDocument/2006/relationships/externalLink" Target="externalLinks/externalLink172.xml"/><Relationship Id="rId22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55.xml"/><Relationship Id="rId118" Type="http://schemas.openxmlformats.org/officeDocument/2006/relationships/externalLink" Target="externalLinks/externalLink109.xml"/><Relationship Id="rId139" Type="http://schemas.openxmlformats.org/officeDocument/2006/relationships/externalLink" Target="externalLinks/externalLink130.xml"/><Relationship Id="rId85" Type="http://schemas.openxmlformats.org/officeDocument/2006/relationships/externalLink" Target="externalLinks/externalLink76.xml"/><Relationship Id="rId150" Type="http://schemas.openxmlformats.org/officeDocument/2006/relationships/externalLink" Target="externalLinks/externalLink141.xml"/><Relationship Id="rId171" Type="http://schemas.openxmlformats.org/officeDocument/2006/relationships/externalLink" Target="externalLinks/externalLink162.xml"/><Relationship Id="rId192" Type="http://schemas.openxmlformats.org/officeDocument/2006/relationships/externalLink" Target="externalLinks/externalLink183.xml"/><Relationship Id="rId12" Type="http://schemas.openxmlformats.org/officeDocument/2006/relationships/externalLink" Target="externalLinks/externalLink3.xml"/><Relationship Id="rId33" Type="http://schemas.openxmlformats.org/officeDocument/2006/relationships/externalLink" Target="externalLinks/externalLink24.xml"/><Relationship Id="rId108" Type="http://schemas.openxmlformats.org/officeDocument/2006/relationships/externalLink" Target="externalLinks/externalLink99.xml"/><Relationship Id="rId129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45.xml"/><Relationship Id="rId75" Type="http://schemas.openxmlformats.org/officeDocument/2006/relationships/externalLink" Target="externalLinks/externalLink66.xml"/><Relationship Id="rId96" Type="http://schemas.openxmlformats.org/officeDocument/2006/relationships/externalLink" Target="externalLinks/externalLink87.xml"/><Relationship Id="rId140" Type="http://schemas.openxmlformats.org/officeDocument/2006/relationships/externalLink" Target="externalLinks/externalLink131.xml"/><Relationship Id="rId161" Type="http://schemas.openxmlformats.org/officeDocument/2006/relationships/externalLink" Target="externalLinks/externalLink152.xml"/><Relationship Id="rId182" Type="http://schemas.openxmlformats.org/officeDocument/2006/relationships/externalLink" Target="externalLinks/externalLink173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4.xml"/><Relationship Id="rId119" Type="http://schemas.openxmlformats.org/officeDocument/2006/relationships/externalLink" Target="externalLinks/externalLink110.xml"/><Relationship Id="rId44" Type="http://schemas.openxmlformats.org/officeDocument/2006/relationships/externalLink" Target="externalLinks/externalLink35.xml"/><Relationship Id="rId65" Type="http://schemas.openxmlformats.org/officeDocument/2006/relationships/externalLink" Target="externalLinks/externalLink56.xml"/><Relationship Id="rId86" Type="http://schemas.openxmlformats.org/officeDocument/2006/relationships/externalLink" Target="externalLinks/externalLink77.xml"/><Relationship Id="rId130" Type="http://schemas.openxmlformats.org/officeDocument/2006/relationships/externalLink" Target="externalLinks/externalLink121.xml"/><Relationship Id="rId151" Type="http://schemas.openxmlformats.org/officeDocument/2006/relationships/externalLink" Target="externalLinks/externalLink142.xml"/><Relationship Id="rId172" Type="http://schemas.openxmlformats.org/officeDocument/2006/relationships/externalLink" Target="externalLinks/externalLink163.xml"/><Relationship Id="rId193" Type="http://schemas.openxmlformats.org/officeDocument/2006/relationships/externalLink" Target="externalLinks/externalLink184.xml"/><Relationship Id="rId13" Type="http://schemas.openxmlformats.org/officeDocument/2006/relationships/externalLink" Target="externalLinks/externalLink4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20" Type="http://schemas.openxmlformats.org/officeDocument/2006/relationships/externalLink" Target="externalLinks/externalLink111.xml"/><Relationship Id="rId141" Type="http://schemas.openxmlformats.org/officeDocument/2006/relationships/externalLink" Target="externalLinks/externalLink13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162" Type="http://schemas.openxmlformats.org/officeDocument/2006/relationships/externalLink" Target="externalLinks/externalLink153.xml"/><Relationship Id="rId183" Type="http://schemas.openxmlformats.org/officeDocument/2006/relationships/externalLink" Target="externalLinks/externalLink17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2.xml"/><Relationship Id="rId136" Type="http://schemas.openxmlformats.org/officeDocument/2006/relationships/externalLink" Target="externalLinks/externalLink127.xml"/><Relationship Id="rId157" Type="http://schemas.openxmlformats.org/officeDocument/2006/relationships/externalLink" Target="externalLinks/externalLink148.xml"/><Relationship Id="rId178" Type="http://schemas.openxmlformats.org/officeDocument/2006/relationships/externalLink" Target="externalLinks/externalLink169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52" Type="http://schemas.openxmlformats.org/officeDocument/2006/relationships/externalLink" Target="externalLinks/externalLink143.xml"/><Relationship Id="rId173" Type="http://schemas.openxmlformats.org/officeDocument/2006/relationships/externalLink" Target="externalLinks/externalLink164.xml"/><Relationship Id="rId194" Type="http://schemas.openxmlformats.org/officeDocument/2006/relationships/externalLink" Target="externalLinks/externalLink185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126" Type="http://schemas.openxmlformats.org/officeDocument/2006/relationships/externalLink" Target="externalLinks/externalLink117.xml"/><Relationship Id="rId147" Type="http://schemas.openxmlformats.org/officeDocument/2006/relationships/externalLink" Target="externalLinks/externalLink138.xml"/><Relationship Id="rId168" Type="http://schemas.openxmlformats.org/officeDocument/2006/relationships/externalLink" Target="externalLinks/externalLink15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121" Type="http://schemas.openxmlformats.org/officeDocument/2006/relationships/externalLink" Target="externalLinks/externalLink112.xml"/><Relationship Id="rId142" Type="http://schemas.openxmlformats.org/officeDocument/2006/relationships/externalLink" Target="externalLinks/externalLink133.xml"/><Relationship Id="rId163" Type="http://schemas.openxmlformats.org/officeDocument/2006/relationships/externalLink" Target="externalLinks/externalLink154.xml"/><Relationship Id="rId184" Type="http://schemas.openxmlformats.org/officeDocument/2006/relationships/externalLink" Target="externalLinks/externalLink175.xml"/><Relationship Id="rId189" Type="http://schemas.openxmlformats.org/officeDocument/2006/relationships/externalLink" Target="externalLinks/externalLink180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externalLink" Target="externalLinks/externalLink107.xml"/><Relationship Id="rId137" Type="http://schemas.openxmlformats.org/officeDocument/2006/relationships/externalLink" Target="externalLinks/externalLink128.xml"/><Relationship Id="rId158" Type="http://schemas.openxmlformats.org/officeDocument/2006/relationships/externalLink" Target="externalLinks/externalLink149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externalLink" Target="externalLinks/externalLink102.xml"/><Relationship Id="rId132" Type="http://schemas.openxmlformats.org/officeDocument/2006/relationships/externalLink" Target="externalLinks/externalLink123.xml"/><Relationship Id="rId153" Type="http://schemas.openxmlformats.org/officeDocument/2006/relationships/externalLink" Target="externalLinks/externalLink144.xml"/><Relationship Id="rId174" Type="http://schemas.openxmlformats.org/officeDocument/2006/relationships/externalLink" Target="externalLinks/externalLink165.xml"/><Relationship Id="rId179" Type="http://schemas.openxmlformats.org/officeDocument/2006/relationships/externalLink" Target="externalLinks/externalLink170.xml"/><Relationship Id="rId195" Type="http://schemas.openxmlformats.org/officeDocument/2006/relationships/theme" Target="theme/theme1.xml"/><Relationship Id="rId190" Type="http://schemas.openxmlformats.org/officeDocument/2006/relationships/externalLink" Target="externalLinks/externalLink181.xml"/><Relationship Id="rId15" Type="http://schemas.openxmlformats.org/officeDocument/2006/relationships/externalLink" Target="externalLinks/externalLink6.xml"/><Relationship Id="rId36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27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122" Type="http://schemas.openxmlformats.org/officeDocument/2006/relationships/externalLink" Target="externalLinks/externalLink113.xml"/><Relationship Id="rId143" Type="http://schemas.openxmlformats.org/officeDocument/2006/relationships/externalLink" Target="externalLinks/externalLink134.xml"/><Relationship Id="rId148" Type="http://schemas.openxmlformats.org/officeDocument/2006/relationships/externalLink" Target="externalLinks/externalLink139.xml"/><Relationship Id="rId164" Type="http://schemas.openxmlformats.org/officeDocument/2006/relationships/externalLink" Target="externalLinks/externalLink155.xml"/><Relationship Id="rId169" Type="http://schemas.openxmlformats.org/officeDocument/2006/relationships/externalLink" Target="externalLinks/externalLink160.xml"/><Relationship Id="rId185" Type="http://schemas.openxmlformats.org/officeDocument/2006/relationships/externalLink" Target="externalLinks/externalLink17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71.xml"/><Relationship Id="rId26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38.xml"/><Relationship Id="rId68" Type="http://schemas.openxmlformats.org/officeDocument/2006/relationships/externalLink" Target="externalLinks/externalLink59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33" Type="http://schemas.openxmlformats.org/officeDocument/2006/relationships/externalLink" Target="externalLinks/externalLink124.xml"/><Relationship Id="rId154" Type="http://schemas.openxmlformats.org/officeDocument/2006/relationships/externalLink" Target="externalLinks/externalLink145.xml"/><Relationship Id="rId175" Type="http://schemas.openxmlformats.org/officeDocument/2006/relationships/externalLink" Target="externalLinks/externalLink166.xml"/><Relationship Id="rId196" Type="http://schemas.openxmlformats.org/officeDocument/2006/relationships/styles" Target="styles.xml"/><Relationship Id="rId16" Type="http://schemas.openxmlformats.org/officeDocument/2006/relationships/externalLink" Target="externalLinks/externalLink7.xml"/><Relationship Id="rId37" Type="http://schemas.openxmlformats.org/officeDocument/2006/relationships/externalLink" Target="externalLinks/externalLink28.xml"/><Relationship Id="rId58" Type="http://schemas.openxmlformats.org/officeDocument/2006/relationships/externalLink" Target="externalLinks/externalLink49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123" Type="http://schemas.openxmlformats.org/officeDocument/2006/relationships/externalLink" Target="externalLinks/externalLink114.xml"/><Relationship Id="rId144" Type="http://schemas.openxmlformats.org/officeDocument/2006/relationships/externalLink" Target="externalLinks/externalLink135.xml"/><Relationship Id="rId90" Type="http://schemas.openxmlformats.org/officeDocument/2006/relationships/externalLink" Target="externalLinks/externalLink81.xml"/><Relationship Id="rId165" Type="http://schemas.openxmlformats.org/officeDocument/2006/relationships/externalLink" Target="externalLinks/externalLink156.xml"/><Relationship Id="rId186" Type="http://schemas.openxmlformats.org/officeDocument/2006/relationships/externalLink" Target="externalLinks/externalLink177.xml"/><Relationship Id="rId27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39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34" Type="http://schemas.openxmlformats.org/officeDocument/2006/relationships/externalLink" Target="externalLinks/externalLink125.xml"/><Relationship Id="rId80" Type="http://schemas.openxmlformats.org/officeDocument/2006/relationships/externalLink" Target="externalLinks/externalLink71.xml"/><Relationship Id="rId155" Type="http://schemas.openxmlformats.org/officeDocument/2006/relationships/externalLink" Target="externalLinks/externalLink146.xml"/><Relationship Id="rId176" Type="http://schemas.openxmlformats.org/officeDocument/2006/relationships/externalLink" Target="externalLinks/externalLink167.xml"/><Relationship Id="rId197" Type="http://schemas.openxmlformats.org/officeDocument/2006/relationships/sharedStrings" Target="sharedStrings.xml"/><Relationship Id="rId17" Type="http://schemas.openxmlformats.org/officeDocument/2006/relationships/externalLink" Target="externalLinks/externalLink8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24" Type="http://schemas.openxmlformats.org/officeDocument/2006/relationships/externalLink" Target="externalLinks/externalLink115.xml"/><Relationship Id="rId70" Type="http://schemas.openxmlformats.org/officeDocument/2006/relationships/externalLink" Target="externalLinks/externalLink61.xml"/><Relationship Id="rId91" Type="http://schemas.openxmlformats.org/officeDocument/2006/relationships/externalLink" Target="externalLinks/externalLink82.xml"/><Relationship Id="rId145" Type="http://schemas.openxmlformats.org/officeDocument/2006/relationships/externalLink" Target="externalLinks/externalLink136.xml"/><Relationship Id="rId166" Type="http://schemas.openxmlformats.org/officeDocument/2006/relationships/externalLink" Target="externalLinks/externalLink157.xml"/><Relationship Id="rId187" Type="http://schemas.openxmlformats.org/officeDocument/2006/relationships/externalLink" Target="externalLinks/externalLink178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40.xml"/><Relationship Id="rId114" Type="http://schemas.openxmlformats.org/officeDocument/2006/relationships/externalLink" Target="externalLinks/externalLink105.xml"/><Relationship Id="rId60" Type="http://schemas.openxmlformats.org/officeDocument/2006/relationships/externalLink" Target="externalLinks/externalLink51.xml"/><Relationship Id="rId81" Type="http://schemas.openxmlformats.org/officeDocument/2006/relationships/externalLink" Target="externalLinks/externalLink72.xml"/><Relationship Id="rId135" Type="http://schemas.openxmlformats.org/officeDocument/2006/relationships/externalLink" Target="externalLinks/externalLink126.xml"/><Relationship Id="rId156" Type="http://schemas.openxmlformats.org/officeDocument/2006/relationships/externalLink" Target="externalLinks/externalLink147.xml"/><Relationship Id="rId177" Type="http://schemas.openxmlformats.org/officeDocument/2006/relationships/externalLink" Target="externalLinks/externalLink168.xml"/><Relationship Id="rId198" Type="http://schemas.openxmlformats.org/officeDocument/2006/relationships/calcChain" Target="calcChain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1.xml"/><Relationship Id="rId104" Type="http://schemas.openxmlformats.org/officeDocument/2006/relationships/externalLink" Target="externalLinks/externalLink95.xml"/><Relationship Id="rId125" Type="http://schemas.openxmlformats.org/officeDocument/2006/relationships/externalLink" Target="externalLinks/externalLink116.xml"/><Relationship Id="rId146" Type="http://schemas.openxmlformats.org/officeDocument/2006/relationships/externalLink" Target="externalLinks/externalLink137.xml"/><Relationship Id="rId167" Type="http://schemas.openxmlformats.org/officeDocument/2006/relationships/externalLink" Target="externalLinks/externalLink158.xml"/><Relationship Id="rId188" Type="http://schemas.openxmlformats.org/officeDocument/2006/relationships/externalLink" Target="externalLinks/externalLink17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182880</xdr:colOff>
      <xdr:row>0</xdr:row>
      <xdr:rowOff>60960</xdr:rowOff>
    </xdr:from>
    <xdr:to>
      <xdr:col>5</xdr:col>
      <xdr:colOff>538479</xdr:colOff>
      <xdr:row>4</xdr:row>
      <xdr:rowOff>152399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68B7FEAB-F6B5-47A2-8B04-D80B5E3B1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140" y="60960"/>
          <a:ext cx="1574799" cy="701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18733</xdr:colOff>
      <xdr:row>1</xdr:row>
      <xdr:rowOff>15240</xdr:rowOff>
    </xdr:from>
    <xdr:to>
      <xdr:col>8</xdr:col>
      <xdr:colOff>594360</xdr:colOff>
      <xdr:row>3</xdr:row>
      <xdr:rowOff>147739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7536A8C6-019F-4B6F-9E6E-228A29E94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9393" y="198120"/>
          <a:ext cx="1185227" cy="498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04800" cy="356247"/>
    <xdr:sp macro="" textlink="">
      <xdr:nvSpPr>
        <xdr:cNvPr id="2" name="AutoShape 1" descr="Image result for amazon logo png">
          <a:extLst>
            <a:ext uri="{FF2B5EF4-FFF2-40B4-BE49-F238E27FC236}">
              <a16:creationId xmlns:a16="http://schemas.microsoft.com/office/drawing/2014/main" xmlns="" id="{40557CE9-06DF-4CAD-8B6B-B07638AD8E8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56247"/>
    <xdr:sp macro="" textlink="">
      <xdr:nvSpPr>
        <xdr:cNvPr id="3" name="AutoShape 1" descr="Image result for amazon logo png">
          <a:extLst>
            <a:ext uri="{FF2B5EF4-FFF2-40B4-BE49-F238E27FC236}">
              <a16:creationId xmlns:a16="http://schemas.microsoft.com/office/drawing/2014/main" xmlns="" id="{9E408A95-D28E-47D9-AE7F-9B9B3773964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55444"/>
    <xdr:sp macro="" textlink="">
      <xdr:nvSpPr>
        <xdr:cNvPr id="4" name="AutoShape 1" descr="Image result for amazon logo png">
          <a:extLst>
            <a:ext uri="{FF2B5EF4-FFF2-40B4-BE49-F238E27FC236}">
              <a16:creationId xmlns:a16="http://schemas.microsoft.com/office/drawing/2014/main" xmlns="" id="{E9B1066A-37FC-49C3-9D2E-A399BE2940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55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56247"/>
    <xdr:sp macro="" textlink="">
      <xdr:nvSpPr>
        <xdr:cNvPr id="5" name="AutoShape 1" descr="Image result for amazon logo png">
          <a:extLst>
            <a:ext uri="{FF2B5EF4-FFF2-40B4-BE49-F238E27FC236}">
              <a16:creationId xmlns:a16="http://schemas.microsoft.com/office/drawing/2014/main" xmlns="" id="{90EFA710-B3E9-4A76-B499-1133948CEE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304800" cy="356247"/>
    <xdr:sp macro="" textlink="">
      <xdr:nvSpPr>
        <xdr:cNvPr id="6" name="AutoShape 1" descr="Image result for amazon logo png">
          <a:extLst>
            <a:ext uri="{FF2B5EF4-FFF2-40B4-BE49-F238E27FC236}">
              <a16:creationId xmlns:a16="http://schemas.microsoft.com/office/drawing/2014/main" xmlns="" id="{8B0C3A15-2F5E-49A4-9521-D575402DD708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56247"/>
    <xdr:sp macro="" textlink="">
      <xdr:nvSpPr>
        <xdr:cNvPr id="7" name="AutoShape 1" descr="Image result for amazon logo png">
          <a:extLst>
            <a:ext uri="{FF2B5EF4-FFF2-40B4-BE49-F238E27FC236}">
              <a16:creationId xmlns:a16="http://schemas.microsoft.com/office/drawing/2014/main" xmlns="" id="{2D8026BB-24E6-4B7B-80B4-4B5EEE0BC5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56247"/>
    <xdr:sp macro="" textlink="">
      <xdr:nvSpPr>
        <xdr:cNvPr id="8" name="AutoShape 1" descr="Image result for amazon logo png">
          <a:extLst>
            <a:ext uri="{FF2B5EF4-FFF2-40B4-BE49-F238E27FC236}">
              <a16:creationId xmlns:a16="http://schemas.microsoft.com/office/drawing/2014/main" xmlns="" id="{2FE234AD-3A1D-4AEE-A0BB-4DE3339CAA5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24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9" name="AutoShape 1" descr="Image result for amazon logo png">
          <a:extLst>
            <a:ext uri="{FF2B5EF4-FFF2-40B4-BE49-F238E27FC236}">
              <a16:creationId xmlns:a16="http://schemas.microsoft.com/office/drawing/2014/main" xmlns="" id="{F2C2272A-2B49-4531-A421-A316277EED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0" name="AutoShape 1" descr="Image result for amazon logo png">
          <a:extLst>
            <a:ext uri="{FF2B5EF4-FFF2-40B4-BE49-F238E27FC236}">
              <a16:creationId xmlns:a16="http://schemas.microsoft.com/office/drawing/2014/main" xmlns="" id="{19616A09-09D7-46B8-AA16-EA073A4526E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5444"/>
    <xdr:sp macro="" textlink="">
      <xdr:nvSpPr>
        <xdr:cNvPr id="11" name="AutoShape 1" descr="Image result for amazon logo png">
          <a:extLst>
            <a:ext uri="{FF2B5EF4-FFF2-40B4-BE49-F238E27FC236}">
              <a16:creationId xmlns:a16="http://schemas.microsoft.com/office/drawing/2014/main" xmlns="" id="{FA0382E8-48EE-4091-93F1-10EF6C6B93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5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2" name="AutoShape 1" descr="Image result for amazon logo png">
          <a:extLst>
            <a:ext uri="{FF2B5EF4-FFF2-40B4-BE49-F238E27FC236}">
              <a16:creationId xmlns:a16="http://schemas.microsoft.com/office/drawing/2014/main" xmlns="" id="{E5AA3F3D-F645-4A2A-A77C-1AA1EC3C15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3" name="AutoShape 1" descr="Image result for amazon logo png">
          <a:extLst>
            <a:ext uri="{FF2B5EF4-FFF2-40B4-BE49-F238E27FC236}">
              <a16:creationId xmlns:a16="http://schemas.microsoft.com/office/drawing/2014/main" xmlns="" id="{8769736D-5EB0-49EA-BDE9-FE4A6C0607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4" name="AutoShape 1" descr="Image result for amazon logo png">
          <a:extLst>
            <a:ext uri="{FF2B5EF4-FFF2-40B4-BE49-F238E27FC236}">
              <a16:creationId xmlns:a16="http://schemas.microsoft.com/office/drawing/2014/main" xmlns="" id="{C8668474-0A80-42DA-85CB-325E123368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5" name="AutoShape 1" descr="Image result for amazon logo png">
          <a:extLst>
            <a:ext uri="{FF2B5EF4-FFF2-40B4-BE49-F238E27FC236}">
              <a16:creationId xmlns:a16="http://schemas.microsoft.com/office/drawing/2014/main" xmlns="" id="{0C1EF54E-D8CE-42B7-A74F-8C38A441D2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6" name="AutoShape 1" descr="Image result for amazon logo png">
          <a:extLst>
            <a:ext uri="{FF2B5EF4-FFF2-40B4-BE49-F238E27FC236}">
              <a16:creationId xmlns:a16="http://schemas.microsoft.com/office/drawing/2014/main" xmlns="" id="{76C97A56-DEB6-4387-899B-5BB08A412628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7" name="AutoShape 1" descr="Image result for amazon logo png">
          <a:extLst>
            <a:ext uri="{FF2B5EF4-FFF2-40B4-BE49-F238E27FC236}">
              <a16:creationId xmlns:a16="http://schemas.microsoft.com/office/drawing/2014/main" xmlns="" id="{B7FFC352-CB98-4674-917B-6ECD21609F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5444"/>
    <xdr:sp macro="" textlink="">
      <xdr:nvSpPr>
        <xdr:cNvPr id="18" name="AutoShape 1" descr="Image result for amazon logo png">
          <a:extLst>
            <a:ext uri="{FF2B5EF4-FFF2-40B4-BE49-F238E27FC236}">
              <a16:creationId xmlns:a16="http://schemas.microsoft.com/office/drawing/2014/main" xmlns="" id="{A495A2B2-5953-4B9B-9D76-D500114562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5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19" name="AutoShape 1" descr="Image result for amazon logo png">
          <a:extLst>
            <a:ext uri="{FF2B5EF4-FFF2-40B4-BE49-F238E27FC236}">
              <a16:creationId xmlns:a16="http://schemas.microsoft.com/office/drawing/2014/main" xmlns="" id="{322F8C50-C9AD-438E-858F-E26051DF514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20" name="AutoShape 1" descr="Image result for amazon logo png">
          <a:extLst>
            <a:ext uri="{FF2B5EF4-FFF2-40B4-BE49-F238E27FC236}">
              <a16:creationId xmlns:a16="http://schemas.microsoft.com/office/drawing/2014/main" xmlns="" id="{EFC5AF9F-3DC0-4F79-865E-AF661905A2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21" name="AutoShape 1" descr="Image result for amazon logo png">
          <a:extLst>
            <a:ext uri="{FF2B5EF4-FFF2-40B4-BE49-F238E27FC236}">
              <a16:creationId xmlns:a16="http://schemas.microsoft.com/office/drawing/2014/main" xmlns="" id="{DB9EF505-7123-4A12-8A94-A50472BDA6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22" name="AutoShape 1" descr="Image result for amazon logo png">
          <a:extLst>
            <a:ext uri="{FF2B5EF4-FFF2-40B4-BE49-F238E27FC236}">
              <a16:creationId xmlns:a16="http://schemas.microsoft.com/office/drawing/2014/main" xmlns="" id="{7602DD3C-E30F-413A-AC55-7F96BADCA4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5444"/>
    <xdr:sp macro="" textlink="">
      <xdr:nvSpPr>
        <xdr:cNvPr id="23" name="AutoShape 1" descr="Image result for amazon logo png">
          <a:extLst>
            <a:ext uri="{FF2B5EF4-FFF2-40B4-BE49-F238E27FC236}">
              <a16:creationId xmlns:a16="http://schemas.microsoft.com/office/drawing/2014/main" xmlns="" id="{562EF387-7B8C-4207-AAA2-5B9008C544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5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24" name="AutoShape 1" descr="Image result for amazon logo png">
          <a:extLst>
            <a:ext uri="{FF2B5EF4-FFF2-40B4-BE49-F238E27FC236}">
              <a16:creationId xmlns:a16="http://schemas.microsoft.com/office/drawing/2014/main" xmlns="" id="{6820E348-F9F7-4008-B8D1-85D8F04328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25" name="AutoShape 1" descr="Image result for amazon logo png">
          <a:extLst>
            <a:ext uri="{FF2B5EF4-FFF2-40B4-BE49-F238E27FC236}">
              <a16:creationId xmlns:a16="http://schemas.microsoft.com/office/drawing/2014/main" xmlns="" id="{F5A768E4-C4B5-4CC7-8498-9D389FF34F8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26" name="AutoShape 1" descr="Image result for amazon logo png">
          <a:extLst>
            <a:ext uri="{FF2B5EF4-FFF2-40B4-BE49-F238E27FC236}">
              <a16:creationId xmlns:a16="http://schemas.microsoft.com/office/drawing/2014/main" xmlns="" id="{7662E202-3983-4BC5-9BDC-F839213FEA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5444"/>
    <xdr:sp macro="" textlink="">
      <xdr:nvSpPr>
        <xdr:cNvPr id="27" name="AutoShape 1" descr="Image result for amazon logo png">
          <a:extLst>
            <a:ext uri="{FF2B5EF4-FFF2-40B4-BE49-F238E27FC236}">
              <a16:creationId xmlns:a16="http://schemas.microsoft.com/office/drawing/2014/main" xmlns="" id="{4265DE72-6409-4B3E-AD3E-17070EB778D0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5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56247"/>
    <xdr:sp macro="" textlink="">
      <xdr:nvSpPr>
        <xdr:cNvPr id="28" name="AutoShape 1" descr="Image result for amazon logo png">
          <a:extLst>
            <a:ext uri="{FF2B5EF4-FFF2-40B4-BE49-F238E27FC236}">
              <a16:creationId xmlns:a16="http://schemas.microsoft.com/office/drawing/2014/main" xmlns="" id="{0C80B93B-231C-4001-ADD6-2E214224D4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81915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5</xdr:row>
      <xdr:rowOff>2604</xdr:rowOff>
    </xdr:to>
    <xdr:sp macro="" textlink="">
      <xdr:nvSpPr>
        <xdr:cNvPr id="29" name="AutoShape 1" descr="Image result for amazon logo png">
          <a:extLst>
            <a:ext uri="{FF2B5EF4-FFF2-40B4-BE49-F238E27FC236}">
              <a16:creationId xmlns:a16="http://schemas.microsoft.com/office/drawing/2014/main" xmlns="" id="{C49D3C71-6685-4667-BD99-B82ECCDEE7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8300"/>
          <a:ext cx="304800" cy="37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</xdr:row>
      <xdr:rowOff>0</xdr:rowOff>
    </xdr:from>
    <xdr:ext cx="304800" cy="356247"/>
    <xdr:sp macro="" textlink="">
      <xdr:nvSpPr>
        <xdr:cNvPr id="30" name="AutoShape 1" descr="Image result for amazon logo png">
          <a:extLst>
            <a:ext uri="{FF2B5EF4-FFF2-40B4-BE49-F238E27FC236}">
              <a16:creationId xmlns:a16="http://schemas.microsoft.com/office/drawing/2014/main" xmlns="" id="{77F6EA86-12C2-40C6-9987-551F10773D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830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56247"/>
    <xdr:sp macro="" textlink="">
      <xdr:nvSpPr>
        <xdr:cNvPr id="31" name="AutoShape 1" descr="Image result for amazon logo png">
          <a:extLst>
            <a:ext uri="{FF2B5EF4-FFF2-40B4-BE49-F238E27FC236}">
              <a16:creationId xmlns:a16="http://schemas.microsoft.com/office/drawing/2014/main" xmlns="" id="{7C77130A-0957-4546-AFE6-285CC2F0CB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830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55444"/>
    <xdr:sp macro="" textlink="">
      <xdr:nvSpPr>
        <xdr:cNvPr id="32" name="AutoShape 1" descr="Image result for amazon logo png">
          <a:extLst>
            <a:ext uri="{FF2B5EF4-FFF2-40B4-BE49-F238E27FC236}">
              <a16:creationId xmlns:a16="http://schemas.microsoft.com/office/drawing/2014/main" xmlns="" id="{DEF368DB-3DCE-428A-A6CF-67DA3C9065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8300"/>
          <a:ext cx="304800" cy="355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56247"/>
    <xdr:sp macro="" textlink="">
      <xdr:nvSpPr>
        <xdr:cNvPr id="33" name="AutoShape 1" descr="Image result for amazon logo png">
          <a:extLst>
            <a:ext uri="{FF2B5EF4-FFF2-40B4-BE49-F238E27FC236}">
              <a16:creationId xmlns:a16="http://schemas.microsoft.com/office/drawing/2014/main" xmlns="" id="{395C6B82-8C6B-4792-B7A3-D636B40E61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8300"/>
          <a:ext cx="304800" cy="35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Users/royden.mcclure/AppData/Local/Microsoft/Windows/Temporary%20Internet%20Files/Content.Outlook/CW09WW8F/Prop_Oct/Prop_Sept/TMO%202011%20RFP%20Worksheet_%20SPA%20_TribalFusion-(09.16.2011).xlsx?F248978E" TargetMode="External"/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dee/My%20Documents/reports/june%2012/horchow%20pull.xls?4CC77D63" TargetMode="External"/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microsoft.com/office/2019/04/relationships/externalLinkLongPath" Target="https://publicisgroupe-my.sharepoint.com/MORPHEUSSERVER/Morpheus/Documents%20and%20Settings/Owner/Local%20Settings/Temporary%20Internet%20Files/OLK490A/Macintosh%20HDDocuments%20and%20Settings/Owner/Local%20Settings/Temporary%20Internet%20Files/OLK117/chef%20biweekly.xls?9C25AB4D" TargetMode="External"/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>
      <selection activeCell="A6" sqref="A6"/>
    </sheetView>
  </sheetViews>
  <sheetFormatPr defaultColWidth="8.85546875" defaultRowHeight="12" x14ac:dyDescent="0.2"/>
  <cols>
    <col min="1" max="1" width="11.140625" style="21" bestFit="1" customWidth="1"/>
    <col min="2" max="2" width="18.7109375" style="21" bestFit="1" customWidth="1"/>
    <col min="3" max="3" width="13.5703125" style="21" customWidth="1"/>
    <col min="4" max="16384" width="8.85546875" style="21"/>
  </cols>
  <sheetData>
    <row r="1" spans="1:3" x14ac:dyDescent="0.2">
      <c r="A1" s="20" t="s">
        <v>7</v>
      </c>
      <c r="B1" s="20" t="s">
        <v>10</v>
      </c>
    </row>
    <row r="2" spans="1:3" x14ac:dyDescent="0.2">
      <c r="A2" s="20" t="s">
        <v>8</v>
      </c>
      <c r="B2" s="20" t="s">
        <v>35</v>
      </c>
    </row>
    <row r="3" spans="1:3" x14ac:dyDescent="0.2">
      <c r="A3" s="22" t="s">
        <v>9</v>
      </c>
      <c r="B3" s="22" t="s">
        <v>85</v>
      </c>
    </row>
    <row r="6" spans="1:3" x14ac:dyDescent="0.2">
      <c r="A6" s="45" t="s">
        <v>27</v>
      </c>
      <c r="B6" s="46" t="s">
        <v>28</v>
      </c>
      <c r="C6" s="44" t="s">
        <v>75</v>
      </c>
    </row>
    <row r="7" spans="1:3" x14ac:dyDescent="0.2">
      <c r="A7" s="23" t="s">
        <v>29</v>
      </c>
      <c r="B7" s="38">
        <v>1091309.5775638134</v>
      </c>
      <c r="C7" s="38">
        <f>SUM(Sheet1!AO2:AO3)</f>
        <v>1095300.96</v>
      </c>
    </row>
    <row r="8" spans="1:3" x14ac:dyDescent="0.2">
      <c r="A8" s="45" t="s">
        <v>36</v>
      </c>
      <c r="B8" s="79">
        <f>SUM(B7:B7)</f>
        <v>1091309.5775638134</v>
      </c>
      <c r="C8" s="39">
        <f>SUM(C7:C7)</f>
        <v>1095300.96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B9"/>
  <sheetViews>
    <sheetView workbookViewId="0">
      <selection activeCell="A8" sqref="A8"/>
    </sheetView>
  </sheetViews>
  <sheetFormatPr defaultRowHeight="15" x14ac:dyDescent="0.25"/>
  <sheetData>
    <row r="2" spans="1:2" x14ac:dyDescent="0.25">
      <c r="A2" s="88" t="s">
        <v>226</v>
      </c>
    </row>
    <row r="4" spans="1:2" x14ac:dyDescent="0.25">
      <c r="A4">
        <v>1</v>
      </c>
      <c r="B4" t="s">
        <v>227</v>
      </c>
    </row>
    <row r="5" spans="1:2" x14ac:dyDescent="0.25">
      <c r="A5">
        <v>2</v>
      </c>
      <c r="B5" t="s">
        <v>228</v>
      </c>
    </row>
    <row r="6" spans="1:2" x14ac:dyDescent="0.25">
      <c r="A6">
        <v>3</v>
      </c>
      <c r="B6" t="s">
        <v>229</v>
      </c>
    </row>
    <row r="7" spans="1:2" x14ac:dyDescent="0.25">
      <c r="A7">
        <v>4</v>
      </c>
      <c r="B7" t="s">
        <v>230</v>
      </c>
    </row>
    <row r="8" spans="1:2" x14ac:dyDescent="0.25">
      <c r="A8">
        <v>5</v>
      </c>
      <c r="B8" t="s">
        <v>231</v>
      </c>
    </row>
    <row r="9" spans="1:2" x14ac:dyDescent="0.25">
      <c r="A9">
        <v>6</v>
      </c>
      <c r="B9" t="s">
        <v>232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showGridLines="0" tabSelected="1" topLeftCell="AD1" zoomScale="80" zoomScaleNormal="80" workbookViewId="0">
      <selection activeCell="AU1" sqref="AU1"/>
    </sheetView>
  </sheetViews>
  <sheetFormatPr defaultColWidth="8.85546875" defaultRowHeight="12" x14ac:dyDescent="0.2"/>
  <cols>
    <col min="1" max="1" width="18.7109375" style="21" customWidth="1"/>
    <col min="2" max="2" width="16.28515625" style="21" bestFit="1" customWidth="1"/>
    <col min="3" max="5" width="16.28515625" style="21" customWidth="1"/>
    <col min="6" max="6" width="31.85546875" style="21" customWidth="1"/>
    <col min="7" max="7" width="8.7109375" style="24"/>
    <col min="8" max="8" width="10.7109375" style="24" customWidth="1"/>
    <col min="9" max="10" width="8.85546875" style="24"/>
    <col min="11" max="11" width="14" style="21" bestFit="1" customWidth="1"/>
    <col min="12" max="12" width="7.28515625" style="21" bestFit="1" customWidth="1"/>
    <col min="13" max="13" width="13.42578125" style="21" customWidth="1"/>
    <col min="14" max="14" width="17.140625" style="21" customWidth="1"/>
    <col min="15" max="15" width="9.28515625" style="21" bestFit="1" customWidth="1"/>
    <col min="16" max="16" width="11.85546875" style="21" customWidth="1"/>
    <col min="17" max="17" width="13.140625" style="21" customWidth="1"/>
    <col min="18" max="18" width="5.42578125" style="21" bestFit="1" customWidth="1"/>
    <col min="19" max="19" width="9.42578125" style="21" customWidth="1"/>
    <col min="20" max="20" width="9.7109375" style="21" customWidth="1"/>
    <col min="21" max="21" width="12.140625" style="21" bestFit="1" customWidth="1"/>
    <col min="22" max="23" width="12.140625" style="21" customWidth="1"/>
    <col min="24" max="24" width="9" style="21" bestFit="1" customWidth="1"/>
    <col min="25" max="25" width="9" style="21" customWidth="1"/>
    <col min="26" max="26" width="11.5703125" style="21" customWidth="1"/>
    <col min="27" max="27" width="9" style="21" bestFit="1" customWidth="1"/>
    <col min="28" max="28" width="9" style="21" customWidth="1"/>
    <col min="29" max="35" width="12.7109375" style="21" customWidth="1"/>
    <col min="36" max="36" width="8.85546875" style="21"/>
    <col min="37" max="37" width="11" style="21" bestFit="1" customWidth="1"/>
    <col min="38" max="39" width="11" style="21" customWidth="1"/>
    <col min="40" max="40" width="14.5703125" style="21" bestFit="1" customWidth="1"/>
    <col min="41" max="51" width="14.5703125" style="21" customWidth="1"/>
    <col min="52" max="52" width="11.7109375" style="21" bestFit="1" customWidth="1"/>
    <col min="53" max="53" width="10.140625" style="21" customWidth="1"/>
    <col min="54" max="54" width="10" style="21" customWidth="1"/>
    <col min="55" max="55" width="9" style="21" bestFit="1" customWidth="1"/>
    <col min="56" max="56" width="8.85546875" style="21"/>
    <col min="57" max="57" width="13.85546875" style="21" customWidth="1"/>
    <col min="58" max="16384" width="8.85546875" style="21"/>
  </cols>
  <sheetData>
    <row r="1" spans="1:57" ht="37.9" customHeight="1" x14ac:dyDescent="0.2">
      <c r="A1" s="72" t="s">
        <v>0</v>
      </c>
      <c r="B1" s="72" t="s">
        <v>128</v>
      </c>
      <c r="C1" s="69" t="s">
        <v>129</v>
      </c>
      <c r="D1" s="69" t="s">
        <v>130</v>
      </c>
      <c r="E1" s="72" t="s">
        <v>131</v>
      </c>
      <c r="F1" s="72" t="s">
        <v>152</v>
      </c>
      <c r="G1" s="72" t="s">
        <v>153</v>
      </c>
      <c r="H1" s="72" t="s">
        <v>132</v>
      </c>
      <c r="I1" s="72" t="s">
        <v>133</v>
      </c>
      <c r="J1" s="72" t="s">
        <v>134</v>
      </c>
      <c r="K1" s="72" t="s">
        <v>154</v>
      </c>
      <c r="L1" s="72" t="s">
        <v>1</v>
      </c>
      <c r="M1" s="73" t="s">
        <v>155</v>
      </c>
      <c r="N1" s="73" t="s">
        <v>156</v>
      </c>
      <c r="O1" s="72" t="s">
        <v>135</v>
      </c>
      <c r="P1" s="73" t="s">
        <v>37</v>
      </c>
      <c r="Q1" s="73" t="s">
        <v>38</v>
      </c>
      <c r="R1" s="72" t="s">
        <v>136</v>
      </c>
      <c r="S1" s="74" t="s">
        <v>39</v>
      </c>
      <c r="T1" s="74" t="s">
        <v>40</v>
      </c>
      <c r="U1" s="72" t="s">
        <v>137</v>
      </c>
      <c r="V1" s="74" t="s">
        <v>41</v>
      </c>
      <c r="W1" s="74" t="s">
        <v>42</v>
      </c>
      <c r="X1" s="72" t="s">
        <v>2</v>
      </c>
      <c r="Y1" s="73" t="s">
        <v>157</v>
      </c>
      <c r="Z1" s="73" t="s">
        <v>43</v>
      </c>
      <c r="AA1" s="72" t="s">
        <v>3</v>
      </c>
      <c r="AB1" s="73" t="s">
        <v>158</v>
      </c>
      <c r="AC1" s="73" t="s">
        <v>44</v>
      </c>
      <c r="AD1" s="72" t="s">
        <v>138</v>
      </c>
      <c r="AE1" s="73" t="s">
        <v>139</v>
      </c>
      <c r="AF1" s="73" t="s">
        <v>140</v>
      </c>
      <c r="AG1" s="72" t="s">
        <v>141</v>
      </c>
      <c r="AH1" s="73" t="s">
        <v>142</v>
      </c>
      <c r="AI1" s="73" t="s">
        <v>143</v>
      </c>
      <c r="AJ1" s="72" t="s">
        <v>4</v>
      </c>
      <c r="AK1" s="69" t="s">
        <v>144</v>
      </c>
      <c r="AL1" s="73" t="s">
        <v>45</v>
      </c>
      <c r="AM1" s="73" t="s">
        <v>46</v>
      </c>
      <c r="AN1" s="69" t="s">
        <v>5</v>
      </c>
      <c r="AO1" s="73" t="s">
        <v>159</v>
      </c>
      <c r="AP1" s="73" t="s">
        <v>160</v>
      </c>
      <c r="AQ1" s="69" t="s">
        <v>145</v>
      </c>
      <c r="AR1" s="73" t="s">
        <v>146</v>
      </c>
      <c r="AS1" s="73" t="s">
        <v>147</v>
      </c>
      <c r="AT1" s="75" t="s">
        <v>148</v>
      </c>
      <c r="AU1" s="76" t="s">
        <v>149</v>
      </c>
      <c r="AV1" s="76" t="s">
        <v>150</v>
      </c>
      <c r="AW1" s="69" t="s">
        <v>151</v>
      </c>
      <c r="AX1" s="73" t="s">
        <v>47</v>
      </c>
      <c r="AY1" s="73" t="s">
        <v>48</v>
      </c>
      <c r="AZ1" s="69" t="s">
        <v>33</v>
      </c>
      <c r="BA1" s="73" t="s">
        <v>49</v>
      </c>
      <c r="BB1" s="73" t="s">
        <v>50</v>
      </c>
      <c r="BC1" s="69" t="s">
        <v>32</v>
      </c>
      <c r="BD1" s="73" t="s">
        <v>51</v>
      </c>
      <c r="BE1" s="73" t="s">
        <v>52</v>
      </c>
    </row>
    <row r="2" spans="1:57" ht="36" x14ac:dyDescent="0.2">
      <c r="A2" s="70" t="s">
        <v>236</v>
      </c>
      <c r="B2" s="89" t="s">
        <v>233</v>
      </c>
      <c r="C2" s="36">
        <v>44564</v>
      </c>
      <c r="D2" s="36">
        <v>44607</v>
      </c>
      <c r="E2" s="89" t="s">
        <v>179</v>
      </c>
      <c r="F2" s="70" t="s">
        <v>238</v>
      </c>
      <c r="G2" s="70" t="s">
        <v>34</v>
      </c>
      <c r="H2" s="71" t="s">
        <v>11</v>
      </c>
      <c r="I2" s="90" t="s">
        <v>234</v>
      </c>
      <c r="J2" s="90" t="s">
        <v>235</v>
      </c>
      <c r="K2" s="30">
        <v>3900000</v>
      </c>
      <c r="L2" s="26">
        <v>0.5</v>
      </c>
      <c r="M2" s="26">
        <f>P2/K2</f>
        <v>0.44965794871794873</v>
      </c>
      <c r="N2" s="26">
        <f>M2/L2</f>
        <v>0.89931589743589746</v>
      </c>
      <c r="O2" s="27">
        <f>L2*K2</f>
        <v>1950000</v>
      </c>
      <c r="P2" s="27">
        <v>1753666</v>
      </c>
      <c r="Q2" s="26">
        <f>P2/O2</f>
        <v>0.89931589743589746</v>
      </c>
      <c r="R2" s="25">
        <v>3</v>
      </c>
      <c r="S2" s="25">
        <f>V2/P2</f>
        <v>4.642976484689787</v>
      </c>
      <c r="T2" s="26">
        <f>S2/R2</f>
        <v>1.5476588282299291</v>
      </c>
      <c r="U2" s="27">
        <f>O2*R2</f>
        <v>5850000</v>
      </c>
      <c r="V2" s="27">
        <v>8142230</v>
      </c>
      <c r="W2" s="26">
        <f>V2/U2</f>
        <v>1.391834188034188</v>
      </c>
      <c r="X2" s="27">
        <f t="shared" ref="X2:X3" si="0">AA2*U2</f>
        <v>74446.176521652407</v>
      </c>
      <c r="Y2" s="27">
        <v>68452</v>
      </c>
      <c r="Z2" s="26">
        <f>Y2/X2</f>
        <v>0.91948308426680558</v>
      </c>
      <c r="AA2" s="31">
        <v>1.2725842140453402E-2</v>
      </c>
      <c r="AB2" s="31">
        <f>Y2/V2</f>
        <v>8.4070334539800527E-3</v>
      </c>
      <c r="AC2" s="26">
        <f>AB2/AA2</f>
        <v>0.66062688513599022</v>
      </c>
      <c r="AD2" s="26" t="s">
        <v>71</v>
      </c>
      <c r="AE2" s="27">
        <v>531440</v>
      </c>
      <c r="AF2" s="26" t="s">
        <v>71</v>
      </c>
      <c r="AG2" s="26" t="s">
        <v>71</v>
      </c>
      <c r="AH2" s="26" t="s">
        <v>71</v>
      </c>
      <c r="AI2" s="26" t="s">
        <v>71</v>
      </c>
      <c r="AJ2" s="29" t="s">
        <v>6</v>
      </c>
      <c r="AK2" s="77">
        <v>180.78155879560708</v>
      </c>
      <c r="AL2" s="38">
        <f>AO2/V2*1000</f>
        <v>123.36497495157961</v>
      </c>
      <c r="AM2" s="26">
        <f>AL2/AK2</f>
        <v>0.6823980043841581</v>
      </c>
      <c r="AN2" s="30">
        <f>AK2*U2/1000</f>
        <v>1057572.1189543016</v>
      </c>
      <c r="AO2" s="30">
        <v>1004466</v>
      </c>
      <c r="AP2" s="26">
        <f>AO2/AN2</f>
        <v>0.94978487234817477</v>
      </c>
      <c r="AQ2" s="26" t="s">
        <v>71</v>
      </c>
      <c r="AR2" s="26" t="s">
        <v>71</v>
      </c>
      <c r="AS2" s="26" t="s">
        <v>71</v>
      </c>
      <c r="AT2" s="26" t="s">
        <v>71</v>
      </c>
      <c r="AU2" s="26" t="s">
        <v>71</v>
      </c>
      <c r="AV2" s="26" t="s">
        <v>71</v>
      </c>
      <c r="AW2" s="30">
        <f t="shared" ref="AW2:AY3" si="1">AN2</f>
        <v>1057572.1189543016</v>
      </c>
      <c r="AX2" s="30">
        <f t="shared" si="1"/>
        <v>1004466</v>
      </c>
      <c r="AY2" s="78">
        <f t="shared" si="1"/>
        <v>0.94978487234817477</v>
      </c>
      <c r="AZ2" s="38">
        <v>110</v>
      </c>
      <c r="BA2" s="38">
        <f>AO2/BD2</f>
        <v>196.60716382853786</v>
      </c>
      <c r="BB2" s="26">
        <f>BA2/AZ2</f>
        <v>1.7873378529867079</v>
      </c>
      <c r="BC2" s="38">
        <f>AN2/AZ2</f>
        <v>9614.2919904936516</v>
      </c>
      <c r="BD2" s="37">
        <v>5109</v>
      </c>
      <c r="BE2" s="26">
        <f>BD2/BC2</f>
        <v>0.53139638415929524</v>
      </c>
    </row>
    <row r="3" spans="1:57" ht="24" x14ac:dyDescent="0.2">
      <c r="A3" s="70" t="s">
        <v>236</v>
      </c>
      <c r="B3" s="89" t="s">
        <v>233</v>
      </c>
      <c r="C3" s="36">
        <v>44571</v>
      </c>
      <c r="D3" s="36">
        <v>44607</v>
      </c>
      <c r="E3" s="89" t="s">
        <v>179</v>
      </c>
      <c r="F3" s="70" t="s">
        <v>237</v>
      </c>
      <c r="G3" s="70" t="s">
        <v>31</v>
      </c>
      <c r="H3" s="71" t="s">
        <v>11</v>
      </c>
      <c r="I3" s="90" t="s">
        <v>234</v>
      </c>
      <c r="J3" s="90" t="s">
        <v>235</v>
      </c>
      <c r="K3" s="30">
        <v>119000</v>
      </c>
      <c r="L3" s="26">
        <v>0.65</v>
      </c>
      <c r="M3" s="26">
        <f>P3/K3</f>
        <v>0.99774789915966389</v>
      </c>
      <c r="N3" s="26">
        <f>M3/L3</f>
        <v>1.5349967679379444</v>
      </c>
      <c r="O3" s="27">
        <f>L3*K3</f>
        <v>77350</v>
      </c>
      <c r="P3" s="27">
        <v>118732</v>
      </c>
      <c r="Q3" s="26">
        <f>P3/O3</f>
        <v>1.5349967679379444</v>
      </c>
      <c r="R3" s="25">
        <v>3</v>
      </c>
      <c r="S3" s="25">
        <f>V3/P3</f>
        <v>7.8803945019034467</v>
      </c>
      <c r="T3" s="26">
        <f>S3/R3</f>
        <v>2.6267981673011489</v>
      </c>
      <c r="U3" s="27">
        <f>O3*R3</f>
        <v>232050</v>
      </c>
      <c r="V3" s="27">
        <v>935655</v>
      </c>
      <c r="W3" s="26">
        <f>V3/U3</f>
        <v>4.0321266968325791</v>
      </c>
      <c r="X3" s="27">
        <f t="shared" si="0"/>
        <v>11138.4</v>
      </c>
      <c r="Y3" s="27">
        <v>15870</v>
      </c>
      <c r="Z3" s="26">
        <f>Y3/X3</f>
        <v>1.4248006895065719</v>
      </c>
      <c r="AA3" s="28">
        <v>4.8000000000000001E-2</v>
      </c>
      <c r="AB3" s="31">
        <f>Y3/V3</f>
        <v>1.6961379995831798E-2</v>
      </c>
      <c r="AC3" s="26">
        <f>AB3/AA3</f>
        <v>0.35336208324649576</v>
      </c>
      <c r="AD3" s="26" t="s">
        <v>71</v>
      </c>
      <c r="AE3" s="27">
        <v>35265</v>
      </c>
      <c r="AF3" s="26" t="s">
        <v>71</v>
      </c>
      <c r="AG3" s="26" t="s">
        <v>71</v>
      </c>
      <c r="AH3" s="26" t="s">
        <v>71</v>
      </c>
      <c r="AI3" s="26" t="s">
        <v>71</v>
      </c>
      <c r="AJ3" s="29" t="s">
        <v>6</v>
      </c>
      <c r="AK3" s="77">
        <v>145.38874643185446</v>
      </c>
      <c r="AL3" s="38">
        <f>AO3/V3*1000</f>
        <v>97.081680747711502</v>
      </c>
      <c r="AM3" s="26">
        <f>AL3/AK3</f>
        <v>0.66773861891171138</v>
      </c>
      <c r="AN3" s="30">
        <f t="shared" ref="AN3" si="2">AK3*U3/1000</f>
        <v>33737.458609511828</v>
      </c>
      <c r="AO3" s="30">
        <v>90834.96</v>
      </c>
      <c r="AP3" s="26">
        <f>AO3/AN3</f>
        <v>2.692406711820027</v>
      </c>
      <c r="AQ3" s="26" t="s">
        <v>71</v>
      </c>
      <c r="AR3" s="26" t="s">
        <v>71</v>
      </c>
      <c r="AS3" s="26" t="s">
        <v>71</v>
      </c>
      <c r="AT3" s="26" t="s">
        <v>71</v>
      </c>
      <c r="AU3" s="26" t="s">
        <v>71</v>
      </c>
      <c r="AV3" s="26" t="s">
        <v>71</v>
      </c>
      <c r="AW3" s="30">
        <f t="shared" si="1"/>
        <v>33737.458609511828</v>
      </c>
      <c r="AX3" s="30">
        <f t="shared" si="1"/>
        <v>90834.96</v>
      </c>
      <c r="AY3" s="78">
        <f t="shared" si="1"/>
        <v>2.692406711820027</v>
      </c>
      <c r="AZ3" s="38">
        <v>45</v>
      </c>
      <c r="BA3" s="38">
        <f>AO3/BD3</f>
        <v>1566.1200000000001</v>
      </c>
      <c r="BB3" s="26">
        <f>BA3/AZ3</f>
        <v>34.802666666666667</v>
      </c>
      <c r="BC3" s="38">
        <f>AN3/AZ3</f>
        <v>749.72130243359618</v>
      </c>
      <c r="BD3" s="37">
        <v>58</v>
      </c>
      <c r="BE3" s="26">
        <f>BD3/BC3</f>
        <v>7.7362080831546248E-2</v>
      </c>
    </row>
    <row r="4" spans="1:57" x14ac:dyDescent="0.2">
      <c r="AO4" s="49"/>
    </row>
    <row r="5" spans="1:57" x14ac:dyDescent="0.2">
      <c r="AN5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showGridLines="0" zoomScale="80" zoomScaleNormal="80" workbookViewId="0"/>
  </sheetViews>
  <sheetFormatPr defaultRowHeight="15" x14ac:dyDescent="0.25"/>
  <cols>
    <col min="1" max="1" width="38.5703125" bestFit="1" customWidth="1"/>
    <col min="2" max="2" width="45.5703125" bestFit="1" customWidth="1"/>
    <col min="3" max="3" width="24.28515625" bestFit="1" customWidth="1"/>
    <col min="6" max="6" width="14.28515625" bestFit="1" customWidth="1"/>
    <col min="7" max="7" width="12" bestFit="1" customWidth="1"/>
    <col min="8" max="8" width="8.5703125" bestFit="1" customWidth="1"/>
    <col min="9" max="9" width="12.28515625" bestFit="1" customWidth="1"/>
    <col min="10" max="10" width="8.5703125" bestFit="1" customWidth="1"/>
    <col min="11" max="11" width="12.140625" bestFit="1" customWidth="1"/>
    <col min="12" max="12" width="5.42578125" bestFit="1" customWidth="1"/>
    <col min="13" max="13" width="12" bestFit="1" customWidth="1"/>
    <col min="14" max="14" width="5.42578125" bestFit="1" customWidth="1"/>
    <col min="15" max="15" width="12" bestFit="1" customWidth="1"/>
    <col min="16" max="16" width="5.42578125" bestFit="1" customWidth="1"/>
    <col min="17" max="17" width="12" bestFit="1" customWidth="1"/>
    <col min="18" max="18" width="5.42578125" bestFit="1" customWidth="1"/>
    <col min="19" max="19" width="13.42578125" bestFit="1" customWidth="1"/>
    <col min="20" max="20" width="5.42578125" bestFit="1" customWidth="1"/>
    <col min="21" max="21" width="19.7109375" bestFit="1" customWidth="1"/>
    <col min="22" max="22" width="5.42578125" bestFit="1" customWidth="1"/>
    <col min="23" max="23" width="11.28515625" customWidth="1"/>
    <col min="24" max="24" width="22.85546875" bestFit="1" customWidth="1"/>
    <col min="25" max="25" width="23.42578125" customWidth="1"/>
  </cols>
  <sheetData>
    <row r="1" spans="1:25" x14ac:dyDescent="0.25">
      <c r="A1" s="32" t="s">
        <v>53</v>
      </c>
      <c r="B1" s="32" t="s">
        <v>55</v>
      </c>
      <c r="C1" s="32" t="s">
        <v>54</v>
      </c>
      <c r="D1" s="33" t="s">
        <v>57</v>
      </c>
      <c r="E1" s="33" t="s">
        <v>58</v>
      </c>
      <c r="F1" s="33" t="s">
        <v>15</v>
      </c>
      <c r="G1" s="33" t="s">
        <v>59</v>
      </c>
      <c r="H1" s="33" t="s">
        <v>60</v>
      </c>
      <c r="I1" s="33" t="s">
        <v>61</v>
      </c>
      <c r="J1" s="33" t="s">
        <v>16</v>
      </c>
      <c r="K1" s="33" t="s">
        <v>62</v>
      </c>
      <c r="L1" s="33" t="s">
        <v>63</v>
      </c>
      <c r="M1" s="33" t="s">
        <v>64</v>
      </c>
      <c r="N1" s="33" t="s">
        <v>63</v>
      </c>
      <c r="O1" s="33" t="s">
        <v>65</v>
      </c>
      <c r="P1" s="33" t="s">
        <v>63</v>
      </c>
      <c r="Q1" s="33" t="s">
        <v>66</v>
      </c>
      <c r="R1" s="33" t="s">
        <v>63</v>
      </c>
      <c r="S1" s="33" t="s">
        <v>67</v>
      </c>
      <c r="T1" s="33" t="s">
        <v>63</v>
      </c>
      <c r="U1" s="33" t="s">
        <v>68</v>
      </c>
      <c r="V1" s="33" t="s">
        <v>69</v>
      </c>
      <c r="W1" s="32" t="s">
        <v>56</v>
      </c>
      <c r="X1" s="47" t="s">
        <v>70</v>
      </c>
      <c r="Y1" s="48" t="s">
        <v>76</v>
      </c>
    </row>
    <row r="2" spans="1:25" x14ac:dyDescent="0.25">
      <c r="A2" s="34" t="s">
        <v>84</v>
      </c>
      <c r="B2" s="34" t="s">
        <v>82</v>
      </c>
      <c r="C2" s="34" t="s">
        <v>77</v>
      </c>
      <c r="D2" s="40">
        <v>884463</v>
      </c>
      <c r="E2" s="35">
        <v>2.64296</v>
      </c>
      <c r="F2" s="40">
        <v>2337600</v>
      </c>
      <c r="G2" s="40">
        <v>12134</v>
      </c>
      <c r="H2" s="41">
        <f>G2/F2</f>
        <v>5.1907939767282685E-3</v>
      </c>
      <c r="I2" s="40">
        <v>23554</v>
      </c>
      <c r="J2" s="41">
        <f>I2/F2</f>
        <v>1.0076146475017112E-2</v>
      </c>
      <c r="K2" s="40">
        <v>187740</v>
      </c>
      <c r="L2" s="42">
        <f>K2/F2</f>
        <v>8.0313141683778233E-2</v>
      </c>
      <c r="M2" s="40">
        <v>1017860</v>
      </c>
      <c r="N2" s="42">
        <f>M2/F2</f>
        <v>0.43542950034223132</v>
      </c>
      <c r="O2" s="40">
        <v>474449</v>
      </c>
      <c r="P2" s="42">
        <f>O2/F2</f>
        <v>0.202964151266256</v>
      </c>
      <c r="Q2" s="40">
        <v>275397</v>
      </c>
      <c r="R2" s="42">
        <f>Q2/F2</f>
        <v>0.11781185831622176</v>
      </c>
      <c r="S2" s="43">
        <v>184941</v>
      </c>
      <c r="T2" s="42">
        <f>S2/F2</f>
        <v>7.9115759753593431E-2</v>
      </c>
      <c r="U2" s="40">
        <v>201804</v>
      </c>
      <c r="V2" s="42">
        <f>U2/F2</f>
        <v>8.6329568788501024E-2</v>
      </c>
      <c r="W2" s="40">
        <v>0</v>
      </c>
      <c r="X2" s="40">
        <v>279703.59999999998</v>
      </c>
      <c r="Y2" s="43">
        <v>1336</v>
      </c>
    </row>
    <row r="3" spans="1:25" x14ac:dyDescent="0.25">
      <c r="A3" s="34" t="s">
        <v>84</v>
      </c>
      <c r="B3" s="34" t="s">
        <v>82</v>
      </c>
      <c r="C3" s="34" t="s">
        <v>78</v>
      </c>
      <c r="D3" s="40">
        <v>1460350</v>
      </c>
      <c r="E3" s="35">
        <v>3.726</v>
      </c>
      <c r="F3" s="40">
        <v>5441264</v>
      </c>
      <c r="G3" s="40">
        <v>25824</v>
      </c>
      <c r="H3" s="41">
        <f t="shared" ref="H3:H14" si="0">G3/F3</f>
        <v>4.7459560866739787E-3</v>
      </c>
      <c r="I3" s="40">
        <v>42490</v>
      </c>
      <c r="J3" s="41">
        <f t="shared" ref="J3:J14" si="1">I3/F3</f>
        <v>7.8088473560555044E-3</v>
      </c>
      <c r="K3" s="40">
        <v>343700</v>
      </c>
      <c r="L3" s="42">
        <f t="shared" ref="L3:L14" si="2">K3/F3</f>
        <v>6.3165470376000871E-2</v>
      </c>
      <c r="M3" s="40">
        <v>1916697</v>
      </c>
      <c r="N3" s="42">
        <f t="shared" ref="N3:N14" si="3">M3/F3</f>
        <v>0.35225216052740688</v>
      </c>
      <c r="O3" s="40">
        <v>921618</v>
      </c>
      <c r="P3" s="42">
        <f t="shared" ref="P3:P14" si="4">O3/F3</f>
        <v>0.16937571858303513</v>
      </c>
      <c r="Q3" s="40">
        <v>507450</v>
      </c>
      <c r="R3" s="42">
        <f t="shared" ref="R3:R14" si="5">Q3/F3</f>
        <v>9.3259580862093808E-2</v>
      </c>
      <c r="S3" s="43">
        <v>341962</v>
      </c>
      <c r="T3" s="42">
        <f t="shared" ref="T3:T14" si="6">S3/F3</f>
        <v>6.2846059297986645E-2</v>
      </c>
      <c r="U3" s="40">
        <v>372803</v>
      </c>
      <c r="V3" s="42">
        <f t="shared" ref="V3:V14" si="7">U3/F3</f>
        <v>6.8514043795706289E-2</v>
      </c>
      <c r="W3" s="40">
        <v>0</v>
      </c>
      <c r="X3" s="40">
        <v>686020.22</v>
      </c>
      <c r="Y3" s="43">
        <v>3610</v>
      </c>
    </row>
    <row r="4" spans="1:25" x14ac:dyDescent="0.25">
      <c r="A4" s="34" t="s">
        <v>84</v>
      </c>
      <c r="B4" s="34" t="s">
        <v>82</v>
      </c>
      <c r="C4" s="34" t="s">
        <v>79</v>
      </c>
      <c r="D4" s="40">
        <v>169689</v>
      </c>
      <c r="E4" s="35">
        <v>2.1413639999999998</v>
      </c>
      <c r="F4" s="40">
        <v>363366</v>
      </c>
      <c r="G4" s="40">
        <v>1323</v>
      </c>
      <c r="H4" s="41">
        <f t="shared" si="0"/>
        <v>3.6409570515678405E-3</v>
      </c>
      <c r="I4" s="40">
        <v>2408</v>
      </c>
      <c r="J4" s="41">
        <f t="shared" si="1"/>
        <v>6.6269271203139536E-3</v>
      </c>
      <c r="K4" s="40">
        <v>0</v>
      </c>
      <c r="L4" s="42">
        <f t="shared" si="2"/>
        <v>0</v>
      </c>
      <c r="M4" s="40">
        <v>0</v>
      </c>
      <c r="N4" s="42">
        <f t="shared" si="3"/>
        <v>0</v>
      </c>
      <c r="O4" s="40">
        <v>0</v>
      </c>
      <c r="P4" s="42">
        <f t="shared" si="4"/>
        <v>0</v>
      </c>
      <c r="Q4" s="40">
        <v>0</v>
      </c>
      <c r="R4" s="42">
        <f t="shared" si="5"/>
        <v>0</v>
      </c>
      <c r="S4" s="43">
        <v>0</v>
      </c>
      <c r="T4" s="42">
        <f t="shared" si="6"/>
        <v>0</v>
      </c>
      <c r="U4" s="40">
        <v>1735</v>
      </c>
      <c r="V4" s="42">
        <f t="shared" si="7"/>
        <v>4.7748000638474708E-3</v>
      </c>
      <c r="W4" s="40">
        <v>0</v>
      </c>
      <c r="X4" s="40">
        <v>38742.18</v>
      </c>
      <c r="Y4" s="43">
        <v>163</v>
      </c>
    </row>
    <row r="5" spans="1:25" x14ac:dyDescent="0.25">
      <c r="A5" s="34" t="s">
        <v>84</v>
      </c>
      <c r="B5" s="34" t="s">
        <v>74</v>
      </c>
      <c r="C5" s="34" t="s">
        <v>73</v>
      </c>
      <c r="D5" s="40">
        <v>3</v>
      </c>
      <c r="E5" s="35">
        <v>1</v>
      </c>
      <c r="F5" s="40">
        <v>3</v>
      </c>
      <c r="G5" s="40">
        <v>0</v>
      </c>
      <c r="H5" s="41">
        <f t="shared" si="0"/>
        <v>0</v>
      </c>
      <c r="I5" s="40">
        <v>0</v>
      </c>
      <c r="J5" s="41">
        <f t="shared" si="1"/>
        <v>0</v>
      </c>
      <c r="K5" s="40">
        <v>0</v>
      </c>
      <c r="L5" s="42">
        <f t="shared" si="2"/>
        <v>0</v>
      </c>
      <c r="M5" s="40">
        <v>0</v>
      </c>
      <c r="N5" s="42">
        <f t="shared" si="3"/>
        <v>0</v>
      </c>
      <c r="O5" s="40">
        <v>0</v>
      </c>
      <c r="P5" s="42">
        <f t="shared" si="4"/>
        <v>0</v>
      </c>
      <c r="Q5" s="40">
        <v>0</v>
      </c>
      <c r="R5" s="42">
        <f t="shared" si="5"/>
        <v>0</v>
      </c>
      <c r="S5" s="43">
        <v>0</v>
      </c>
      <c r="T5" s="42">
        <f t="shared" si="6"/>
        <v>0</v>
      </c>
      <c r="U5" s="40">
        <v>0</v>
      </c>
      <c r="V5" s="42">
        <f t="shared" si="7"/>
        <v>0</v>
      </c>
      <c r="W5" s="40">
        <v>0</v>
      </c>
      <c r="X5" s="40">
        <v>0.83</v>
      </c>
      <c r="Y5" s="43">
        <v>0</v>
      </c>
    </row>
    <row r="6" spans="1:25" x14ac:dyDescent="0.25">
      <c r="A6" s="34" t="s">
        <v>84</v>
      </c>
      <c r="B6" s="34" t="s">
        <v>74</v>
      </c>
      <c r="C6" s="34" t="s">
        <v>72</v>
      </c>
      <c r="D6" s="40">
        <v>3</v>
      </c>
      <c r="E6" s="35">
        <v>1</v>
      </c>
      <c r="F6" s="40">
        <v>3</v>
      </c>
      <c r="G6" s="40">
        <v>1</v>
      </c>
      <c r="H6" s="41">
        <f t="shared" si="0"/>
        <v>0.33333333333333331</v>
      </c>
      <c r="I6" s="40">
        <v>2</v>
      </c>
      <c r="J6" s="41">
        <f t="shared" si="1"/>
        <v>0.66666666666666663</v>
      </c>
      <c r="K6" s="40">
        <v>1</v>
      </c>
      <c r="L6" s="42">
        <f t="shared" si="2"/>
        <v>0.33333333333333331</v>
      </c>
      <c r="M6" s="40">
        <v>1</v>
      </c>
      <c r="N6" s="42">
        <f t="shared" si="3"/>
        <v>0.33333333333333331</v>
      </c>
      <c r="O6" s="40">
        <v>1</v>
      </c>
      <c r="P6" s="42">
        <f t="shared" si="4"/>
        <v>0.33333333333333331</v>
      </c>
      <c r="Q6" s="40">
        <v>1</v>
      </c>
      <c r="R6" s="42">
        <f t="shared" si="5"/>
        <v>0.33333333333333331</v>
      </c>
      <c r="S6" s="43">
        <v>1</v>
      </c>
      <c r="T6" s="42">
        <f t="shared" si="6"/>
        <v>0.33333333333333331</v>
      </c>
      <c r="U6" s="40">
        <v>2</v>
      </c>
      <c r="V6" s="42">
        <f t="shared" si="7"/>
        <v>0.66666666666666663</v>
      </c>
      <c r="W6" s="40">
        <v>0</v>
      </c>
      <c r="X6" s="40">
        <v>0.65</v>
      </c>
      <c r="Y6" s="43">
        <v>1</v>
      </c>
    </row>
    <row r="7" spans="1:25" x14ac:dyDescent="0.25">
      <c r="A7" s="34" t="s">
        <v>84</v>
      </c>
      <c r="B7" s="34" t="s">
        <v>83</v>
      </c>
      <c r="C7" s="34" t="s">
        <v>80</v>
      </c>
      <c r="D7" s="40">
        <v>5</v>
      </c>
      <c r="E7" s="35">
        <v>1</v>
      </c>
      <c r="F7" s="40">
        <v>5</v>
      </c>
      <c r="G7" s="40">
        <v>0</v>
      </c>
      <c r="H7" s="41">
        <f t="shared" si="0"/>
        <v>0</v>
      </c>
      <c r="I7" s="40">
        <v>0</v>
      </c>
      <c r="J7" s="41">
        <f t="shared" si="1"/>
        <v>0</v>
      </c>
      <c r="K7" s="40">
        <v>0</v>
      </c>
      <c r="L7" s="42">
        <f t="shared" si="2"/>
        <v>0</v>
      </c>
      <c r="M7" s="40">
        <v>0</v>
      </c>
      <c r="N7" s="42">
        <f t="shared" si="3"/>
        <v>0</v>
      </c>
      <c r="O7" s="40">
        <v>0</v>
      </c>
      <c r="P7" s="42">
        <f t="shared" si="4"/>
        <v>0</v>
      </c>
      <c r="Q7" s="40">
        <v>0</v>
      </c>
      <c r="R7" s="42">
        <f t="shared" si="5"/>
        <v>0</v>
      </c>
      <c r="S7" s="43">
        <v>0</v>
      </c>
      <c r="T7" s="42">
        <f t="shared" si="6"/>
        <v>0</v>
      </c>
      <c r="U7" s="40">
        <v>0</v>
      </c>
      <c r="V7" s="42">
        <f t="shared" si="7"/>
        <v>0</v>
      </c>
      <c r="W7" s="40">
        <v>0</v>
      </c>
      <c r="X7" s="40">
        <v>0.69</v>
      </c>
      <c r="Y7" s="43">
        <v>0</v>
      </c>
    </row>
    <row r="8" spans="1:25" x14ac:dyDescent="0.25">
      <c r="A8" s="34" t="s">
        <v>84</v>
      </c>
      <c r="B8" s="34" t="s">
        <v>83</v>
      </c>
      <c r="C8" s="34" t="s">
        <v>81</v>
      </c>
      <c r="D8" s="40">
        <v>12336</v>
      </c>
      <c r="E8" s="35">
        <v>2.0583659999999999</v>
      </c>
      <c r="F8" s="40">
        <v>25392</v>
      </c>
      <c r="G8" s="40">
        <v>311</v>
      </c>
      <c r="H8" s="41">
        <f t="shared" si="0"/>
        <v>1.2247952110901071E-2</v>
      </c>
      <c r="I8" s="40">
        <v>442</v>
      </c>
      <c r="J8" s="41">
        <f t="shared" si="1"/>
        <v>1.7407057340894771E-2</v>
      </c>
      <c r="K8" s="40">
        <v>1842</v>
      </c>
      <c r="L8" s="42">
        <f t="shared" si="2"/>
        <v>7.2542533081285443E-2</v>
      </c>
      <c r="M8" s="40">
        <v>8869</v>
      </c>
      <c r="N8" s="42">
        <f t="shared" si="3"/>
        <v>0.34928323881537493</v>
      </c>
      <c r="O8" s="40">
        <v>4505</v>
      </c>
      <c r="P8" s="42">
        <f t="shared" si="4"/>
        <v>0.17741808443604284</v>
      </c>
      <c r="Q8" s="40">
        <v>2732</v>
      </c>
      <c r="R8" s="42">
        <f t="shared" si="5"/>
        <v>0.10759294265910523</v>
      </c>
      <c r="S8" s="43">
        <v>1877</v>
      </c>
      <c r="T8" s="42">
        <f t="shared" si="6"/>
        <v>7.3920919974795204E-2</v>
      </c>
      <c r="U8" s="40">
        <v>2172</v>
      </c>
      <c r="V8" s="42">
        <f t="shared" si="7"/>
        <v>8.5538752362948958E-2</v>
      </c>
      <c r="W8" s="40">
        <v>0</v>
      </c>
      <c r="X8" s="40">
        <v>1146.43</v>
      </c>
      <c r="Y8" s="43">
        <v>3</v>
      </c>
    </row>
    <row r="9" spans="1:25" x14ac:dyDescent="0.25">
      <c r="A9" s="34" t="s">
        <v>84</v>
      </c>
      <c r="B9" s="34" t="s">
        <v>83</v>
      </c>
      <c r="C9" s="34" t="s">
        <v>80</v>
      </c>
      <c r="D9" s="40">
        <v>23217</v>
      </c>
      <c r="E9" s="35">
        <v>3.6465519999999998</v>
      </c>
      <c r="F9" s="40">
        <v>84662</v>
      </c>
      <c r="G9" s="40">
        <v>1184</v>
      </c>
      <c r="H9" s="41">
        <f t="shared" si="0"/>
        <v>1.3985022796532092E-2</v>
      </c>
      <c r="I9" s="40">
        <v>1801</v>
      </c>
      <c r="J9" s="41">
        <f t="shared" si="1"/>
        <v>2.127282606127897E-2</v>
      </c>
      <c r="K9" s="40">
        <v>0</v>
      </c>
      <c r="L9" s="42">
        <f t="shared" si="2"/>
        <v>0</v>
      </c>
      <c r="M9" s="40">
        <v>0</v>
      </c>
      <c r="N9" s="42">
        <f t="shared" si="3"/>
        <v>0</v>
      </c>
      <c r="O9" s="40">
        <v>0</v>
      </c>
      <c r="P9" s="42">
        <f t="shared" si="4"/>
        <v>0</v>
      </c>
      <c r="Q9" s="40">
        <v>0</v>
      </c>
      <c r="R9" s="42">
        <f t="shared" si="5"/>
        <v>0</v>
      </c>
      <c r="S9" s="43">
        <v>0</v>
      </c>
      <c r="T9" s="42">
        <f t="shared" si="6"/>
        <v>0</v>
      </c>
      <c r="U9" s="40">
        <v>1254</v>
      </c>
      <c r="V9" s="42">
        <f t="shared" si="7"/>
        <v>1.4811840022678416E-2</v>
      </c>
      <c r="W9" s="40">
        <v>0</v>
      </c>
      <c r="X9" s="40">
        <v>4570.55</v>
      </c>
      <c r="Y9" s="43">
        <v>0</v>
      </c>
    </row>
    <row r="10" spans="1:25" x14ac:dyDescent="0.25">
      <c r="A10" s="34" t="s">
        <v>84</v>
      </c>
      <c r="B10" s="34" t="s">
        <v>83</v>
      </c>
      <c r="C10" s="34" t="s">
        <v>80</v>
      </c>
      <c r="D10" s="40">
        <v>12692</v>
      </c>
      <c r="E10" s="35">
        <v>2.2697759999999998</v>
      </c>
      <c r="F10" s="40">
        <v>28808</v>
      </c>
      <c r="G10" s="40">
        <v>377</v>
      </c>
      <c r="H10" s="41">
        <f t="shared" si="0"/>
        <v>1.3086642599277979E-2</v>
      </c>
      <c r="I10" s="40">
        <v>572</v>
      </c>
      <c r="J10" s="41">
        <f t="shared" si="1"/>
        <v>1.9855595667870037E-2</v>
      </c>
      <c r="K10" s="40">
        <v>2226</v>
      </c>
      <c r="L10" s="42">
        <f t="shared" si="2"/>
        <v>7.7270202721466258E-2</v>
      </c>
      <c r="M10" s="40">
        <v>10617</v>
      </c>
      <c r="N10" s="42">
        <f t="shared" si="3"/>
        <v>0.36854346014995837</v>
      </c>
      <c r="O10" s="40">
        <v>5598</v>
      </c>
      <c r="P10" s="42">
        <f t="shared" si="4"/>
        <v>0.19432102193835046</v>
      </c>
      <c r="Q10" s="40">
        <v>3353</v>
      </c>
      <c r="R10" s="42">
        <f t="shared" si="5"/>
        <v>0.11639128019994446</v>
      </c>
      <c r="S10" s="43">
        <v>2323</v>
      </c>
      <c r="T10" s="42">
        <f t="shared" si="6"/>
        <v>8.063732296584282E-2</v>
      </c>
      <c r="U10" s="40">
        <v>2625</v>
      </c>
      <c r="V10" s="42">
        <f t="shared" si="7"/>
        <v>9.1120522077200783E-2</v>
      </c>
      <c r="W10" s="40">
        <v>0</v>
      </c>
      <c r="X10" s="40">
        <v>1378.15</v>
      </c>
      <c r="Y10" s="43">
        <v>2</v>
      </c>
    </row>
    <row r="11" spans="1:25" x14ac:dyDescent="0.25">
      <c r="A11" s="34" t="s">
        <v>84</v>
      </c>
      <c r="B11" s="34" t="s">
        <v>83</v>
      </c>
      <c r="C11" s="34" t="s">
        <v>81</v>
      </c>
      <c r="D11" s="40">
        <v>54846</v>
      </c>
      <c r="E11" s="35">
        <v>3.9028369999999999</v>
      </c>
      <c r="F11" s="40">
        <v>214055</v>
      </c>
      <c r="G11" s="40">
        <v>2065</v>
      </c>
      <c r="H11" s="41">
        <f t="shared" si="0"/>
        <v>9.6470533274158506E-3</v>
      </c>
      <c r="I11" s="40">
        <v>3226</v>
      </c>
      <c r="J11" s="41">
        <f t="shared" si="1"/>
        <v>1.5070892994791059E-2</v>
      </c>
      <c r="K11" s="40">
        <v>20137</v>
      </c>
      <c r="L11" s="42">
        <f t="shared" si="2"/>
        <v>9.4073952956015977E-2</v>
      </c>
      <c r="M11" s="40">
        <v>94893</v>
      </c>
      <c r="N11" s="42">
        <f t="shared" si="3"/>
        <v>0.44331129849804957</v>
      </c>
      <c r="O11" s="40">
        <v>51392</v>
      </c>
      <c r="P11" s="42">
        <f t="shared" si="4"/>
        <v>0.24008782789469996</v>
      </c>
      <c r="Q11" s="40">
        <v>30860</v>
      </c>
      <c r="R11" s="42">
        <f t="shared" si="5"/>
        <v>0.1441685548106795</v>
      </c>
      <c r="S11" s="43">
        <v>20950</v>
      </c>
      <c r="T11" s="42">
        <f t="shared" si="6"/>
        <v>9.7872042232136594E-2</v>
      </c>
      <c r="U11" s="40">
        <v>22411</v>
      </c>
      <c r="V11" s="42">
        <f t="shared" si="7"/>
        <v>0.1046973908574899</v>
      </c>
      <c r="W11" s="40">
        <v>0</v>
      </c>
      <c r="X11" s="40">
        <v>25473.1</v>
      </c>
      <c r="Y11" s="43">
        <v>11</v>
      </c>
    </row>
    <row r="12" spans="1:25" x14ac:dyDescent="0.25">
      <c r="A12" s="34" t="s">
        <v>84</v>
      </c>
      <c r="B12" s="34" t="s">
        <v>83</v>
      </c>
      <c r="C12" s="34" t="s">
        <v>80</v>
      </c>
      <c r="D12" s="40">
        <v>73595</v>
      </c>
      <c r="E12" s="35">
        <v>6.4539299999999997</v>
      </c>
      <c r="F12" s="40">
        <v>474977</v>
      </c>
      <c r="G12" s="40">
        <v>5015</v>
      </c>
      <c r="H12" s="41">
        <f t="shared" si="0"/>
        <v>1.0558405985974057E-2</v>
      </c>
      <c r="I12" s="40">
        <v>7682</v>
      </c>
      <c r="J12" s="41">
        <f t="shared" si="1"/>
        <v>1.6173414712712404E-2</v>
      </c>
      <c r="K12" s="40">
        <v>0</v>
      </c>
      <c r="L12" s="42">
        <f t="shared" si="2"/>
        <v>0</v>
      </c>
      <c r="M12" s="40">
        <v>0</v>
      </c>
      <c r="N12" s="42">
        <f t="shared" si="3"/>
        <v>0</v>
      </c>
      <c r="O12" s="40">
        <v>0</v>
      </c>
      <c r="P12" s="42">
        <f t="shared" si="4"/>
        <v>0</v>
      </c>
      <c r="Q12" s="40">
        <v>0</v>
      </c>
      <c r="R12" s="42">
        <f t="shared" si="5"/>
        <v>0</v>
      </c>
      <c r="S12" s="43">
        <v>0</v>
      </c>
      <c r="T12" s="42">
        <f t="shared" si="6"/>
        <v>0</v>
      </c>
      <c r="U12" s="40">
        <v>5499</v>
      </c>
      <c r="V12" s="42">
        <f t="shared" si="7"/>
        <v>1.1577402695288404E-2</v>
      </c>
      <c r="W12" s="40">
        <v>0</v>
      </c>
      <c r="X12" s="40">
        <v>45477.61</v>
      </c>
      <c r="Y12" s="43">
        <v>27</v>
      </c>
    </row>
    <row r="13" spans="1:25" x14ac:dyDescent="0.25">
      <c r="A13" s="34" t="s">
        <v>84</v>
      </c>
      <c r="B13" s="34" t="s">
        <v>83</v>
      </c>
      <c r="C13" s="34" t="s">
        <v>80</v>
      </c>
      <c r="D13" s="40">
        <v>37236</v>
      </c>
      <c r="E13" s="35">
        <v>2.893329</v>
      </c>
      <c r="F13" s="40">
        <v>107736</v>
      </c>
      <c r="G13" s="40">
        <v>1347</v>
      </c>
      <c r="H13" s="41">
        <f t="shared" si="0"/>
        <v>1.2502784584539987E-2</v>
      </c>
      <c r="I13" s="40">
        <v>2145</v>
      </c>
      <c r="J13" s="41">
        <f t="shared" si="1"/>
        <v>1.9909779460904432E-2</v>
      </c>
      <c r="K13" s="40">
        <v>11059</v>
      </c>
      <c r="L13" s="42">
        <f t="shared" si="2"/>
        <v>0.10264906809237395</v>
      </c>
      <c r="M13" s="40">
        <v>47654</v>
      </c>
      <c r="N13" s="42">
        <f t="shared" si="3"/>
        <v>0.44232197222841019</v>
      </c>
      <c r="O13" s="40">
        <v>26559</v>
      </c>
      <c r="P13" s="42">
        <f t="shared" si="4"/>
        <v>0.24651926932501672</v>
      </c>
      <c r="Q13" s="40">
        <v>16319</v>
      </c>
      <c r="R13" s="42">
        <f t="shared" si="5"/>
        <v>0.15147211702680627</v>
      </c>
      <c r="S13" s="43">
        <v>11303</v>
      </c>
      <c r="T13" s="42">
        <f t="shared" si="6"/>
        <v>0.10491386351822975</v>
      </c>
      <c r="U13" s="40">
        <v>12534</v>
      </c>
      <c r="V13" s="42">
        <f t="shared" si="7"/>
        <v>0.11633994208064156</v>
      </c>
      <c r="W13" s="40">
        <v>0</v>
      </c>
      <c r="X13" s="40">
        <v>12786.29</v>
      </c>
      <c r="Y13" s="43">
        <v>14</v>
      </c>
    </row>
    <row r="14" spans="1:25" x14ac:dyDescent="0.25">
      <c r="A14" s="34" t="s">
        <v>84</v>
      </c>
      <c r="B14" s="34" t="s">
        <v>83</v>
      </c>
      <c r="C14" s="34" t="s">
        <v>80</v>
      </c>
      <c r="D14" s="40">
        <v>14</v>
      </c>
      <c r="E14" s="35">
        <v>1</v>
      </c>
      <c r="F14" s="40">
        <v>14</v>
      </c>
      <c r="G14" s="40">
        <v>0</v>
      </c>
      <c r="H14" s="41">
        <f t="shared" si="0"/>
        <v>0</v>
      </c>
      <c r="I14" s="40">
        <v>0</v>
      </c>
      <c r="J14" s="41">
        <f t="shared" si="1"/>
        <v>0</v>
      </c>
      <c r="K14" s="40">
        <v>0</v>
      </c>
      <c r="L14" s="42">
        <f t="shared" si="2"/>
        <v>0</v>
      </c>
      <c r="M14" s="40">
        <v>0</v>
      </c>
      <c r="N14" s="42">
        <f t="shared" si="3"/>
        <v>0</v>
      </c>
      <c r="O14" s="40">
        <v>0</v>
      </c>
      <c r="P14" s="42">
        <f t="shared" si="4"/>
        <v>0</v>
      </c>
      <c r="Q14" s="40">
        <v>0</v>
      </c>
      <c r="R14" s="42">
        <f t="shared" si="5"/>
        <v>0</v>
      </c>
      <c r="S14" s="43">
        <v>0</v>
      </c>
      <c r="T14" s="42">
        <f t="shared" si="6"/>
        <v>0</v>
      </c>
      <c r="U14" s="40">
        <v>0</v>
      </c>
      <c r="V14" s="42">
        <f t="shared" si="7"/>
        <v>0</v>
      </c>
      <c r="W14" s="40">
        <v>0</v>
      </c>
      <c r="X14" s="40">
        <v>0.66</v>
      </c>
      <c r="Y14" s="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7"/>
  <sheetViews>
    <sheetView showGridLines="0" zoomScale="75" zoomScaleNormal="75" workbookViewId="0">
      <selection activeCell="B2" sqref="B2"/>
    </sheetView>
  </sheetViews>
  <sheetFormatPr defaultRowHeight="15" x14ac:dyDescent="0.25"/>
  <cols>
    <col min="2" max="2" width="25.85546875" bestFit="1" customWidth="1"/>
    <col min="3" max="3" width="21.28515625" bestFit="1" customWidth="1"/>
    <col min="4" max="4" width="10.85546875" bestFit="1" customWidth="1"/>
    <col min="5" max="6" width="11.7109375" bestFit="1" customWidth="1"/>
    <col min="7" max="7" width="12.42578125" bestFit="1" customWidth="1"/>
    <col min="8" max="8" width="9.28515625" bestFit="1" customWidth="1"/>
    <col min="9" max="9" width="12.42578125" bestFit="1" customWidth="1"/>
    <col min="10" max="11" width="19.710937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2" spans="2:15" x14ac:dyDescent="0.25">
      <c r="B2" t="s">
        <v>126</v>
      </c>
    </row>
    <row r="4" spans="2:15" x14ac:dyDescent="0.25">
      <c r="B4" s="50" t="s">
        <v>55</v>
      </c>
      <c r="C4" s="50" t="s">
        <v>86</v>
      </c>
      <c r="D4" s="50" t="s">
        <v>57</v>
      </c>
      <c r="E4" s="50" t="s">
        <v>58</v>
      </c>
      <c r="F4" s="50" t="s">
        <v>15</v>
      </c>
      <c r="G4" s="50" t="s">
        <v>59</v>
      </c>
      <c r="H4" s="50" t="s">
        <v>60</v>
      </c>
      <c r="I4" s="50" t="s">
        <v>61</v>
      </c>
      <c r="J4" s="51" t="s">
        <v>16</v>
      </c>
      <c r="K4" s="50" t="s">
        <v>87</v>
      </c>
      <c r="L4" s="51" t="s">
        <v>63</v>
      </c>
      <c r="M4" s="50" t="s">
        <v>68</v>
      </c>
      <c r="N4" s="51" t="s">
        <v>69</v>
      </c>
      <c r="O4" s="50" t="s">
        <v>70</v>
      </c>
    </row>
    <row r="5" spans="2:15" x14ac:dyDescent="0.25">
      <c r="B5" s="52" t="s">
        <v>78</v>
      </c>
      <c r="C5" s="52" t="s">
        <v>92</v>
      </c>
      <c r="D5" s="53">
        <v>178928</v>
      </c>
      <c r="E5" s="54">
        <f>IFERROR(F5/D5,0)</f>
        <v>4.5145198068496821</v>
      </c>
      <c r="F5" s="53">
        <v>807774</v>
      </c>
      <c r="G5" s="55">
        <v>3737</v>
      </c>
      <c r="H5" s="56">
        <f>G5/F5</f>
        <v>4.6262939881699583E-3</v>
      </c>
      <c r="I5" s="55">
        <v>6221</v>
      </c>
      <c r="J5" s="56">
        <f>I5/F5</f>
        <v>7.7014115334239526E-3</v>
      </c>
      <c r="K5" s="55">
        <v>46995</v>
      </c>
      <c r="L5" s="57">
        <f>K5/F5</f>
        <v>5.8178401384545678E-2</v>
      </c>
      <c r="M5" s="55">
        <v>51166</v>
      </c>
      <c r="N5" s="56">
        <f>M5/F5</f>
        <v>6.334197436411669E-2</v>
      </c>
      <c r="O5" s="53">
        <v>82433.181150000004</v>
      </c>
    </row>
    <row r="6" spans="2:15" x14ac:dyDescent="0.25">
      <c r="B6" s="52" t="s">
        <v>78</v>
      </c>
      <c r="C6" s="52" t="s">
        <v>88</v>
      </c>
      <c r="D6" s="53">
        <v>228332</v>
      </c>
      <c r="E6" s="54">
        <f t="shared" ref="E6:E69" si="0">IFERROR(F6/D6,0)</f>
        <v>3.469675735332761</v>
      </c>
      <c r="F6" s="53">
        <v>792238</v>
      </c>
      <c r="G6" s="55">
        <v>4123</v>
      </c>
      <c r="H6" s="56">
        <f t="shared" ref="H6:H69" si="1">G6/F6</f>
        <v>5.2042441791481852E-3</v>
      </c>
      <c r="I6" s="55">
        <v>6487</v>
      </c>
      <c r="J6" s="56">
        <f t="shared" ref="J6:J69" si="2">I6/F6</f>
        <v>8.1881959714126314E-3</v>
      </c>
      <c r="K6" s="55">
        <v>53615</v>
      </c>
      <c r="L6" s="57">
        <f t="shared" ref="L6:L69" si="3">K6/F6</f>
        <v>6.7675370280143088E-2</v>
      </c>
      <c r="M6" s="55">
        <v>58281</v>
      </c>
      <c r="N6" s="56">
        <f t="shared" ref="N6:N69" si="4">M6/F6</f>
        <v>7.3565014553707342E-2</v>
      </c>
      <c r="O6" s="53">
        <v>118842.789731</v>
      </c>
    </row>
    <row r="7" spans="2:15" x14ac:dyDescent="0.25">
      <c r="B7" s="52" t="s">
        <v>78</v>
      </c>
      <c r="C7" s="52" t="s">
        <v>90</v>
      </c>
      <c r="D7" s="53">
        <v>200942</v>
      </c>
      <c r="E7" s="54">
        <f t="shared" si="0"/>
        <v>3.4298703108359625</v>
      </c>
      <c r="F7" s="53">
        <v>689205</v>
      </c>
      <c r="G7" s="55">
        <v>3276</v>
      </c>
      <c r="H7" s="56">
        <f t="shared" si="1"/>
        <v>4.7533027183494026E-3</v>
      </c>
      <c r="I7" s="55">
        <v>5486</v>
      </c>
      <c r="J7" s="56">
        <f t="shared" si="2"/>
        <v>7.9598958219978099E-3</v>
      </c>
      <c r="K7" s="55">
        <v>42228</v>
      </c>
      <c r="L7" s="57">
        <f t="shared" si="3"/>
        <v>6.1270594380481859E-2</v>
      </c>
      <c r="M7" s="55">
        <v>45888</v>
      </c>
      <c r="N7" s="56">
        <f t="shared" si="4"/>
        <v>6.6581060787428994E-2</v>
      </c>
      <c r="O7" s="53">
        <v>84300.198015999995</v>
      </c>
    </row>
    <row r="8" spans="2:15" x14ac:dyDescent="0.25">
      <c r="B8" s="52" t="s">
        <v>78</v>
      </c>
      <c r="C8" s="52" t="s">
        <v>89</v>
      </c>
      <c r="D8" s="53">
        <v>97783</v>
      </c>
      <c r="E8" s="54">
        <f t="shared" si="0"/>
        <v>4.822014051522248</v>
      </c>
      <c r="F8" s="53">
        <v>471511</v>
      </c>
      <c r="G8" s="55">
        <v>2303</v>
      </c>
      <c r="H8" s="56">
        <f t="shared" si="1"/>
        <v>4.8842975031335428E-3</v>
      </c>
      <c r="I8" s="55">
        <v>3695</v>
      </c>
      <c r="J8" s="56">
        <f t="shared" si="2"/>
        <v>7.8365085862259834E-3</v>
      </c>
      <c r="K8" s="55">
        <v>31419</v>
      </c>
      <c r="L8" s="57">
        <f t="shared" si="3"/>
        <v>6.6634712657817105E-2</v>
      </c>
      <c r="M8" s="55">
        <v>34020</v>
      </c>
      <c r="N8" s="56">
        <f t="shared" si="4"/>
        <v>7.2151020866957502E-2</v>
      </c>
      <c r="O8" s="53">
        <v>71467.204264</v>
      </c>
    </row>
    <row r="9" spans="2:15" x14ac:dyDescent="0.25">
      <c r="B9" s="52" t="s">
        <v>78</v>
      </c>
      <c r="C9" s="52" t="s">
        <v>91</v>
      </c>
      <c r="D9" s="53">
        <v>111862</v>
      </c>
      <c r="E9" s="54">
        <f t="shared" si="0"/>
        <v>3.8700631134791084</v>
      </c>
      <c r="F9" s="53">
        <v>432913</v>
      </c>
      <c r="G9" s="55">
        <v>1920</v>
      </c>
      <c r="H9" s="56">
        <f t="shared" si="1"/>
        <v>4.4350712498816159E-3</v>
      </c>
      <c r="I9" s="55">
        <v>3159</v>
      </c>
      <c r="J9" s="56">
        <f t="shared" si="2"/>
        <v>7.297078165820846E-3</v>
      </c>
      <c r="K9" s="55">
        <v>29359</v>
      </c>
      <c r="L9" s="57">
        <f t="shared" si="3"/>
        <v>6.7817321263163727E-2</v>
      </c>
      <c r="M9" s="55">
        <v>31584</v>
      </c>
      <c r="N9" s="56">
        <f t="shared" si="4"/>
        <v>7.2956922060552584E-2</v>
      </c>
      <c r="O9" s="53">
        <v>55040.021565000003</v>
      </c>
    </row>
    <row r="10" spans="2:15" x14ac:dyDescent="0.25">
      <c r="B10" s="52" t="s">
        <v>78</v>
      </c>
      <c r="C10" s="52" t="s">
        <v>119</v>
      </c>
      <c r="D10" s="53">
        <v>122357</v>
      </c>
      <c r="E10" s="54">
        <f t="shared" si="0"/>
        <v>3.3800027787539739</v>
      </c>
      <c r="F10" s="53">
        <v>413567</v>
      </c>
      <c r="G10" s="55">
        <v>1771</v>
      </c>
      <c r="H10" s="56">
        <f t="shared" si="1"/>
        <v>4.2822565630236458E-3</v>
      </c>
      <c r="I10" s="55">
        <v>2972</v>
      </c>
      <c r="J10" s="56">
        <f t="shared" si="2"/>
        <v>7.1862600255823122E-3</v>
      </c>
      <c r="K10" s="55">
        <v>23646</v>
      </c>
      <c r="L10" s="57">
        <f t="shared" si="3"/>
        <v>5.7175741778236658E-2</v>
      </c>
      <c r="M10" s="55">
        <v>25609</v>
      </c>
      <c r="N10" s="56">
        <f t="shared" si="4"/>
        <v>6.19222520172064E-2</v>
      </c>
      <c r="O10" s="53">
        <v>44695.137104000001</v>
      </c>
    </row>
    <row r="11" spans="2:15" x14ac:dyDescent="0.25">
      <c r="B11" s="52" t="s">
        <v>77</v>
      </c>
      <c r="C11" s="52" t="s">
        <v>92</v>
      </c>
      <c r="D11" s="53">
        <v>129259</v>
      </c>
      <c r="E11" s="54">
        <f t="shared" si="0"/>
        <v>3.0519731701467596</v>
      </c>
      <c r="F11" s="53">
        <v>394495</v>
      </c>
      <c r="G11" s="55">
        <v>1981</v>
      </c>
      <c r="H11" s="56">
        <f t="shared" si="1"/>
        <v>5.0216099063359488E-3</v>
      </c>
      <c r="I11" s="55">
        <v>3917</v>
      </c>
      <c r="J11" s="56">
        <f t="shared" si="2"/>
        <v>9.9291499258545735E-3</v>
      </c>
      <c r="K11" s="55">
        <v>31588</v>
      </c>
      <c r="L11" s="57">
        <f t="shared" si="3"/>
        <v>8.0071990773013593E-2</v>
      </c>
      <c r="M11" s="55">
        <v>33880</v>
      </c>
      <c r="N11" s="56">
        <f t="shared" si="4"/>
        <v>8.5881950341575933E-2</v>
      </c>
      <c r="O11" s="53">
        <v>41234.281662000001</v>
      </c>
    </row>
    <row r="12" spans="2:15" x14ac:dyDescent="0.25">
      <c r="B12" s="52" t="s">
        <v>77</v>
      </c>
      <c r="C12" s="52" t="s">
        <v>88</v>
      </c>
      <c r="D12" s="53">
        <v>134250</v>
      </c>
      <c r="E12" s="54">
        <f t="shared" si="0"/>
        <v>2.4775121042830541</v>
      </c>
      <c r="F12" s="53">
        <v>332606</v>
      </c>
      <c r="G12" s="55">
        <v>1705</v>
      </c>
      <c r="H12" s="56">
        <f t="shared" si="1"/>
        <v>5.1261853364040332E-3</v>
      </c>
      <c r="I12" s="55">
        <v>3390</v>
      </c>
      <c r="J12" s="56">
        <f t="shared" si="2"/>
        <v>1.0192239466515937E-2</v>
      </c>
      <c r="K12" s="55">
        <v>27969</v>
      </c>
      <c r="L12" s="57">
        <f t="shared" si="3"/>
        <v>8.4090485439228396E-2</v>
      </c>
      <c r="M12" s="55">
        <v>29974</v>
      </c>
      <c r="N12" s="56">
        <f t="shared" si="4"/>
        <v>9.0118638870014367E-2</v>
      </c>
      <c r="O12" s="53">
        <v>44211.259186000003</v>
      </c>
    </row>
    <row r="13" spans="2:15" x14ac:dyDescent="0.25">
      <c r="B13" s="52" t="s">
        <v>77</v>
      </c>
      <c r="C13" s="52" t="s">
        <v>90</v>
      </c>
      <c r="D13" s="53">
        <v>125036</v>
      </c>
      <c r="E13" s="54">
        <f t="shared" si="0"/>
        <v>2.5062541987907481</v>
      </c>
      <c r="F13" s="53">
        <v>313372</v>
      </c>
      <c r="G13" s="55">
        <v>1715</v>
      </c>
      <c r="H13" s="56">
        <f t="shared" si="1"/>
        <v>5.4727288972850159E-3</v>
      </c>
      <c r="I13" s="55">
        <v>3161</v>
      </c>
      <c r="J13" s="56">
        <f t="shared" si="2"/>
        <v>1.0087053087065851E-2</v>
      </c>
      <c r="K13" s="55">
        <v>23692</v>
      </c>
      <c r="L13" s="57">
        <f t="shared" si="3"/>
        <v>7.5603436171706465E-2</v>
      </c>
      <c r="M13" s="55">
        <v>25654</v>
      </c>
      <c r="N13" s="56">
        <f t="shared" si="4"/>
        <v>8.1864365674023207E-2</v>
      </c>
      <c r="O13" s="53">
        <v>37402.641265999999</v>
      </c>
    </row>
    <row r="14" spans="2:15" x14ac:dyDescent="0.25">
      <c r="B14" s="52" t="s">
        <v>78</v>
      </c>
      <c r="C14" s="52" t="s">
        <v>114</v>
      </c>
      <c r="D14" s="53">
        <v>75257</v>
      </c>
      <c r="E14" s="54">
        <f t="shared" si="0"/>
        <v>3.4376735718936446</v>
      </c>
      <c r="F14" s="53">
        <v>258709</v>
      </c>
      <c r="G14" s="55">
        <v>1298</v>
      </c>
      <c r="H14" s="56">
        <f t="shared" si="1"/>
        <v>5.0172201199030573E-3</v>
      </c>
      <c r="I14" s="55">
        <v>2101</v>
      </c>
      <c r="J14" s="56">
        <f t="shared" si="2"/>
        <v>8.1210935839108808E-3</v>
      </c>
      <c r="K14" s="55">
        <v>16245</v>
      </c>
      <c r="L14" s="57">
        <f t="shared" si="3"/>
        <v>6.2792558434379947E-2</v>
      </c>
      <c r="M14" s="55">
        <v>17707</v>
      </c>
      <c r="N14" s="56">
        <f t="shared" si="4"/>
        <v>6.8443695426135154E-2</v>
      </c>
      <c r="O14" s="53">
        <v>37620.886792999998</v>
      </c>
    </row>
    <row r="15" spans="2:15" x14ac:dyDescent="0.25">
      <c r="B15" s="52" t="s">
        <v>78</v>
      </c>
      <c r="C15" s="52" t="s">
        <v>106</v>
      </c>
      <c r="D15" s="53">
        <v>61435</v>
      </c>
      <c r="E15" s="54">
        <f t="shared" si="0"/>
        <v>3.9107349230894441</v>
      </c>
      <c r="F15" s="53">
        <v>240256</v>
      </c>
      <c r="G15" s="55">
        <v>1177</v>
      </c>
      <c r="H15" s="56">
        <f t="shared" si="1"/>
        <v>4.8989411294619069E-3</v>
      </c>
      <c r="I15" s="55">
        <v>1897</v>
      </c>
      <c r="J15" s="56">
        <f t="shared" si="2"/>
        <v>7.8957445391582316E-3</v>
      </c>
      <c r="K15" s="55">
        <v>15557</v>
      </c>
      <c r="L15" s="57">
        <f t="shared" si="3"/>
        <v>6.4751764784230156E-2</v>
      </c>
      <c r="M15" s="55">
        <v>16879</v>
      </c>
      <c r="N15" s="56">
        <f t="shared" si="4"/>
        <v>7.0254228822589235E-2</v>
      </c>
      <c r="O15" s="53">
        <v>27838.391142</v>
      </c>
    </row>
    <row r="16" spans="2:15" x14ac:dyDescent="0.25">
      <c r="B16" s="52" t="s">
        <v>78</v>
      </c>
      <c r="C16" s="52" t="s">
        <v>118</v>
      </c>
      <c r="D16" s="53">
        <v>55035</v>
      </c>
      <c r="E16" s="54">
        <f t="shared" si="0"/>
        <v>3.2406832015989826</v>
      </c>
      <c r="F16" s="53">
        <v>178351</v>
      </c>
      <c r="G16" s="55">
        <v>830</v>
      </c>
      <c r="H16" s="56">
        <f t="shared" si="1"/>
        <v>4.6537445823124062E-3</v>
      </c>
      <c r="I16" s="55">
        <v>1406</v>
      </c>
      <c r="J16" s="56">
        <f t="shared" si="2"/>
        <v>7.8833311840135461E-3</v>
      </c>
      <c r="K16" s="55">
        <v>10949</v>
      </c>
      <c r="L16" s="57">
        <f t="shared" si="3"/>
        <v>6.1390180038239199E-2</v>
      </c>
      <c r="M16" s="55">
        <v>11882</v>
      </c>
      <c r="N16" s="56">
        <f t="shared" si="4"/>
        <v>6.6621437502453029E-2</v>
      </c>
      <c r="O16" s="53">
        <v>17772.486327999999</v>
      </c>
    </row>
    <row r="17" spans="2:15" x14ac:dyDescent="0.25">
      <c r="B17" s="52" t="s">
        <v>77</v>
      </c>
      <c r="C17" s="52" t="s">
        <v>119</v>
      </c>
      <c r="D17" s="53">
        <v>69237</v>
      </c>
      <c r="E17" s="54">
        <f t="shared" si="0"/>
        <v>2.5686121582390919</v>
      </c>
      <c r="F17" s="53">
        <v>177843</v>
      </c>
      <c r="G17" s="55">
        <v>864</v>
      </c>
      <c r="H17" s="56">
        <f t="shared" si="1"/>
        <v>4.8582176414028099E-3</v>
      </c>
      <c r="I17" s="55">
        <v>1688</v>
      </c>
      <c r="J17" s="56">
        <f t="shared" si="2"/>
        <v>9.4915177994073421E-3</v>
      </c>
      <c r="K17" s="55">
        <v>13369</v>
      </c>
      <c r="L17" s="57">
        <f t="shared" si="3"/>
        <v>7.517304588878955E-2</v>
      </c>
      <c r="M17" s="55">
        <v>14357</v>
      </c>
      <c r="N17" s="56">
        <f t="shared" si="4"/>
        <v>8.0728507728727028E-2</v>
      </c>
      <c r="O17" s="53">
        <v>17885.681042</v>
      </c>
    </row>
    <row r="18" spans="2:15" x14ac:dyDescent="0.25">
      <c r="B18" s="52" t="s">
        <v>78</v>
      </c>
      <c r="C18" s="52" t="s">
        <v>93</v>
      </c>
      <c r="D18" s="53">
        <v>50939</v>
      </c>
      <c r="E18" s="54">
        <f t="shared" si="0"/>
        <v>3.4151239718094191</v>
      </c>
      <c r="F18" s="53">
        <v>173963</v>
      </c>
      <c r="G18" s="55">
        <v>864</v>
      </c>
      <c r="H18" s="56">
        <f t="shared" si="1"/>
        <v>4.9665733518046941E-3</v>
      </c>
      <c r="I18" s="55">
        <v>1370</v>
      </c>
      <c r="J18" s="56">
        <f t="shared" si="2"/>
        <v>7.8752378379310546E-3</v>
      </c>
      <c r="K18" s="55">
        <v>11364</v>
      </c>
      <c r="L18" s="57">
        <f t="shared" si="3"/>
        <v>6.532423561332007E-2</v>
      </c>
      <c r="M18" s="55">
        <v>12310</v>
      </c>
      <c r="N18" s="56">
        <f t="shared" si="4"/>
        <v>7.0762173565643266E-2</v>
      </c>
      <c r="O18" s="53">
        <v>24801.151599000001</v>
      </c>
    </row>
    <row r="19" spans="2:15" x14ac:dyDescent="0.25">
      <c r="B19" s="52" t="s">
        <v>77</v>
      </c>
      <c r="C19" s="52" t="s">
        <v>89</v>
      </c>
      <c r="D19" s="53">
        <v>56439</v>
      </c>
      <c r="E19" s="54">
        <f t="shared" si="0"/>
        <v>3.0278707985612785</v>
      </c>
      <c r="F19" s="53">
        <v>170890</v>
      </c>
      <c r="G19" s="55">
        <v>943</v>
      </c>
      <c r="H19" s="56">
        <f t="shared" si="1"/>
        <v>5.5181695827725436E-3</v>
      </c>
      <c r="I19" s="55">
        <v>1749</v>
      </c>
      <c r="J19" s="56">
        <f t="shared" si="2"/>
        <v>1.0234653870911112E-2</v>
      </c>
      <c r="K19" s="55">
        <v>13977</v>
      </c>
      <c r="L19" s="57">
        <f t="shared" si="3"/>
        <v>8.1789455205102696E-2</v>
      </c>
      <c r="M19" s="55">
        <v>15060</v>
      </c>
      <c r="N19" s="56">
        <f t="shared" si="4"/>
        <v>8.812686523494645E-2</v>
      </c>
      <c r="O19" s="53">
        <v>23664.1463</v>
      </c>
    </row>
    <row r="20" spans="2:15" x14ac:dyDescent="0.25">
      <c r="B20" s="52" t="s">
        <v>77</v>
      </c>
      <c r="C20" s="52" t="s">
        <v>91</v>
      </c>
      <c r="D20" s="53">
        <v>65653</v>
      </c>
      <c r="E20" s="54">
        <f t="shared" si="0"/>
        <v>2.5593194522717928</v>
      </c>
      <c r="F20" s="53">
        <v>168027</v>
      </c>
      <c r="G20" s="55">
        <v>867</v>
      </c>
      <c r="H20" s="56">
        <f t="shared" si="1"/>
        <v>5.1598850184791734E-3</v>
      </c>
      <c r="I20" s="55">
        <v>1653</v>
      </c>
      <c r="J20" s="56">
        <f t="shared" si="2"/>
        <v>9.8377046546090814E-3</v>
      </c>
      <c r="K20" s="55">
        <v>13273</v>
      </c>
      <c r="L20" s="57">
        <f t="shared" si="3"/>
        <v>7.8993257036071587E-2</v>
      </c>
      <c r="M20" s="55">
        <v>14302</v>
      </c>
      <c r="N20" s="56">
        <f t="shared" si="4"/>
        <v>8.5117272819249287E-2</v>
      </c>
      <c r="O20" s="53">
        <v>20459.787918999999</v>
      </c>
    </row>
    <row r="21" spans="2:15" x14ac:dyDescent="0.25">
      <c r="B21" s="52" t="s">
        <v>78</v>
      </c>
      <c r="C21" s="52" t="s">
        <v>121</v>
      </c>
      <c r="D21" s="53">
        <v>57083</v>
      </c>
      <c r="E21" s="54">
        <f t="shared" si="0"/>
        <v>2.8463640663595116</v>
      </c>
      <c r="F21" s="53">
        <v>162479</v>
      </c>
      <c r="G21" s="55">
        <v>772</v>
      </c>
      <c r="H21" s="56">
        <f t="shared" si="1"/>
        <v>4.7513832556822727E-3</v>
      </c>
      <c r="I21" s="55">
        <v>1295</v>
      </c>
      <c r="J21" s="56">
        <f t="shared" si="2"/>
        <v>7.970260772161326E-3</v>
      </c>
      <c r="K21" s="55">
        <v>10802</v>
      </c>
      <c r="L21" s="57">
        <f t="shared" si="3"/>
        <v>6.6482437730414387E-2</v>
      </c>
      <c r="M21" s="55">
        <v>11667</v>
      </c>
      <c r="N21" s="56">
        <f t="shared" si="4"/>
        <v>7.1806202647726788E-2</v>
      </c>
      <c r="O21" s="53">
        <v>25854.736967000001</v>
      </c>
    </row>
    <row r="22" spans="2:15" x14ac:dyDescent="0.25">
      <c r="B22" s="52" t="s">
        <v>78</v>
      </c>
      <c r="C22" s="52" t="s">
        <v>94</v>
      </c>
      <c r="D22" s="53">
        <v>40188</v>
      </c>
      <c r="E22" s="54">
        <f t="shared" si="0"/>
        <v>3.8435851497959588</v>
      </c>
      <c r="F22" s="53">
        <v>154466</v>
      </c>
      <c r="G22" s="55">
        <v>682</v>
      </c>
      <c r="H22" s="56">
        <f t="shared" si="1"/>
        <v>4.4152111144200017E-3</v>
      </c>
      <c r="I22" s="55">
        <v>1118</v>
      </c>
      <c r="J22" s="56">
        <f t="shared" si="2"/>
        <v>7.2378387476855748E-3</v>
      </c>
      <c r="K22" s="55">
        <v>9863</v>
      </c>
      <c r="L22" s="57">
        <f t="shared" si="3"/>
        <v>6.38522393277485E-2</v>
      </c>
      <c r="M22" s="55">
        <v>10651</v>
      </c>
      <c r="N22" s="56">
        <f t="shared" si="4"/>
        <v>6.8953685600714715E-2</v>
      </c>
      <c r="O22" s="53">
        <v>20590.529719999999</v>
      </c>
    </row>
    <row r="23" spans="2:15" x14ac:dyDescent="0.25">
      <c r="B23" s="52" t="s">
        <v>78</v>
      </c>
      <c r="C23" s="52" t="s">
        <v>107</v>
      </c>
      <c r="D23" s="53">
        <v>36349</v>
      </c>
      <c r="E23" s="54">
        <f t="shared" si="0"/>
        <v>3.6914082918374644</v>
      </c>
      <c r="F23" s="53">
        <v>134179</v>
      </c>
      <c r="G23" s="55">
        <v>604</v>
      </c>
      <c r="H23" s="56">
        <f t="shared" si="1"/>
        <v>4.5014495561898661E-3</v>
      </c>
      <c r="I23" s="55">
        <v>1026</v>
      </c>
      <c r="J23" s="56">
        <f t="shared" si="2"/>
        <v>7.6465020606801366E-3</v>
      </c>
      <c r="K23" s="55">
        <v>8395</v>
      </c>
      <c r="L23" s="57">
        <f t="shared" si="3"/>
        <v>6.256567719240716E-2</v>
      </c>
      <c r="M23" s="55">
        <v>9077</v>
      </c>
      <c r="N23" s="56">
        <f t="shared" si="4"/>
        <v>6.7648439770753993E-2</v>
      </c>
      <c r="O23" s="53">
        <v>15545.498627000001</v>
      </c>
    </row>
    <row r="24" spans="2:15" x14ac:dyDescent="0.25">
      <c r="B24" s="52" t="s">
        <v>78</v>
      </c>
      <c r="C24" s="52" t="s">
        <v>110</v>
      </c>
      <c r="D24" s="53">
        <v>26366</v>
      </c>
      <c r="E24" s="54">
        <f t="shared" si="0"/>
        <v>3.8968747629522871</v>
      </c>
      <c r="F24" s="53">
        <v>102745</v>
      </c>
      <c r="G24" s="55">
        <v>447</v>
      </c>
      <c r="H24" s="56">
        <f t="shared" si="1"/>
        <v>4.3505766703975865E-3</v>
      </c>
      <c r="I24" s="55">
        <v>795</v>
      </c>
      <c r="J24" s="56">
        <f t="shared" si="2"/>
        <v>7.73760280305611E-3</v>
      </c>
      <c r="K24" s="55">
        <v>6187</v>
      </c>
      <c r="L24" s="57">
        <f t="shared" si="3"/>
        <v>6.0217042191834151E-2</v>
      </c>
      <c r="M24" s="55">
        <v>6698</v>
      </c>
      <c r="N24" s="56">
        <f t="shared" si="4"/>
        <v>6.5190520219962036E-2</v>
      </c>
      <c r="O24" s="53">
        <v>10564.810533</v>
      </c>
    </row>
    <row r="25" spans="2:15" x14ac:dyDescent="0.25">
      <c r="B25" s="52" t="s">
        <v>77</v>
      </c>
      <c r="C25" s="52" t="s">
        <v>114</v>
      </c>
      <c r="D25" s="53">
        <v>39674</v>
      </c>
      <c r="E25" s="54">
        <f t="shared" si="0"/>
        <v>2.4683167817714371</v>
      </c>
      <c r="F25" s="53">
        <v>97928</v>
      </c>
      <c r="G25" s="55">
        <v>514</v>
      </c>
      <c r="H25" s="56">
        <f t="shared" si="1"/>
        <v>5.2487541867494488E-3</v>
      </c>
      <c r="I25" s="55">
        <v>1007</v>
      </c>
      <c r="J25" s="56">
        <f t="shared" si="2"/>
        <v>1.0283065109059717E-2</v>
      </c>
      <c r="K25" s="55">
        <v>8356</v>
      </c>
      <c r="L25" s="57">
        <f t="shared" si="3"/>
        <v>8.5327996078751731E-2</v>
      </c>
      <c r="M25" s="55">
        <v>8956</v>
      </c>
      <c r="N25" s="56">
        <f t="shared" si="4"/>
        <v>9.1454946491299732E-2</v>
      </c>
      <c r="O25" s="53">
        <v>13482.599018000001</v>
      </c>
    </row>
    <row r="26" spans="2:15" x14ac:dyDescent="0.25">
      <c r="B26" s="52" t="s">
        <v>77</v>
      </c>
      <c r="C26" s="52" t="s">
        <v>106</v>
      </c>
      <c r="D26" s="53">
        <v>33531</v>
      </c>
      <c r="E26" s="54">
        <f t="shared" si="0"/>
        <v>2.8753392383167813</v>
      </c>
      <c r="F26" s="53">
        <v>96413</v>
      </c>
      <c r="G26" s="55">
        <v>520</v>
      </c>
      <c r="H26" s="56">
        <f t="shared" si="1"/>
        <v>5.3934635370748761E-3</v>
      </c>
      <c r="I26" s="55">
        <v>1023</v>
      </c>
      <c r="J26" s="56">
        <f t="shared" si="2"/>
        <v>1.0610602304668457E-2</v>
      </c>
      <c r="K26" s="55">
        <v>7359</v>
      </c>
      <c r="L26" s="57">
        <f t="shared" si="3"/>
        <v>7.6327881094873096E-2</v>
      </c>
      <c r="M26" s="55">
        <v>7959</v>
      </c>
      <c r="N26" s="56">
        <f t="shared" si="4"/>
        <v>8.2551108253036409E-2</v>
      </c>
      <c r="O26" s="53">
        <v>11141.072103</v>
      </c>
    </row>
    <row r="27" spans="2:15" x14ac:dyDescent="0.25">
      <c r="B27" s="52" t="s">
        <v>77</v>
      </c>
      <c r="C27" s="52" t="s">
        <v>118</v>
      </c>
      <c r="D27" s="53">
        <v>36986</v>
      </c>
      <c r="E27" s="54">
        <f t="shared" si="0"/>
        <v>2.4005299302438758</v>
      </c>
      <c r="F27" s="53">
        <v>88786</v>
      </c>
      <c r="G27" s="55">
        <v>460</v>
      </c>
      <c r="H27" s="56">
        <f t="shared" si="1"/>
        <v>5.1809970040321675E-3</v>
      </c>
      <c r="I27" s="55">
        <v>934</v>
      </c>
      <c r="J27" s="56">
        <f t="shared" si="2"/>
        <v>1.0519676525578357E-2</v>
      </c>
      <c r="K27" s="55">
        <v>8229</v>
      </c>
      <c r="L27" s="57">
        <f t="shared" si="3"/>
        <v>9.2683531187349358E-2</v>
      </c>
      <c r="M27" s="55">
        <v>8763</v>
      </c>
      <c r="N27" s="56">
        <f t="shared" si="4"/>
        <v>9.8697992926812791E-2</v>
      </c>
      <c r="O27" s="53">
        <v>9592.3087169999999</v>
      </c>
    </row>
    <row r="28" spans="2:15" x14ac:dyDescent="0.25">
      <c r="B28" s="52" t="s">
        <v>78</v>
      </c>
      <c r="C28" s="52" t="s">
        <v>112</v>
      </c>
      <c r="D28" s="53">
        <v>18942</v>
      </c>
      <c r="E28" s="54">
        <f t="shared" si="0"/>
        <v>4.091700981944884</v>
      </c>
      <c r="F28" s="53">
        <v>77505</v>
      </c>
      <c r="G28" s="55">
        <v>355</v>
      </c>
      <c r="H28" s="56">
        <f t="shared" si="1"/>
        <v>4.5803496548609771E-3</v>
      </c>
      <c r="I28" s="55">
        <v>628</v>
      </c>
      <c r="J28" s="56">
        <f t="shared" si="2"/>
        <v>8.1027030514160374E-3</v>
      </c>
      <c r="K28" s="55">
        <v>5082</v>
      </c>
      <c r="L28" s="57">
        <f t="shared" si="3"/>
        <v>6.5569963228178832E-2</v>
      </c>
      <c r="M28" s="55">
        <v>5495</v>
      </c>
      <c r="N28" s="56">
        <f t="shared" si="4"/>
        <v>7.0898651699890333E-2</v>
      </c>
      <c r="O28" s="53">
        <v>8826.9996100000008</v>
      </c>
    </row>
    <row r="29" spans="2:15" x14ac:dyDescent="0.25">
      <c r="B29" s="52" t="s">
        <v>79</v>
      </c>
      <c r="C29" s="52" t="s">
        <v>92</v>
      </c>
      <c r="D29" s="53">
        <v>28223</v>
      </c>
      <c r="E29" s="54">
        <f t="shared" si="0"/>
        <v>2.4559401906246676</v>
      </c>
      <c r="F29" s="53">
        <v>69314</v>
      </c>
      <c r="G29" s="55">
        <v>216</v>
      </c>
      <c r="H29" s="56">
        <f t="shared" si="1"/>
        <v>3.1162535707072165E-3</v>
      </c>
      <c r="I29" s="55">
        <v>404</v>
      </c>
      <c r="J29" s="56">
        <f t="shared" si="2"/>
        <v>5.828548345211646E-3</v>
      </c>
      <c r="K29" s="55">
        <v>0</v>
      </c>
      <c r="L29" s="57">
        <f t="shared" si="3"/>
        <v>0</v>
      </c>
      <c r="M29" s="55">
        <v>280</v>
      </c>
      <c r="N29" s="56">
        <f t="shared" si="4"/>
        <v>4.039587962027873E-3</v>
      </c>
      <c r="O29" s="53">
        <v>5897.8366640000004</v>
      </c>
    </row>
    <row r="30" spans="2:15" x14ac:dyDescent="0.25">
      <c r="B30" s="52" t="s">
        <v>78</v>
      </c>
      <c r="C30" s="52" t="s">
        <v>120</v>
      </c>
      <c r="D30" s="53">
        <v>23294</v>
      </c>
      <c r="E30" s="54">
        <f t="shared" si="0"/>
        <v>2.9736842105263159</v>
      </c>
      <c r="F30" s="53">
        <v>69269</v>
      </c>
      <c r="G30" s="55">
        <v>318</v>
      </c>
      <c r="H30" s="56">
        <f t="shared" si="1"/>
        <v>4.5907981925536676E-3</v>
      </c>
      <c r="I30" s="55">
        <v>551</v>
      </c>
      <c r="J30" s="56">
        <f t="shared" si="2"/>
        <v>7.9544962392989645E-3</v>
      </c>
      <c r="K30" s="55">
        <v>4648</v>
      </c>
      <c r="L30" s="57">
        <f t="shared" si="3"/>
        <v>6.7100723267262408E-2</v>
      </c>
      <c r="M30" s="55">
        <v>5007</v>
      </c>
      <c r="N30" s="56">
        <f t="shared" si="4"/>
        <v>7.2283416824264826E-2</v>
      </c>
      <c r="O30" s="53">
        <v>8540.9407329999995</v>
      </c>
    </row>
    <row r="31" spans="2:15" x14ac:dyDescent="0.25">
      <c r="B31" s="52" t="s">
        <v>77</v>
      </c>
      <c r="C31" s="52" t="s">
        <v>94</v>
      </c>
      <c r="D31" s="53">
        <v>25212</v>
      </c>
      <c r="E31" s="54">
        <f t="shared" si="0"/>
        <v>2.6711486593685545</v>
      </c>
      <c r="F31" s="53">
        <v>67345</v>
      </c>
      <c r="G31" s="55">
        <v>344</v>
      </c>
      <c r="H31" s="56">
        <f t="shared" si="1"/>
        <v>5.1080258371074315E-3</v>
      </c>
      <c r="I31" s="55">
        <v>673</v>
      </c>
      <c r="J31" s="56">
        <f t="shared" si="2"/>
        <v>9.9933179894572729E-3</v>
      </c>
      <c r="K31" s="55">
        <v>5096</v>
      </c>
      <c r="L31" s="57">
        <f t="shared" si="3"/>
        <v>7.5670057168312418E-2</v>
      </c>
      <c r="M31" s="55">
        <v>5494</v>
      </c>
      <c r="N31" s="56">
        <f t="shared" si="4"/>
        <v>8.157992427054718E-2</v>
      </c>
      <c r="O31" s="53">
        <v>8529.3916950000003</v>
      </c>
    </row>
    <row r="32" spans="2:15" x14ac:dyDescent="0.25">
      <c r="B32" s="52" t="s">
        <v>77</v>
      </c>
      <c r="C32" s="52" t="s">
        <v>93</v>
      </c>
      <c r="D32" s="53">
        <v>28539</v>
      </c>
      <c r="E32" s="54">
        <f t="shared" si="0"/>
        <v>2.3507480990924701</v>
      </c>
      <c r="F32" s="53">
        <v>67088</v>
      </c>
      <c r="G32" s="55">
        <v>365</v>
      </c>
      <c r="H32" s="56">
        <f t="shared" si="1"/>
        <v>5.4406153112330075E-3</v>
      </c>
      <c r="I32" s="55">
        <v>705</v>
      </c>
      <c r="J32" s="56">
        <f t="shared" si="2"/>
        <v>1.0508585738134986E-2</v>
      </c>
      <c r="K32" s="55">
        <v>5572</v>
      </c>
      <c r="L32" s="57">
        <f t="shared" si="3"/>
        <v>8.30550918196995E-2</v>
      </c>
      <c r="M32" s="55">
        <v>5980</v>
      </c>
      <c r="N32" s="56">
        <f t="shared" si="4"/>
        <v>8.9136656331981881E-2</v>
      </c>
      <c r="O32" s="53">
        <v>9077.5373340000006</v>
      </c>
    </row>
    <row r="33" spans="2:15" x14ac:dyDescent="0.25">
      <c r="B33" s="52" t="s">
        <v>77</v>
      </c>
      <c r="C33" s="52" t="s">
        <v>107</v>
      </c>
      <c r="D33" s="53">
        <v>20605</v>
      </c>
      <c r="E33" s="54">
        <f t="shared" si="0"/>
        <v>2.8745935452560056</v>
      </c>
      <c r="F33" s="53">
        <v>59231</v>
      </c>
      <c r="G33" s="55">
        <v>295</v>
      </c>
      <c r="H33" s="56">
        <f t="shared" si="1"/>
        <v>4.9805000759737296E-3</v>
      </c>
      <c r="I33" s="55">
        <v>565</v>
      </c>
      <c r="J33" s="56">
        <f t="shared" si="2"/>
        <v>9.538923874322567E-3</v>
      </c>
      <c r="K33" s="55">
        <v>4457</v>
      </c>
      <c r="L33" s="57">
        <f t="shared" si="3"/>
        <v>7.5247758774965812E-2</v>
      </c>
      <c r="M33" s="55">
        <v>4803</v>
      </c>
      <c r="N33" s="56">
        <f t="shared" si="4"/>
        <v>8.108929445729432E-2</v>
      </c>
      <c r="O33" s="53">
        <v>6691.3881009999996</v>
      </c>
    </row>
    <row r="34" spans="2:15" x14ac:dyDescent="0.25">
      <c r="B34" s="52" t="s">
        <v>78</v>
      </c>
      <c r="C34" s="52" t="s">
        <v>95</v>
      </c>
      <c r="D34" s="53">
        <v>14591</v>
      </c>
      <c r="E34" s="54">
        <f t="shared" si="0"/>
        <v>3.9009663491193201</v>
      </c>
      <c r="F34" s="53">
        <v>56919</v>
      </c>
      <c r="G34" s="55">
        <v>303</v>
      </c>
      <c r="H34" s="56">
        <f t="shared" si="1"/>
        <v>5.323354240236125E-3</v>
      </c>
      <c r="I34" s="55">
        <v>496</v>
      </c>
      <c r="J34" s="56">
        <f t="shared" si="2"/>
        <v>8.7141376341819069E-3</v>
      </c>
      <c r="K34" s="55">
        <v>3619</v>
      </c>
      <c r="L34" s="57">
        <f t="shared" si="3"/>
        <v>6.3581580842952262E-2</v>
      </c>
      <c r="M34" s="55">
        <v>3973</v>
      </c>
      <c r="N34" s="56">
        <f t="shared" si="4"/>
        <v>6.9800945202832101E-2</v>
      </c>
      <c r="O34" s="53">
        <v>6862.2633759999999</v>
      </c>
    </row>
    <row r="35" spans="2:15" x14ac:dyDescent="0.25">
      <c r="B35" s="52" t="s">
        <v>77</v>
      </c>
      <c r="C35" s="52" t="s">
        <v>110</v>
      </c>
      <c r="D35" s="53">
        <v>19069</v>
      </c>
      <c r="E35" s="54">
        <f t="shared" si="0"/>
        <v>2.8382190990613037</v>
      </c>
      <c r="F35" s="53">
        <v>54122</v>
      </c>
      <c r="G35" s="55">
        <v>267</v>
      </c>
      <c r="H35" s="56">
        <f t="shared" si="1"/>
        <v>4.9332988433539041E-3</v>
      </c>
      <c r="I35" s="55">
        <v>548</v>
      </c>
      <c r="J35" s="56">
        <f t="shared" si="2"/>
        <v>1.0125272532426739E-2</v>
      </c>
      <c r="K35" s="55">
        <v>4353</v>
      </c>
      <c r="L35" s="57">
        <f t="shared" si="3"/>
        <v>8.0429400243893431E-2</v>
      </c>
      <c r="M35" s="55">
        <v>4666</v>
      </c>
      <c r="N35" s="56">
        <f t="shared" si="4"/>
        <v>8.6212630723180958E-2</v>
      </c>
      <c r="O35" s="53">
        <v>5742.4514570000001</v>
      </c>
    </row>
    <row r="36" spans="2:15" x14ac:dyDescent="0.25">
      <c r="B36" s="52" t="s">
        <v>78</v>
      </c>
      <c r="C36" s="52" t="s">
        <v>109</v>
      </c>
      <c r="D36" s="53">
        <v>15359</v>
      </c>
      <c r="E36" s="54">
        <f t="shared" si="0"/>
        <v>3.4211211667426267</v>
      </c>
      <c r="F36" s="53">
        <v>52545</v>
      </c>
      <c r="G36" s="55">
        <v>240</v>
      </c>
      <c r="H36" s="56">
        <f t="shared" si="1"/>
        <v>4.5675135598058809E-3</v>
      </c>
      <c r="I36" s="55">
        <v>396</v>
      </c>
      <c r="J36" s="56">
        <f t="shared" si="2"/>
        <v>7.5363973736797029E-3</v>
      </c>
      <c r="K36" s="55">
        <v>3101</v>
      </c>
      <c r="L36" s="57">
        <f t="shared" si="3"/>
        <v>5.9016081453991814E-2</v>
      </c>
      <c r="M36" s="55">
        <v>3372</v>
      </c>
      <c r="N36" s="56">
        <f t="shared" si="4"/>
        <v>6.4173565515272618E-2</v>
      </c>
      <c r="O36" s="53">
        <v>5874.2208760000003</v>
      </c>
    </row>
    <row r="37" spans="2:15" x14ac:dyDescent="0.25">
      <c r="B37" s="52" t="s">
        <v>77</v>
      </c>
      <c r="C37" s="52" t="s">
        <v>121</v>
      </c>
      <c r="D37" s="53">
        <v>24188</v>
      </c>
      <c r="E37" s="54">
        <f t="shared" si="0"/>
        <v>2.1153464527865058</v>
      </c>
      <c r="F37" s="53">
        <v>51166</v>
      </c>
      <c r="G37" s="55">
        <v>279</v>
      </c>
      <c r="H37" s="56">
        <f t="shared" si="1"/>
        <v>5.4528397764140252E-3</v>
      </c>
      <c r="I37" s="55">
        <v>526</v>
      </c>
      <c r="J37" s="56">
        <f t="shared" si="2"/>
        <v>1.0280264237970528E-2</v>
      </c>
      <c r="K37" s="55">
        <v>4416</v>
      </c>
      <c r="L37" s="57">
        <f t="shared" si="3"/>
        <v>8.6307313450338111E-2</v>
      </c>
      <c r="M37" s="55">
        <v>4745</v>
      </c>
      <c r="N37" s="56">
        <f t="shared" si="4"/>
        <v>9.2737364656217014E-2</v>
      </c>
      <c r="O37" s="53">
        <v>7423.4520789999997</v>
      </c>
    </row>
    <row r="38" spans="2:15" x14ac:dyDescent="0.25">
      <c r="B38" s="52" t="s">
        <v>78</v>
      </c>
      <c r="C38" s="52" t="s">
        <v>113</v>
      </c>
      <c r="D38" s="53">
        <v>14847</v>
      </c>
      <c r="E38" s="54">
        <f t="shared" si="0"/>
        <v>3.4346332592442916</v>
      </c>
      <c r="F38" s="53">
        <v>50994</v>
      </c>
      <c r="G38" s="55">
        <v>239</v>
      </c>
      <c r="H38" s="56">
        <f t="shared" si="1"/>
        <v>4.686825901086402E-3</v>
      </c>
      <c r="I38" s="55">
        <v>414</v>
      </c>
      <c r="J38" s="56">
        <f t="shared" si="2"/>
        <v>8.1186021884927639E-3</v>
      </c>
      <c r="K38" s="55">
        <v>2778</v>
      </c>
      <c r="L38" s="57">
        <f t="shared" si="3"/>
        <v>5.4476997293799269E-2</v>
      </c>
      <c r="M38" s="55">
        <v>3039</v>
      </c>
      <c r="N38" s="56">
        <f t="shared" si="4"/>
        <v>5.9595246499588188E-2</v>
      </c>
      <c r="O38" s="53">
        <v>5001.5858200000002</v>
      </c>
    </row>
    <row r="39" spans="2:15" x14ac:dyDescent="0.25">
      <c r="B39" s="52" t="s">
        <v>79</v>
      </c>
      <c r="C39" s="52" t="s">
        <v>90</v>
      </c>
      <c r="D39" s="53">
        <v>25279</v>
      </c>
      <c r="E39" s="54">
        <f t="shared" si="0"/>
        <v>2.0039954112108864</v>
      </c>
      <c r="F39" s="53">
        <v>50659</v>
      </c>
      <c r="G39" s="55">
        <v>194</v>
      </c>
      <c r="H39" s="56">
        <f t="shared" si="1"/>
        <v>3.8295268362975978E-3</v>
      </c>
      <c r="I39" s="55">
        <v>324</v>
      </c>
      <c r="J39" s="56">
        <f t="shared" si="2"/>
        <v>6.3957046131980499E-3</v>
      </c>
      <c r="K39" s="55">
        <v>0</v>
      </c>
      <c r="L39" s="57">
        <f t="shared" si="3"/>
        <v>0</v>
      </c>
      <c r="M39" s="55">
        <v>247</v>
      </c>
      <c r="N39" s="56">
        <f t="shared" si="4"/>
        <v>4.8757377761108585E-3</v>
      </c>
      <c r="O39" s="53">
        <v>5432.6919120000002</v>
      </c>
    </row>
    <row r="40" spans="2:15" x14ac:dyDescent="0.25">
      <c r="B40" s="52" t="s">
        <v>79</v>
      </c>
      <c r="C40" s="52" t="s">
        <v>88</v>
      </c>
      <c r="D40" s="53">
        <v>21503</v>
      </c>
      <c r="E40" s="54">
        <f t="shared" si="0"/>
        <v>2.0603636701855557</v>
      </c>
      <c r="F40" s="53">
        <v>44304</v>
      </c>
      <c r="G40" s="55">
        <v>165</v>
      </c>
      <c r="H40" s="56">
        <f t="shared" si="1"/>
        <v>3.7242686890574216E-3</v>
      </c>
      <c r="I40" s="55">
        <v>305</v>
      </c>
      <c r="J40" s="56">
        <f t="shared" si="2"/>
        <v>6.8842542434091733E-3</v>
      </c>
      <c r="K40" s="55">
        <v>0</v>
      </c>
      <c r="L40" s="57">
        <f t="shared" si="3"/>
        <v>0</v>
      </c>
      <c r="M40" s="55">
        <v>225</v>
      </c>
      <c r="N40" s="56">
        <f t="shared" si="4"/>
        <v>5.0785482123510296E-3</v>
      </c>
      <c r="O40" s="53">
        <v>5423.3822170000003</v>
      </c>
    </row>
    <row r="41" spans="2:15" x14ac:dyDescent="0.25">
      <c r="B41" s="52" t="s">
        <v>78</v>
      </c>
      <c r="C41" s="52" t="s">
        <v>115</v>
      </c>
      <c r="D41" s="53">
        <v>9471</v>
      </c>
      <c r="E41" s="54">
        <f t="shared" si="0"/>
        <v>4.0758103684932951</v>
      </c>
      <c r="F41" s="53">
        <v>38602</v>
      </c>
      <c r="G41" s="55">
        <v>199</v>
      </c>
      <c r="H41" s="56">
        <f t="shared" si="1"/>
        <v>5.1551733070825346E-3</v>
      </c>
      <c r="I41" s="55">
        <v>334</v>
      </c>
      <c r="J41" s="56">
        <f t="shared" si="2"/>
        <v>8.6524014299777206E-3</v>
      </c>
      <c r="K41" s="55">
        <v>2658</v>
      </c>
      <c r="L41" s="57">
        <f t="shared" si="3"/>
        <v>6.8856535930780782E-2</v>
      </c>
      <c r="M41" s="55">
        <v>2881</v>
      </c>
      <c r="N41" s="56">
        <f t="shared" si="4"/>
        <v>7.4633438681933575E-2</v>
      </c>
      <c r="O41" s="53">
        <v>4019.0127259999999</v>
      </c>
    </row>
    <row r="42" spans="2:15" x14ac:dyDescent="0.25">
      <c r="B42" s="52" t="s">
        <v>77</v>
      </c>
      <c r="C42" s="52" t="s">
        <v>112</v>
      </c>
      <c r="D42" s="53">
        <v>13182</v>
      </c>
      <c r="E42" s="54">
        <f t="shared" si="0"/>
        <v>2.7228038233955392</v>
      </c>
      <c r="F42" s="53">
        <v>35892</v>
      </c>
      <c r="G42" s="55">
        <v>165</v>
      </c>
      <c r="H42" s="56">
        <f t="shared" si="1"/>
        <v>4.5971247074557001E-3</v>
      </c>
      <c r="I42" s="55">
        <v>345</v>
      </c>
      <c r="J42" s="56">
        <f t="shared" si="2"/>
        <v>9.6121698428619194E-3</v>
      </c>
      <c r="K42" s="55">
        <v>3112</v>
      </c>
      <c r="L42" s="57">
        <f t="shared" si="3"/>
        <v>8.6704558118800845E-2</v>
      </c>
      <c r="M42" s="55">
        <v>3309</v>
      </c>
      <c r="N42" s="56">
        <f t="shared" si="4"/>
        <v>9.2193246405884319E-2</v>
      </c>
      <c r="O42" s="53">
        <v>4264.5958650000002</v>
      </c>
    </row>
    <row r="43" spans="2:15" x14ac:dyDescent="0.25">
      <c r="B43" s="52" t="s">
        <v>79</v>
      </c>
      <c r="C43" s="52" t="s">
        <v>91</v>
      </c>
      <c r="D43" s="53">
        <v>14751</v>
      </c>
      <c r="E43" s="54">
        <f t="shared" si="0"/>
        <v>2.0867059860348451</v>
      </c>
      <c r="F43" s="53">
        <v>30781</v>
      </c>
      <c r="G43" s="55">
        <v>88</v>
      </c>
      <c r="H43" s="56">
        <f t="shared" si="1"/>
        <v>2.8589064682758847E-3</v>
      </c>
      <c r="I43" s="55">
        <v>173</v>
      </c>
      <c r="J43" s="56">
        <f t="shared" si="2"/>
        <v>5.6203502160423642E-3</v>
      </c>
      <c r="K43" s="55">
        <v>0</v>
      </c>
      <c r="L43" s="57">
        <f t="shared" si="3"/>
        <v>0</v>
      </c>
      <c r="M43" s="55">
        <v>122</v>
      </c>
      <c r="N43" s="56">
        <f t="shared" si="4"/>
        <v>3.9634839673824765E-3</v>
      </c>
      <c r="O43" s="53">
        <v>3223.5243300000002</v>
      </c>
    </row>
    <row r="44" spans="2:15" x14ac:dyDescent="0.25">
      <c r="B44" s="52" t="s">
        <v>77</v>
      </c>
      <c r="C44" s="52" t="s">
        <v>95</v>
      </c>
      <c r="D44" s="53">
        <v>11646</v>
      </c>
      <c r="E44" s="54">
        <f t="shared" si="0"/>
        <v>2.5428473295552121</v>
      </c>
      <c r="F44" s="53">
        <v>29614</v>
      </c>
      <c r="G44" s="55">
        <v>180</v>
      </c>
      <c r="H44" s="56">
        <f t="shared" si="1"/>
        <v>6.0782062537988787E-3</v>
      </c>
      <c r="I44" s="55">
        <v>333</v>
      </c>
      <c r="J44" s="56">
        <f t="shared" si="2"/>
        <v>1.1244681569527926E-2</v>
      </c>
      <c r="K44" s="55">
        <v>2430</v>
      </c>
      <c r="L44" s="57">
        <f t="shared" si="3"/>
        <v>8.2055784426284861E-2</v>
      </c>
      <c r="M44" s="55">
        <v>2639</v>
      </c>
      <c r="N44" s="56">
        <f t="shared" si="4"/>
        <v>8.9113257243195784E-2</v>
      </c>
      <c r="O44" s="53">
        <v>3675.757231</v>
      </c>
    </row>
    <row r="45" spans="2:15" x14ac:dyDescent="0.25">
      <c r="B45" s="52" t="s">
        <v>77</v>
      </c>
      <c r="C45" s="52" t="s">
        <v>113</v>
      </c>
      <c r="D45" s="53">
        <v>9854</v>
      </c>
      <c r="E45" s="54">
        <f t="shared" si="0"/>
        <v>2.7464988837020501</v>
      </c>
      <c r="F45" s="53">
        <v>27064</v>
      </c>
      <c r="G45" s="55">
        <v>130</v>
      </c>
      <c r="H45" s="56">
        <f t="shared" si="1"/>
        <v>4.8034289092521434E-3</v>
      </c>
      <c r="I45" s="55">
        <v>265</v>
      </c>
      <c r="J45" s="56">
        <f t="shared" si="2"/>
        <v>9.7916050842447536E-3</v>
      </c>
      <c r="K45" s="55">
        <v>2018</v>
      </c>
      <c r="L45" s="57">
        <f t="shared" si="3"/>
        <v>7.4563996452852499E-2</v>
      </c>
      <c r="M45" s="55">
        <v>2161</v>
      </c>
      <c r="N45" s="56">
        <f t="shared" si="4"/>
        <v>7.984776825302986E-2</v>
      </c>
      <c r="O45" s="53">
        <v>2982.696539</v>
      </c>
    </row>
    <row r="46" spans="2:15" x14ac:dyDescent="0.25">
      <c r="B46" s="52" t="s">
        <v>79</v>
      </c>
      <c r="C46" s="52" t="s">
        <v>89</v>
      </c>
      <c r="D46" s="53">
        <v>12415</v>
      </c>
      <c r="E46" s="54">
        <f t="shared" si="0"/>
        <v>2.1361256544502618</v>
      </c>
      <c r="F46" s="53">
        <v>26520</v>
      </c>
      <c r="G46" s="55">
        <v>116</v>
      </c>
      <c r="H46" s="56">
        <f t="shared" si="1"/>
        <v>4.3740573152337859E-3</v>
      </c>
      <c r="I46" s="55">
        <v>202</v>
      </c>
      <c r="J46" s="56">
        <f t="shared" si="2"/>
        <v>7.6168929110105579E-3</v>
      </c>
      <c r="K46" s="55">
        <v>0</v>
      </c>
      <c r="L46" s="57">
        <f t="shared" si="3"/>
        <v>0</v>
      </c>
      <c r="M46" s="55">
        <v>151</v>
      </c>
      <c r="N46" s="56">
        <f t="shared" si="4"/>
        <v>5.6938159879336347E-3</v>
      </c>
      <c r="O46" s="53">
        <v>3572.0629049999998</v>
      </c>
    </row>
    <row r="47" spans="2:15" x14ac:dyDescent="0.25">
      <c r="B47" s="52" t="s">
        <v>78</v>
      </c>
      <c r="C47" s="52" t="s">
        <v>122</v>
      </c>
      <c r="D47" s="53">
        <v>7679</v>
      </c>
      <c r="E47" s="54">
        <f t="shared" si="0"/>
        <v>3.4238833181403829</v>
      </c>
      <c r="F47" s="53">
        <v>26292</v>
      </c>
      <c r="G47" s="55">
        <v>109</v>
      </c>
      <c r="H47" s="56">
        <f t="shared" si="1"/>
        <v>4.1457477559713983E-3</v>
      </c>
      <c r="I47" s="55">
        <v>205</v>
      </c>
      <c r="J47" s="56">
        <f t="shared" si="2"/>
        <v>7.7970485318728132E-3</v>
      </c>
      <c r="K47" s="55">
        <v>1516</v>
      </c>
      <c r="L47" s="57">
        <f t="shared" si="3"/>
        <v>5.7660124752776508E-2</v>
      </c>
      <c r="M47" s="55">
        <v>1639</v>
      </c>
      <c r="N47" s="56">
        <f t="shared" si="4"/>
        <v>6.2338353871900197E-2</v>
      </c>
      <c r="O47" s="53">
        <v>2355.213749</v>
      </c>
    </row>
    <row r="48" spans="2:15" x14ac:dyDescent="0.25">
      <c r="B48" s="52" t="s">
        <v>77</v>
      </c>
      <c r="C48" s="52" t="s">
        <v>120</v>
      </c>
      <c r="D48" s="53">
        <v>12414</v>
      </c>
      <c r="E48" s="54">
        <f t="shared" si="0"/>
        <v>2.0843402609956501</v>
      </c>
      <c r="F48" s="53">
        <v>25875</v>
      </c>
      <c r="G48" s="55">
        <v>129</v>
      </c>
      <c r="H48" s="56">
        <f t="shared" si="1"/>
        <v>4.9855072463768114E-3</v>
      </c>
      <c r="I48" s="55">
        <v>269</v>
      </c>
      <c r="J48" s="56">
        <f t="shared" si="2"/>
        <v>1.0396135265700483E-2</v>
      </c>
      <c r="K48" s="55">
        <v>2036</v>
      </c>
      <c r="L48" s="57">
        <f t="shared" si="3"/>
        <v>7.8685990338164258E-2</v>
      </c>
      <c r="M48" s="55">
        <v>2183</v>
      </c>
      <c r="N48" s="56">
        <f t="shared" si="4"/>
        <v>8.4367149758454107E-2</v>
      </c>
      <c r="O48" s="53">
        <v>3201.758828</v>
      </c>
    </row>
    <row r="49" spans="2:15" x14ac:dyDescent="0.25">
      <c r="B49" s="52" t="s">
        <v>78</v>
      </c>
      <c r="C49" s="52" t="s">
        <v>111</v>
      </c>
      <c r="D49" s="53">
        <v>6399</v>
      </c>
      <c r="E49" s="54">
        <f t="shared" si="0"/>
        <v>3.9278012189404596</v>
      </c>
      <c r="F49" s="53">
        <v>25134</v>
      </c>
      <c r="G49" s="55">
        <v>111</v>
      </c>
      <c r="H49" s="56">
        <f t="shared" si="1"/>
        <v>4.4163284793506804E-3</v>
      </c>
      <c r="I49" s="55">
        <v>196</v>
      </c>
      <c r="J49" s="56">
        <f t="shared" si="2"/>
        <v>7.7982016392138141E-3</v>
      </c>
      <c r="K49" s="55">
        <v>1553</v>
      </c>
      <c r="L49" s="57">
        <f t="shared" si="3"/>
        <v>6.1788811967852311E-2</v>
      </c>
      <c r="M49" s="55">
        <v>1688</v>
      </c>
      <c r="N49" s="56">
        <f t="shared" si="4"/>
        <v>6.7160022280576118E-2</v>
      </c>
      <c r="O49" s="53">
        <v>2909.3434590000002</v>
      </c>
    </row>
    <row r="50" spans="2:15" x14ac:dyDescent="0.25">
      <c r="B50" s="52" t="s">
        <v>78</v>
      </c>
      <c r="C50" s="52" t="s">
        <v>108</v>
      </c>
      <c r="D50" s="53">
        <v>3328</v>
      </c>
      <c r="E50" s="54">
        <f t="shared" si="0"/>
        <v>7.3362379807692308</v>
      </c>
      <c r="F50" s="53">
        <v>24415</v>
      </c>
      <c r="G50" s="55">
        <v>118</v>
      </c>
      <c r="H50" s="56">
        <f t="shared" si="1"/>
        <v>4.8330944091746876E-3</v>
      </c>
      <c r="I50" s="55">
        <v>192</v>
      </c>
      <c r="J50" s="56">
        <f t="shared" si="2"/>
        <v>7.8640180217079657E-3</v>
      </c>
      <c r="K50" s="55">
        <v>1702</v>
      </c>
      <c r="L50" s="57">
        <f t="shared" si="3"/>
        <v>6.9711243088265415E-2</v>
      </c>
      <c r="M50" s="55">
        <v>1839</v>
      </c>
      <c r="N50" s="56">
        <f t="shared" si="4"/>
        <v>7.532254761417162E-2</v>
      </c>
      <c r="O50" s="53">
        <v>3547.9839740000002</v>
      </c>
    </row>
    <row r="51" spans="2:15" x14ac:dyDescent="0.25">
      <c r="B51" s="52" t="s">
        <v>77</v>
      </c>
      <c r="C51" s="52" t="s">
        <v>109</v>
      </c>
      <c r="D51" s="53">
        <v>11262</v>
      </c>
      <c r="E51" s="54">
        <f t="shared" si="0"/>
        <v>2.1570768957556385</v>
      </c>
      <c r="F51" s="53">
        <v>24293</v>
      </c>
      <c r="G51" s="55">
        <v>132</v>
      </c>
      <c r="H51" s="56">
        <f t="shared" si="1"/>
        <v>5.4336640184415265E-3</v>
      </c>
      <c r="I51" s="55">
        <v>247</v>
      </c>
      <c r="J51" s="56">
        <f t="shared" si="2"/>
        <v>1.0167537973901948E-2</v>
      </c>
      <c r="K51" s="55">
        <v>1836</v>
      </c>
      <c r="L51" s="57">
        <f t="shared" si="3"/>
        <v>7.5577326801959416E-2</v>
      </c>
      <c r="M51" s="55">
        <v>1988</v>
      </c>
      <c r="N51" s="56">
        <f t="shared" si="4"/>
        <v>8.1834273247437528E-2</v>
      </c>
      <c r="O51" s="53">
        <v>2810.16624</v>
      </c>
    </row>
    <row r="52" spans="2:15" x14ac:dyDescent="0.25">
      <c r="B52" s="52" t="s">
        <v>77</v>
      </c>
      <c r="C52" s="52" t="s">
        <v>115</v>
      </c>
      <c r="D52" s="53">
        <v>6399</v>
      </c>
      <c r="E52" s="54">
        <f t="shared" si="0"/>
        <v>3.1047038599781214</v>
      </c>
      <c r="F52" s="53">
        <v>19867</v>
      </c>
      <c r="G52" s="55">
        <v>108</v>
      </c>
      <c r="H52" s="56">
        <f t="shared" si="1"/>
        <v>5.4361504001610708E-3</v>
      </c>
      <c r="I52" s="55">
        <v>207</v>
      </c>
      <c r="J52" s="56">
        <f t="shared" si="2"/>
        <v>1.0419288266975387E-2</v>
      </c>
      <c r="K52" s="55">
        <v>1681</v>
      </c>
      <c r="L52" s="57">
        <f t="shared" si="3"/>
        <v>8.4612674283988526E-2</v>
      </c>
      <c r="M52" s="55">
        <v>1811</v>
      </c>
      <c r="N52" s="56">
        <f t="shared" si="4"/>
        <v>9.1156188654552772E-2</v>
      </c>
      <c r="O52" s="53">
        <v>2157.538587</v>
      </c>
    </row>
    <row r="53" spans="2:15" x14ac:dyDescent="0.25">
      <c r="B53" s="52" t="s">
        <v>79</v>
      </c>
      <c r="C53" s="52" t="s">
        <v>106</v>
      </c>
      <c r="D53" s="53">
        <v>8800</v>
      </c>
      <c r="E53" s="54">
        <f t="shared" si="0"/>
        <v>2.2505681818181817</v>
      </c>
      <c r="F53" s="53">
        <v>19805</v>
      </c>
      <c r="G53" s="55">
        <v>83</v>
      </c>
      <c r="H53" s="56">
        <f t="shared" si="1"/>
        <v>4.1908608937137083E-3</v>
      </c>
      <c r="I53" s="55">
        <v>153</v>
      </c>
      <c r="J53" s="56">
        <f t="shared" si="2"/>
        <v>7.725321888412017E-3</v>
      </c>
      <c r="K53" s="55">
        <v>0</v>
      </c>
      <c r="L53" s="57">
        <f t="shared" si="3"/>
        <v>0</v>
      </c>
      <c r="M53" s="55">
        <v>104</v>
      </c>
      <c r="N53" s="56">
        <f t="shared" si="4"/>
        <v>5.2511991921232008E-3</v>
      </c>
      <c r="O53" s="53">
        <v>1982.075026</v>
      </c>
    </row>
    <row r="54" spans="2:15" x14ac:dyDescent="0.25">
      <c r="B54" s="52" t="s">
        <v>79</v>
      </c>
      <c r="C54" s="52" t="s">
        <v>119</v>
      </c>
      <c r="D54" s="53">
        <v>8928</v>
      </c>
      <c r="E54" s="54">
        <f t="shared" si="0"/>
        <v>1.9940636200716846</v>
      </c>
      <c r="F54" s="53">
        <v>17803</v>
      </c>
      <c r="G54" s="55">
        <v>69</v>
      </c>
      <c r="H54" s="56">
        <f t="shared" si="1"/>
        <v>3.8757512778745157E-3</v>
      </c>
      <c r="I54" s="55">
        <v>141</v>
      </c>
      <c r="J54" s="56">
        <f t="shared" si="2"/>
        <v>7.9200134808740108E-3</v>
      </c>
      <c r="K54" s="55">
        <v>0</v>
      </c>
      <c r="L54" s="57">
        <f t="shared" si="3"/>
        <v>0</v>
      </c>
      <c r="M54" s="55">
        <v>88</v>
      </c>
      <c r="N54" s="56">
        <f t="shared" si="4"/>
        <v>4.9429871369993817E-3</v>
      </c>
      <c r="O54" s="53">
        <v>1747.432718</v>
      </c>
    </row>
    <row r="55" spans="2:15" x14ac:dyDescent="0.25">
      <c r="B55" s="52" t="s">
        <v>79</v>
      </c>
      <c r="C55" s="52" t="s">
        <v>94</v>
      </c>
      <c r="D55" s="53">
        <v>6272</v>
      </c>
      <c r="E55" s="54">
        <f t="shared" si="0"/>
        <v>2.0349170918367347</v>
      </c>
      <c r="F55" s="53">
        <v>12763</v>
      </c>
      <c r="G55" s="55">
        <v>47</v>
      </c>
      <c r="H55" s="56">
        <f t="shared" si="1"/>
        <v>3.6825197837499022E-3</v>
      </c>
      <c r="I55" s="55">
        <v>88</v>
      </c>
      <c r="J55" s="56">
        <f t="shared" si="2"/>
        <v>6.894930658935987E-3</v>
      </c>
      <c r="K55" s="55">
        <v>0</v>
      </c>
      <c r="L55" s="57">
        <f t="shared" si="3"/>
        <v>0</v>
      </c>
      <c r="M55" s="55">
        <v>65</v>
      </c>
      <c r="N55" s="56">
        <f t="shared" si="4"/>
        <v>5.0928465094413535E-3</v>
      </c>
      <c r="O55" s="53">
        <v>1410.2937690000001</v>
      </c>
    </row>
    <row r="56" spans="2:15" x14ac:dyDescent="0.25">
      <c r="B56" s="52" t="s">
        <v>79</v>
      </c>
      <c r="C56" s="52" t="s">
        <v>114</v>
      </c>
      <c r="D56" s="53">
        <v>5792</v>
      </c>
      <c r="E56" s="54">
        <f t="shared" si="0"/>
        <v>2.1709254143646408</v>
      </c>
      <c r="F56" s="53">
        <v>12574</v>
      </c>
      <c r="G56" s="55">
        <v>58</v>
      </c>
      <c r="H56" s="56">
        <f t="shared" si="1"/>
        <v>4.6126928582789885E-3</v>
      </c>
      <c r="I56" s="55">
        <v>107</v>
      </c>
      <c r="J56" s="56">
        <f t="shared" si="2"/>
        <v>8.5096230316526172E-3</v>
      </c>
      <c r="K56" s="55">
        <v>0</v>
      </c>
      <c r="L56" s="57">
        <f t="shared" si="3"/>
        <v>0</v>
      </c>
      <c r="M56" s="55">
        <v>69</v>
      </c>
      <c r="N56" s="56">
        <f t="shared" si="4"/>
        <v>5.4875139176077618E-3</v>
      </c>
      <c r="O56" s="53">
        <v>1588.097941</v>
      </c>
    </row>
    <row r="57" spans="2:15" x14ac:dyDescent="0.25">
      <c r="B57" s="52" t="s">
        <v>77</v>
      </c>
      <c r="C57" s="52" t="s">
        <v>122</v>
      </c>
      <c r="D57" s="53">
        <v>4479</v>
      </c>
      <c r="E57" s="54">
        <f t="shared" si="0"/>
        <v>2.7720473319937486</v>
      </c>
      <c r="F57" s="53">
        <v>12416</v>
      </c>
      <c r="G57" s="55">
        <v>62</v>
      </c>
      <c r="H57" s="56">
        <f t="shared" si="1"/>
        <v>4.9935567010309274E-3</v>
      </c>
      <c r="I57" s="55">
        <v>117</v>
      </c>
      <c r="J57" s="56">
        <f t="shared" si="2"/>
        <v>9.4233247422680407E-3</v>
      </c>
      <c r="K57" s="55">
        <v>974</v>
      </c>
      <c r="L57" s="57">
        <f t="shared" si="3"/>
        <v>7.8447164948453607E-2</v>
      </c>
      <c r="M57" s="55">
        <v>1046</v>
      </c>
      <c r="N57" s="56">
        <f t="shared" si="4"/>
        <v>8.4246134020618563E-2</v>
      </c>
      <c r="O57" s="53">
        <v>1171.0284119999999</v>
      </c>
    </row>
    <row r="58" spans="2:15" x14ac:dyDescent="0.25">
      <c r="B58" s="52" t="s">
        <v>79</v>
      </c>
      <c r="C58" s="52" t="s">
        <v>107</v>
      </c>
      <c r="D58" s="53">
        <v>5248</v>
      </c>
      <c r="E58" s="54">
        <f t="shared" si="0"/>
        <v>2.0729801829268291</v>
      </c>
      <c r="F58" s="53">
        <v>10879</v>
      </c>
      <c r="G58" s="55">
        <v>38</v>
      </c>
      <c r="H58" s="56">
        <f t="shared" si="1"/>
        <v>3.4929681036860007E-3</v>
      </c>
      <c r="I58" s="55">
        <v>69</v>
      </c>
      <c r="J58" s="56">
        <f t="shared" si="2"/>
        <v>6.3424947145877377E-3</v>
      </c>
      <c r="K58" s="55">
        <v>0</v>
      </c>
      <c r="L58" s="57">
        <f t="shared" si="3"/>
        <v>0</v>
      </c>
      <c r="M58" s="55">
        <v>55</v>
      </c>
      <c r="N58" s="56">
        <f t="shared" si="4"/>
        <v>5.0556117290192111E-3</v>
      </c>
      <c r="O58" s="53">
        <v>1095.804079</v>
      </c>
    </row>
    <row r="59" spans="2:15" x14ac:dyDescent="0.25">
      <c r="B59" s="52" t="s">
        <v>77</v>
      </c>
      <c r="C59" s="52" t="s">
        <v>111</v>
      </c>
      <c r="D59" s="53">
        <v>4351</v>
      </c>
      <c r="E59" s="54">
        <f t="shared" si="0"/>
        <v>2.4677085727418984</v>
      </c>
      <c r="F59" s="53">
        <v>10737</v>
      </c>
      <c r="G59" s="55">
        <v>51</v>
      </c>
      <c r="H59" s="56">
        <f t="shared" si="1"/>
        <v>4.7499301480860576E-3</v>
      </c>
      <c r="I59" s="55">
        <v>108</v>
      </c>
      <c r="J59" s="56">
        <f t="shared" si="2"/>
        <v>1.0058675607711651E-2</v>
      </c>
      <c r="K59" s="55">
        <v>881</v>
      </c>
      <c r="L59" s="57">
        <f t="shared" si="3"/>
        <v>8.205271491105523E-2</v>
      </c>
      <c r="M59" s="55">
        <v>943</v>
      </c>
      <c r="N59" s="56">
        <f t="shared" si="4"/>
        <v>8.7827139796963771E-2</v>
      </c>
      <c r="O59" s="53">
        <v>1260.9829259999999</v>
      </c>
    </row>
    <row r="60" spans="2:15" x14ac:dyDescent="0.25">
      <c r="B60" s="52" t="s">
        <v>79</v>
      </c>
      <c r="C60" s="52" t="s">
        <v>93</v>
      </c>
      <c r="D60" s="53">
        <v>5056</v>
      </c>
      <c r="E60" s="54">
        <f t="shared" si="0"/>
        <v>2.0931566455696204</v>
      </c>
      <c r="F60" s="53">
        <v>10583</v>
      </c>
      <c r="G60" s="55">
        <v>35</v>
      </c>
      <c r="H60" s="56">
        <f t="shared" si="1"/>
        <v>3.3071907776622885E-3</v>
      </c>
      <c r="I60" s="55">
        <v>65</v>
      </c>
      <c r="J60" s="56">
        <f t="shared" si="2"/>
        <v>6.1419257299442503E-3</v>
      </c>
      <c r="K60" s="55">
        <v>0</v>
      </c>
      <c r="L60" s="57">
        <f t="shared" si="3"/>
        <v>0</v>
      </c>
      <c r="M60" s="55">
        <v>43</v>
      </c>
      <c r="N60" s="56">
        <f t="shared" si="4"/>
        <v>4.0631200982708116E-3</v>
      </c>
      <c r="O60" s="53">
        <v>1325.596546</v>
      </c>
    </row>
    <row r="61" spans="2:15" x14ac:dyDescent="0.25">
      <c r="B61" s="52" t="s">
        <v>79</v>
      </c>
      <c r="C61" s="52" t="s">
        <v>118</v>
      </c>
      <c r="D61" s="53">
        <v>4544</v>
      </c>
      <c r="E61" s="54">
        <f t="shared" si="0"/>
        <v>2.094850352112676</v>
      </c>
      <c r="F61" s="53">
        <v>9519</v>
      </c>
      <c r="G61" s="55">
        <v>39</v>
      </c>
      <c r="H61" s="56">
        <f t="shared" si="1"/>
        <v>4.0970690198550265E-3</v>
      </c>
      <c r="I61" s="55">
        <v>60</v>
      </c>
      <c r="J61" s="56">
        <f t="shared" si="2"/>
        <v>6.3031831074692717E-3</v>
      </c>
      <c r="K61" s="55">
        <v>0</v>
      </c>
      <c r="L61" s="57">
        <f t="shared" si="3"/>
        <v>0</v>
      </c>
      <c r="M61" s="55">
        <v>44</v>
      </c>
      <c r="N61" s="56">
        <f t="shared" si="4"/>
        <v>4.6223342788107996E-3</v>
      </c>
      <c r="O61" s="53">
        <v>881.45110499999998</v>
      </c>
    </row>
    <row r="62" spans="2:15" x14ac:dyDescent="0.25">
      <c r="B62" s="52" t="s">
        <v>79</v>
      </c>
      <c r="C62" s="52" t="s">
        <v>110</v>
      </c>
      <c r="D62" s="53">
        <v>4352</v>
      </c>
      <c r="E62" s="54">
        <f t="shared" si="0"/>
        <v>2.0475643382352939</v>
      </c>
      <c r="F62" s="53">
        <v>8911</v>
      </c>
      <c r="G62" s="55">
        <v>36</v>
      </c>
      <c r="H62" s="56">
        <f t="shared" si="1"/>
        <v>4.0399506228257212E-3</v>
      </c>
      <c r="I62" s="55">
        <v>63</v>
      </c>
      <c r="J62" s="56">
        <f t="shared" si="2"/>
        <v>7.0699135899450118E-3</v>
      </c>
      <c r="K62" s="55">
        <v>0</v>
      </c>
      <c r="L62" s="57">
        <f t="shared" si="3"/>
        <v>0</v>
      </c>
      <c r="M62" s="55">
        <v>50</v>
      </c>
      <c r="N62" s="56">
        <f t="shared" si="4"/>
        <v>5.6110425317023906E-3</v>
      </c>
      <c r="O62" s="53">
        <v>827.34287900000004</v>
      </c>
    </row>
    <row r="63" spans="2:15" x14ac:dyDescent="0.25">
      <c r="B63" s="52" t="s">
        <v>77</v>
      </c>
      <c r="C63" s="52" t="s">
        <v>108</v>
      </c>
      <c r="D63" s="53">
        <v>1792</v>
      </c>
      <c r="E63" s="54">
        <f t="shared" si="0"/>
        <v>4.8922991071428568</v>
      </c>
      <c r="F63" s="53">
        <v>8767</v>
      </c>
      <c r="G63" s="55">
        <v>43</v>
      </c>
      <c r="H63" s="56">
        <f t="shared" si="1"/>
        <v>4.9047564731379036E-3</v>
      </c>
      <c r="I63" s="55">
        <v>85</v>
      </c>
      <c r="J63" s="56">
        <f t="shared" si="2"/>
        <v>9.6954488422493438E-3</v>
      </c>
      <c r="K63" s="55">
        <v>795</v>
      </c>
      <c r="L63" s="57">
        <f t="shared" si="3"/>
        <v>9.0680962701037982E-2</v>
      </c>
      <c r="M63" s="55">
        <v>843</v>
      </c>
      <c r="N63" s="56">
        <f t="shared" si="4"/>
        <v>9.6156039694308207E-2</v>
      </c>
      <c r="O63" s="53">
        <v>1278.2699500000001</v>
      </c>
    </row>
    <row r="64" spans="2:15" x14ac:dyDescent="0.25">
      <c r="B64" s="52" t="s">
        <v>78</v>
      </c>
      <c r="C64" s="52" t="s">
        <v>116</v>
      </c>
      <c r="D64" s="53">
        <v>3328</v>
      </c>
      <c r="E64" s="54">
        <f t="shared" si="0"/>
        <v>2.0649038461538463</v>
      </c>
      <c r="F64" s="53">
        <v>6872</v>
      </c>
      <c r="G64" s="55">
        <v>26</v>
      </c>
      <c r="H64" s="56">
        <f t="shared" si="1"/>
        <v>3.7834691501746217E-3</v>
      </c>
      <c r="I64" s="55">
        <v>46</v>
      </c>
      <c r="J64" s="56">
        <f t="shared" si="2"/>
        <v>6.6938300349243304E-3</v>
      </c>
      <c r="K64" s="55">
        <v>399</v>
      </c>
      <c r="L64" s="57">
        <f t="shared" si="3"/>
        <v>5.8061699650756693E-2</v>
      </c>
      <c r="M64" s="55">
        <v>429</v>
      </c>
      <c r="N64" s="56">
        <f t="shared" si="4"/>
        <v>6.2427240977881257E-2</v>
      </c>
      <c r="O64" s="53">
        <v>677.67626800000005</v>
      </c>
    </row>
    <row r="65" spans="2:15" x14ac:dyDescent="0.25">
      <c r="B65" s="52" t="s">
        <v>79</v>
      </c>
      <c r="C65" s="52" t="s">
        <v>112</v>
      </c>
      <c r="D65" s="53">
        <v>3072</v>
      </c>
      <c r="E65" s="54">
        <f t="shared" si="0"/>
        <v>1.8548177083333333</v>
      </c>
      <c r="F65" s="53">
        <v>5698</v>
      </c>
      <c r="G65" s="55">
        <v>12</v>
      </c>
      <c r="H65" s="56">
        <f t="shared" si="1"/>
        <v>2.106002106002106E-3</v>
      </c>
      <c r="I65" s="55">
        <v>32</v>
      </c>
      <c r="J65" s="56">
        <f t="shared" si="2"/>
        <v>5.6160056160056157E-3</v>
      </c>
      <c r="K65" s="55">
        <v>0</v>
      </c>
      <c r="L65" s="57">
        <f t="shared" si="3"/>
        <v>0</v>
      </c>
      <c r="M65" s="55">
        <v>23</v>
      </c>
      <c r="N65" s="56">
        <f t="shared" si="4"/>
        <v>4.0365040365040366E-3</v>
      </c>
      <c r="O65" s="53">
        <v>578.11104899999998</v>
      </c>
    </row>
    <row r="66" spans="2:15" x14ac:dyDescent="0.25">
      <c r="B66" s="52" t="s">
        <v>79</v>
      </c>
      <c r="C66" s="52" t="s">
        <v>121</v>
      </c>
      <c r="D66" s="53">
        <v>3168</v>
      </c>
      <c r="E66" s="54">
        <f t="shared" si="0"/>
        <v>1.7853535353535352</v>
      </c>
      <c r="F66" s="53">
        <v>5656</v>
      </c>
      <c r="G66" s="55">
        <v>18</v>
      </c>
      <c r="H66" s="56">
        <f t="shared" si="1"/>
        <v>3.1824611032531826E-3</v>
      </c>
      <c r="I66" s="55">
        <v>41</v>
      </c>
      <c r="J66" s="56">
        <f t="shared" si="2"/>
        <v>7.2489391796322486E-3</v>
      </c>
      <c r="K66" s="55">
        <v>0</v>
      </c>
      <c r="L66" s="57">
        <f t="shared" si="3"/>
        <v>0</v>
      </c>
      <c r="M66" s="55">
        <v>28</v>
      </c>
      <c r="N66" s="56">
        <f t="shared" si="4"/>
        <v>4.9504950495049506E-3</v>
      </c>
      <c r="O66" s="53">
        <v>837.45254799999998</v>
      </c>
    </row>
    <row r="67" spans="2:15" x14ac:dyDescent="0.25">
      <c r="B67" s="52" t="s">
        <v>79</v>
      </c>
      <c r="C67" s="52" t="s">
        <v>113</v>
      </c>
      <c r="D67" s="53">
        <v>2080</v>
      </c>
      <c r="E67" s="54">
        <f t="shared" si="0"/>
        <v>2.5903846153846155</v>
      </c>
      <c r="F67" s="53">
        <v>5388</v>
      </c>
      <c r="G67" s="55">
        <v>18</v>
      </c>
      <c r="H67" s="56">
        <f t="shared" si="1"/>
        <v>3.3407572383073497E-3</v>
      </c>
      <c r="I67" s="55">
        <v>34</v>
      </c>
      <c r="J67" s="56">
        <f t="shared" si="2"/>
        <v>6.3103192279138831E-3</v>
      </c>
      <c r="K67" s="55">
        <v>0</v>
      </c>
      <c r="L67" s="57">
        <f t="shared" si="3"/>
        <v>0</v>
      </c>
      <c r="M67" s="55">
        <v>24</v>
      </c>
      <c r="N67" s="56">
        <f t="shared" si="4"/>
        <v>4.4543429844097994E-3</v>
      </c>
      <c r="O67" s="53">
        <v>518.16301399999998</v>
      </c>
    </row>
    <row r="68" spans="2:15" x14ac:dyDescent="0.25">
      <c r="B68" s="52" t="s">
        <v>79</v>
      </c>
      <c r="C68" s="52" t="s">
        <v>95</v>
      </c>
      <c r="D68" s="53">
        <v>2336</v>
      </c>
      <c r="E68" s="54">
        <f t="shared" si="0"/>
        <v>1.9392123287671232</v>
      </c>
      <c r="F68" s="53">
        <v>4530</v>
      </c>
      <c r="G68" s="55">
        <v>21</v>
      </c>
      <c r="H68" s="56">
        <f t="shared" si="1"/>
        <v>4.6357615894039739E-3</v>
      </c>
      <c r="I68" s="55">
        <v>28</v>
      </c>
      <c r="J68" s="56">
        <f t="shared" si="2"/>
        <v>6.1810154525386313E-3</v>
      </c>
      <c r="K68" s="55">
        <v>0</v>
      </c>
      <c r="L68" s="57">
        <f t="shared" si="3"/>
        <v>0</v>
      </c>
      <c r="M68" s="55">
        <v>28</v>
      </c>
      <c r="N68" s="56">
        <f t="shared" si="4"/>
        <v>6.1810154525386313E-3</v>
      </c>
      <c r="O68" s="53">
        <v>503.84348399999999</v>
      </c>
    </row>
    <row r="69" spans="2:15" x14ac:dyDescent="0.25">
      <c r="B69" s="52" t="s">
        <v>79</v>
      </c>
      <c r="C69" s="52" t="s">
        <v>109</v>
      </c>
      <c r="D69" s="53">
        <v>2176</v>
      </c>
      <c r="E69" s="54">
        <f t="shared" si="0"/>
        <v>1.9903492647058822</v>
      </c>
      <c r="F69" s="53">
        <v>4331</v>
      </c>
      <c r="G69" s="55">
        <v>17</v>
      </c>
      <c r="H69" s="56">
        <f t="shared" si="1"/>
        <v>3.9251904871854077E-3</v>
      </c>
      <c r="I69" s="55">
        <v>32</v>
      </c>
      <c r="J69" s="56">
        <f t="shared" si="2"/>
        <v>7.3885938582313555E-3</v>
      </c>
      <c r="K69" s="55">
        <v>0</v>
      </c>
      <c r="L69" s="57">
        <f t="shared" si="3"/>
        <v>0</v>
      </c>
      <c r="M69" s="55">
        <v>20</v>
      </c>
      <c r="N69" s="56">
        <f t="shared" si="4"/>
        <v>4.6178711613945973E-3</v>
      </c>
      <c r="O69" s="53">
        <v>449.83525400000002</v>
      </c>
    </row>
    <row r="70" spans="2:15" x14ac:dyDescent="0.25">
      <c r="B70" s="52" t="s">
        <v>79</v>
      </c>
      <c r="C70" s="52" t="s">
        <v>115</v>
      </c>
      <c r="D70" s="53">
        <v>1696</v>
      </c>
      <c r="E70" s="54">
        <f t="shared" ref="E70:E78" si="5">IFERROR(F70/D70,0)</f>
        <v>2.5306603773584904</v>
      </c>
      <c r="F70" s="53">
        <v>4292</v>
      </c>
      <c r="G70" s="55">
        <v>18</v>
      </c>
      <c r="H70" s="56">
        <f t="shared" ref="H70:H78" si="6">G70/F70</f>
        <v>4.1938490214352281E-3</v>
      </c>
      <c r="I70" s="55">
        <v>28</v>
      </c>
      <c r="J70" s="56">
        <f t="shared" ref="J70:J78" si="7">I70/F70</f>
        <v>6.5237651444547996E-3</v>
      </c>
      <c r="K70" s="55">
        <v>0</v>
      </c>
      <c r="L70" s="57">
        <f t="shared" ref="L70:L78" si="8">K70/F70</f>
        <v>0</v>
      </c>
      <c r="M70" s="55">
        <v>25</v>
      </c>
      <c r="N70" s="56">
        <f t="shared" ref="N70:N78" si="9">M70/F70</f>
        <v>5.824790307548928E-3</v>
      </c>
      <c r="O70" s="53">
        <v>427.33599199999998</v>
      </c>
    </row>
    <row r="71" spans="2:15" x14ac:dyDescent="0.25">
      <c r="B71" s="52" t="s">
        <v>77</v>
      </c>
      <c r="C71" s="52" t="s">
        <v>116</v>
      </c>
      <c r="D71" s="53">
        <v>1024</v>
      </c>
      <c r="E71" s="54">
        <f t="shared" si="5"/>
        <v>3.43359375</v>
      </c>
      <c r="F71" s="53">
        <v>3516</v>
      </c>
      <c r="G71" s="55">
        <v>15</v>
      </c>
      <c r="H71" s="56">
        <f t="shared" si="6"/>
        <v>4.2662116040955633E-3</v>
      </c>
      <c r="I71" s="55">
        <v>39</v>
      </c>
      <c r="J71" s="56">
        <f t="shared" si="7"/>
        <v>1.1092150170648464E-2</v>
      </c>
      <c r="K71" s="55">
        <v>252</v>
      </c>
      <c r="L71" s="57">
        <f t="shared" si="8"/>
        <v>7.1672354948805458E-2</v>
      </c>
      <c r="M71" s="55">
        <v>269</v>
      </c>
      <c r="N71" s="56">
        <f t="shared" si="9"/>
        <v>7.6507394766780437E-2</v>
      </c>
      <c r="O71" s="53">
        <v>338.98164500000001</v>
      </c>
    </row>
    <row r="72" spans="2:15" x14ac:dyDescent="0.25">
      <c r="B72" s="52" t="s">
        <v>79</v>
      </c>
      <c r="C72" s="52" t="s">
        <v>120</v>
      </c>
      <c r="D72" s="53">
        <v>1632</v>
      </c>
      <c r="E72" s="54">
        <f t="shared" si="5"/>
        <v>2.0294117647058822</v>
      </c>
      <c r="F72" s="53">
        <v>3312</v>
      </c>
      <c r="G72" s="55">
        <v>10</v>
      </c>
      <c r="H72" s="56">
        <f t="shared" si="6"/>
        <v>3.0193236714975845E-3</v>
      </c>
      <c r="I72" s="55">
        <v>19</v>
      </c>
      <c r="J72" s="56">
        <f t="shared" si="7"/>
        <v>5.736714975845411E-3</v>
      </c>
      <c r="K72" s="55">
        <v>0</v>
      </c>
      <c r="L72" s="57">
        <f t="shared" si="8"/>
        <v>0</v>
      </c>
      <c r="M72" s="55">
        <v>13</v>
      </c>
      <c r="N72" s="56">
        <f t="shared" si="9"/>
        <v>3.92512077294686E-3</v>
      </c>
      <c r="O72" s="53">
        <v>409.38657999999998</v>
      </c>
    </row>
    <row r="73" spans="2:15" x14ac:dyDescent="0.25">
      <c r="B73" s="52" t="s">
        <v>79</v>
      </c>
      <c r="C73" s="52" t="s">
        <v>111</v>
      </c>
      <c r="D73" s="53">
        <v>1088</v>
      </c>
      <c r="E73" s="54">
        <f t="shared" si="5"/>
        <v>1.7316176470588236</v>
      </c>
      <c r="F73" s="53">
        <v>1884</v>
      </c>
      <c r="G73" s="55">
        <v>7</v>
      </c>
      <c r="H73" s="56">
        <f t="shared" si="6"/>
        <v>3.7154989384288748E-3</v>
      </c>
      <c r="I73" s="55">
        <v>13</v>
      </c>
      <c r="J73" s="56">
        <f t="shared" si="7"/>
        <v>6.9002123142250533E-3</v>
      </c>
      <c r="K73" s="55">
        <v>0</v>
      </c>
      <c r="L73" s="57">
        <f t="shared" si="8"/>
        <v>0</v>
      </c>
      <c r="M73" s="55">
        <v>9</v>
      </c>
      <c r="N73" s="56">
        <f t="shared" si="9"/>
        <v>4.7770700636942673E-3</v>
      </c>
      <c r="O73" s="53">
        <v>188.53381999999999</v>
      </c>
    </row>
    <row r="74" spans="2:15" x14ac:dyDescent="0.25">
      <c r="B74" s="52" t="s">
        <v>79</v>
      </c>
      <c r="C74" s="52" t="s">
        <v>122</v>
      </c>
      <c r="D74" s="53">
        <v>672</v>
      </c>
      <c r="E74" s="54">
        <f t="shared" si="5"/>
        <v>2.4925595238095237</v>
      </c>
      <c r="F74" s="53">
        <v>1675</v>
      </c>
      <c r="G74" s="55">
        <v>10</v>
      </c>
      <c r="H74" s="56">
        <f t="shared" si="6"/>
        <v>5.9701492537313433E-3</v>
      </c>
      <c r="I74" s="55">
        <v>15</v>
      </c>
      <c r="J74" s="56">
        <f t="shared" si="7"/>
        <v>8.9552238805970154E-3</v>
      </c>
      <c r="K74" s="55">
        <v>0</v>
      </c>
      <c r="L74" s="57">
        <f t="shared" si="8"/>
        <v>0</v>
      </c>
      <c r="M74" s="55">
        <v>10</v>
      </c>
      <c r="N74" s="56">
        <f t="shared" si="9"/>
        <v>5.9701492537313433E-3</v>
      </c>
      <c r="O74" s="53">
        <v>144.40526600000001</v>
      </c>
    </row>
    <row r="75" spans="2:15" x14ac:dyDescent="0.25">
      <c r="B75" s="52" t="s">
        <v>79</v>
      </c>
      <c r="C75" s="52" t="s">
        <v>108</v>
      </c>
      <c r="D75" s="53">
        <v>448</v>
      </c>
      <c r="E75" s="54">
        <f t="shared" si="5"/>
        <v>3.421875</v>
      </c>
      <c r="F75" s="53">
        <v>1533</v>
      </c>
      <c r="G75" s="55">
        <v>4</v>
      </c>
      <c r="H75" s="56">
        <f t="shared" si="6"/>
        <v>2.6092628832354858E-3</v>
      </c>
      <c r="I75" s="55">
        <v>8</v>
      </c>
      <c r="J75" s="56">
        <f t="shared" si="7"/>
        <v>5.2185257664709717E-3</v>
      </c>
      <c r="K75" s="55">
        <v>0</v>
      </c>
      <c r="L75" s="57">
        <f t="shared" si="8"/>
        <v>0</v>
      </c>
      <c r="M75" s="55">
        <v>6</v>
      </c>
      <c r="N75" s="56">
        <f t="shared" si="9"/>
        <v>3.9138943248532287E-3</v>
      </c>
      <c r="O75" s="53">
        <v>216.46290400000001</v>
      </c>
    </row>
    <row r="76" spans="2:15" x14ac:dyDescent="0.25">
      <c r="B76" s="52" t="s">
        <v>79</v>
      </c>
      <c r="C76" s="52" t="s">
        <v>116</v>
      </c>
      <c r="D76" s="53">
        <v>128</v>
      </c>
      <c r="E76" s="54">
        <f t="shared" si="5"/>
        <v>4.7890625</v>
      </c>
      <c r="F76" s="53">
        <v>613</v>
      </c>
      <c r="G76" s="55">
        <v>4</v>
      </c>
      <c r="H76" s="56">
        <f t="shared" si="6"/>
        <v>6.5252854812398045E-3</v>
      </c>
      <c r="I76" s="55">
        <v>4</v>
      </c>
      <c r="J76" s="56">
        <f t="shared" si="7"/>
        <v>6.5252854812398045E-3</v>
      </c>
      <c r="K76" s="55">
        <v>0</v>
      </c>
      <c r="L76" s="57">
        <f t="shared" si="8"/>
        <v>0</v>
      </c>
      <c r="M76" s="55">
        <v>6</v>
      </c>
      <c r="N76" s="56">
        <f t="shared" si="9"/>
        <v>9.7879282218597055E-3</v>
      </c>
      <c r="O76" s="53">
        <v>57.538114</v>
      </c>
    </row>
    <row r="77" spans="2:15" x14ac:dyDescent="0.25">
      <c r="B77" s="52" t="s">
        <v>78</v>
      </c>
      <c r="C77" s="52" t="s">
        <v>117</v>
      </c>
      <c r="D77" s="53">
        <v>227</v>
      </c>
      <c r="E77" s="54">
        <f t="shared" si="5"/>
        <v>1</v>
      </c>
      <c r="F77" s="53">
        <v>227</v>
      </c>
      <c r="G77" s="55">
        <v>1</v>
      </c>
      <c r="H77" s="56">
        <f t="shared" si="6"/>
        <v>4.4052863436123352E-3</v>
      </c>
      <c r="I77" s="55">
        <v>2</v>
      </c>
      <c r="J77" s="56">
        <f t="shared" si="7"/>
        <v>8.8105726872246704E-3</v>
      </c>
      <c r="K77" s="55">
        <v>14</v>
      </c>
      <c r="L77" s="57">
        <f t="shared" si="8"/>
        <v>6.1674008810572688E-2</v>
      </c>
      <c r="M77" s="55">
        <v>15</v>
      </c>
      <c r="N77" s="56">
        <f t="shared" si="9"/>
        <v>6.6079295154185022E-2</v>
      </c>
      <c r="O77" s="53">
        <v>26.597106</v>
      </c>
    </row>
    <row r="78" spans="2:15" x14ac:dyDescent="0.25">
      <c r="B78" s="52" t="s">
        <v>77</v>
      </c>
      <c r="C78" s="52" t="s">
        <v>117</v>
      </c>
      <c r="D78" s="53">
        <v>147</v>
      </c>
      <c r="E78" s="54">
        <f t="shared" si="5"/>
        <v>1</v>
      </c>
      <c r="F78" s="53">
        <v>147</v>
      </c>
      <c r="G78" s="55">
        <v>0</v>
      </c>
      <c r="H78" s="56">
        <f t="shared" si="6"/>
        <v>0</v>
      </c>
      <c r="I78" s="55">
        <v>0</v>
      </c>
      <c r="J78" s="56">
        <f t="shared" si="7"/>
        <v>0</v>
      </c>
      <c r="K78" s="55">
        <v>8</v>
      </c>
      <c r="L78" s="57">
        <f t="shared" si="8"/>
        <v>5.4421768707482991E-2</v>
      </c>
      <c r="M78" s="55">
        <v>8</v>
      </c>
      <c r="N78" s="56">
        <f t="shared" si="9"/>
        <v>5.4421768707482991E-2</v>
      </c>
      <c r="O78" s="53">
        <v>16.467165000000001</v>
      </c>
    </row>
    <row r="81" spans="2:24" x14ac:dyDescent="0.25">
      <c r="B81" s="50" t="s">
        <v>55</v>
      </c>
      <c r="C81" s="50" t="s">
        <v>96</v>
      </c>
      <c r="D81" s="50" t="s">
        <v>57</v>
      </c>
      <c r="E81" s="50" t="s">
        <v>58</v>
      </c>
      <c r="F81" s="50" t="s">
        <v>15</v>
      </c>
      <c r="G81" s="50" t="s">
        <v>59</v>
      </c>
      <c r="H81" s="50" t="s">
        <v>60</v>
      </c>
      <c r="I81" s="50" t="s">
        <v>61</v>
      </c>
      <c r="J81" s="50" t="s">
        <v>16</v>
      </c>
      <c r="K81" s="50" t="s">
        <v>87</v>
      </c>
      <c r="L81" s="50" t="s">
        <v>63</v>
      </c>
      <c r="M81" s="50" t="s">
        <v>97</v>
      </c>
      <c r="N81" s="50" t="s">
        <v>63</v>
      </c>
      <c r="O81" s="50" t="s">
        <v>98</v>
      </c>
      <c r="P81" s="50" t="s">
        <v>63</v>
      </c>
      <c r="Q81" s="50" t="s">
        <v>99</v>
      </c>
      <c r="R81" s="50" t="s">
        <v>63</v>
      </c>
      <c r="S81" s="50" t="s">
        <v>100</v>
      </c>
      <c r="T81" s="50" t="s">
        <v>63</v>
      </c>
      <c r="U81" s="50" t="s">
        <v>68</v>
      </c>
      <c r="V81" s="50" t="s">
        <v>69</v>
      </c>
      <c r="W81" s="50" t="s">
        <v>56</v>
      </c>
      <c r="X81" s="50" t="s">
        <v>70</v>
      </c>
    </row>
    <row r="82" spans="2:24" x14ac:dyDescent="0.25">
      <c r="B82" s="52" t="s">
        <v>77</v>
      </c>
      <c r="C82" s="58" t="s">
        <v>101</v>
      </c>
      <c r="D82" s="59">
        <v>773634</v>
      </c>
      <c r="E82" s="54">
        <f t="shared" ref="E82:E90" si="10">IFERROR(F82/D82,0)</f>
        <v>2.6614587776648908</v>
      </c>
      <c r="F82" s="60">
        <v>2058995</v>
      </c>
      <c r="G82" s="61">
        <v>10605</v>
      </c>
      <c r="H82" s="62">
        <f>G82/F82</f>
        <v>5.1505710310127024E-3</v>
      </c>
      <c r="I82" s="61">
        <v>20589</v>
      </c>
      <c r="J82" s="62">
        <f>I82/F82</f>
        <v>9.9995386098557792E-3</v>
      </c>
      <c r="K82" s="61">
        <v>167478</v>
      </c>
      <c r="L82" s="63">
        <f>K82/F82</f>
        <v>8.1339682709282921E-2</v>
      </c>
      <c r="M82" s="61">
        <v>898634</v>
      </c>
      <c r="N82" s="63">
        <f>M82/F82</f>
        <v>0.43644302195974249</v>
      </c>
      <c r="O82" s="61">
        <v>421904</v>
      </c>
      <c r="P82" s="63">
        <f>O82/F82</f>
        <v>0.20490773411300173</v>
      </c>
      <c r="Q82" s="61">
        <v>245522</v>
      </c>
      <c r="R82" s="63">
        <f>Q82/F82</f>
        <v>0.11924361156777942</v>
      </c>
      <c r="S82" s="61">
        <v>164963</v>
      </c>
      <c r="T82" s="63">
        <f>S82/F82</f>
        <v>8.0118213011687742E-2</v>
      </c>
      <c r="U82" s="61">
        <v>179765</v>
      </c>
      <c r="V82" s="63">
        <f>U82/F82</f>
        <v>8.7307157132484534E-2</v>
      </c>
      <c r="W82" s="67">
        <v>0</v>
      </c>
      <c r="X82" s="58">
        <v>239889.72382000001</v>
      </c>
    </row>
    <row r="83" spans="2:24" x14ac:dyDescent="0.25">
      <c r="B83" s="52" t="s">
        <v>77</v>
      </c>
      <c r="C83" s="58" t="s">
        <v>102</v>
      </c>
      <c r="D83" s="59">
        <v>110190</v>
      </c>
      <c r="E83" s="54">
        <f t="shared" si="10"/>
        <v>2.5041746074961431</v>
      </c>
      <c r="F83" s="60">
        <v>275935</v>
      </c>
      <c r="G83" s="61">
        <v>1516</v>
      </c>
      <c r="H83" s="62">
        <f t="shared" ref="H83:H90" si="11">G83/F83</f>
        <v>5.4940475111892291E-3</v>
      </c>
      <c r="I83" s="61">
        <v>2945</v>
      </c>
      <c r="J83" s="62">
        <f t="shared" ref="J83:J90" si="12">I83/F83</f>
        <v>1.0672803377607044E-2</v>
      </c>
      <c r="K83" s="61">
        <v>20039</v>
      </c>
      <c r="L83" s="63">
        <f t="shared" ref="L83:L90" si="13">K83/F83</f>
        <v>7.2622175512348924E-2</v>
      </c>
      <c r="M83" s="61">
        <v>118029</v>
      </c>
      <c r="N83" s="63">
        <f t="shared" ref="N83:N90" si="14">M83/F83</f>
        <v>0.42774204069799049</v>
      </c>
      <c r="O83" s="61">
        <v>51969</v>
      </c>
      <c r="P83" s="63">
        <f t="shared" ref="P83:P90" si="15">O83/F83</f>
        <v>0.18833783318535163</v>
      </c>
      <c r="Q83" s="61">
        <v>29549</v>
      </c>
      <c r="R83" s="63">
        <f t="shared" ref="R83:R90" si="16">Q83/F83</f>
        <v>0.10708681392356896</v>
      </c>
      <c r="S83" s="61">
        <v>19762</v>
      </c>
      <c r="T83" s="63">
        <f t="shared" ref="T83:T90" si="17">S83/F83</f>
        <v>7.1618315907731891E-2</v>
      </c>
      <c r="U83" s="61">
        <v>21802</v>
      </c>
      <c r="V83" s="63">
        <f t="shared" ref="V83:V90" si="18">U83/F83</f>
        <v>7.9011361371337449E-2</v>
      </c>
      <c r="W83" s="67">
        <v>0</v>
      </c>
      <c r="X83" s="58">
        <v>39413.015186999997</v>
      </c>
    </row>
    <row r="84" spans="2:24" x14ac:dyDescent="0.25">
      <c r="B84" s="52" t="s">
        <v>77</v>
      </c>
      <c r="C84" s="58" t="s">
        <v>103</v>
      </c>
      <c r="D84" s="59">
        <v>640</v>
      </c>
      <c r="E84" s="54">
        <f t="shared" si="10"/>
        <v>4.171875</v>
      </c>
      <c r="F84" s="60">
        <v>2670</v>
      </c>
      <c r="G84" s="61">
        <v>13</v>
      </c>
      <c r="H84" s="62">
        <f t="shared" si="11"/>
        <v>4.8689138576779025E-3</v>
      </c>
      <c r="I84" s="61">
        <v>20</v>
      </c>
      <c r="J84" s="62">
        <f t="shared" si="12"/>
        <v>7.4906367041198503E-3</v>
      </c>
      <c r="K84" s="61">
        <v>223</v>
      </c>
      <c r="L84" s="63">
        <f t="shared" si="13"/>
        <v>8.3520599250936328E-2</v>
      </c>
      <c r="M84" s="61">
        <v>1197</v>
      </c>
      <c r="N84" s="63">
        <f t="shared" si="14"/>
        <v>0.44831460674157303</v>
      </c>
      <c r="O84" s="61">
        <v>576</v>
      </c>
      <c r="P84" s="63">
        <f t="shared" si="15"/>
        <v>0.21573033707865169</v>
      </c>
      <c r="Q84" s="61">
        <v>326</v>
      </c>
      <c r="R84" s="63">
        <f t="shared" si="16"/>
        <v>0.12209737827715356</v>
      </c>
      <c r="S84" s="61">
        <v>216</v>
      </c>
      <c r="T84" s="63">
        <f t="shared" si="17"/>
        <v>8.0898876404494377E-2</v>
      </c>
      <c r="U84" s="61">
        <v>237</v>
      </c>
      <c r="V84" s="63">
        <f t="shared" si="18"/>
        <v>8.8764044943820231E-2</v>
      </c>
      <c r="W84" s="67">
        <v>0</v>
      </c>
      <c r="X84" s="58">
        <v>400.86099300000001</v>
      </c>
    </row>
    <row r="85" spans="2:24" x14ac:dyDescent="0.25">
      <c r="B85" s="52" t="s">
        <v>78</v>
      </c>
      <c r="C85" s="58" t="s">
        <v>101</v>
      </c>
      <c r="D85" s="59">
        <v>1278862</v>
      </c>
      <c r="E85" s="54">
        <f t="shared" si="10"/>
        <v>3.771030807076917</v>
      </c>
      <c r="F85" s="60">
        <v>4822628</v>
      </c>
      <c r="G85" s="61">
        <v>22217</v>
      </c>
      <c r="H85" s="62">
        <f t="shared" si="11"/>
        <v>4.6068243289758195E-3</v>
      </c>
      <c r="I85" s="61">
        <v>36846</v>
      </c>
      <c r="J85" s="62">
        <f t="shared" si="12"/>
        <v>7.6402326698223454E-3</v>
      </c>
      <c r="K85" s="61">
        <v>303612</v>
      </c>
      <c r="L85" s="63">
        <f t="shared" si="13"/>
        <v>6.2955716260926609E-2</v>
      </c>
      <c r="M85" s="61">
        <v>1683154</v>
      </c>
      <c r="N85" s="63">
        <f t="shared" si="14"/>
        <v>0.34901178361673346</v>
      </c>
      <c r="O85" s="61">
        <v>812433</v>
      </c>
      <c r="P85" s="63">
        <f t="shared" si="15"/>
        <v>0.16846271369054383</v>
      </c>
      <c r="Q85" s="61">
        <v>447783</v>
      </c>
      <c r="R85" s="63">
        <f t="shared" si="16"/>
        <v>9.2850412679559777E-2</v>
      </c>
      <c r="S85" s="61">
        <v>301959</v>
      </c>
      <c r="T85" s="63">
        <f t="shared" si="17"/>
        <v>6.2612957084809365E-2</v>
      </c>
      <c r="U85" s="61">
        <v>328653</v>
      </c>
      <c r="V85" s="63">
        <f t="shared" si="18"/>
        <v>6.8148113435247334E-2</v>
      </c>
      <c r="W85" s="67">
        <v>0</v>
      </c>
      <c r="X85" s="58">
        <v>578834.48196500004</v>
      </c>
    </row>
    <row r="86" spans="2:24" x14ac:dyDescent="0.25">
      <c r="B86" s="52" t="s">
        <v>78</v>
      </c>
      <c r="C86" s="58" t="s">
        <v>102</v>
      </c>
      <c r="D86" s="59">
        <v>179440</v>
      </c>
      <c r="E86" s="54">
        <f t="shared" si="10"/>
        <v>3.4010309852875613</v>
      </c>
      <c r="F86" s="60">
        <v>610281</v>
      </c>
      <c r="G86" s="61">
        <v>3564</v>
      </c>
      <c r="H86" s="62">
        <f t="shared" si="11"/>
        <v>5.8399327522895188E-3</v>
      </c>
      <c r="I86" s="61">
        <v>5566</v>
      </c>
      <c r="J86" s="62">
        <f t="shared" si="12"/>
        <v>9.1203888045015332E-3</v>
      </c>
      <c r="K86" s="61">
        <v>39504</v>
      </c>
      <c r="L86" s="63">
        <f t="shared" si="13"/>
        <v>6.4730837106185518E-2</v>
      </c>
      <c r="M86" s="61">
        <v>230523</v>
      </c>
      <c r="N86" s="63">
        <f t="shared" si="14"/>
        <v>0.37773255270932571</v>
      </c>
      <c r="O86" s="61">
        <v>107650</v>
      </c>
      <c r="P86" s="63">
        <f t="shared" si="15"/>
        <v>0.17639415285745419</v>
      </c>
      <c r="Q86" s="61">
        <v>58796</v>
      </c>
      <c r="R86" s="63">
        <f t="shared" si="16"/>
        <v>9.6342504518410366E-2</v>
      </c>
      <c r="S86" s="61">
        <v>39429</v>
      </c>
      <c r="T86" s="63">
        <f t="shared" si="17"/>
        <v>6.4607942898435314E-2</v>
      </c>
      <c r="U86" s="61">
        <v>43521</v>
      </c>
      <c r="V86" s="63">
        <f t="shared" si="18"/>
        <v>7.1313050873286238E-2</v>
      </c>
      <c r="W86" s="67">
        <v>0</v>
      </c>
      <c r="X86" s="58">
        <v>105882.099873</v>
      </c>
    </row>
    <row r="87" spans="2:24" x14ac:dyDescent="0.25">
      <c r="B87" s="52" t="s">
        <v>78</v>
      </c>
      <c r="C87" s="58" t="s">
        <v>103</v>
      </c>
      <c r="D87" s="59">
        <v>2048</v>
      </c>
      <c r="E87" s="54">
        <f t="shared" si="10"/>
        <v>4.07958984375</v>
      </c>
      <c r="F87" s="60">
        <v>8355</v>
      </c>
      <c r="G87" s="61">
        <v>43</v>
      </c>
      <c r="H87" s="62">
        <f t="shared" si="11"/>
        <v>5.1466187911430282E-3</v>
      </c>
      <c r="I87" s="61">
        <v>78</v>
      </c>
      <c r="J87" s="62">
        <f t="shared" si="12"/>
        <v>9.33572710951526E-3</v>
      </c>
      <c r="K87" s="61">
        <v>584</v>
      </c>
      <c r="L87" s="63">
        <f t="shared" si="13"/>
        <v>6.9898264512268105E-2</v>
      </c>
      <c r="M87" s="61">
        <v>3020</v>
      </c>
      <c r="N87" s="63">
        <f t="shared" si="14"/>
        <v>0.36146020347097546</v>
      </c>
      <c r="O87" s="61">
        <v>1535</v>
      </c>
      <c r="P87" s="63">
        <f t="shared" si="15"/>
        <v>0.18372232196289648</v>
      </c>
      <c r="Q87" s="61">
        <v>871</v>
      </c>
      <c r="R87" s="63">
        <f t="shared" si="16"/>
        <v>0.10424895272292041</v>
      </c>
      <c r="S87" s="61">
        <v>574</v>
      </c>
      <c r="T87" s="63">
        <f t="shared" si="17"/>
        <v>6.8701376421304611E-2</v>
      </c>
      <c r="U87" s="61">
        <v>629</v>
      </c>
      <c r="V87" s="63">
        <f t="shared" si="18"/>
        <v>7.5284260921603827E-2</v>
      </c>
      <c r="W87" s="67">
        <v>0</v>
      </c>
      <c r="X87" s="58">
        <v>1303.638162</v>
      </c>
    </row>
    <row r="88" spans="2:24" x14ac:dyDescent="0.25">
      <c r="B88" s="52" t="s">
        <v>79</v>
      </c>
      <c r="C88" s="58" t="s">
        <v>101</v>
      </c>
      <c r="D88" s="59">
        <v>144954</v>
      </c>
      <c r="E88" s="54">
        <f t="shared" si="10"/>
        <v>2.1421209487147648</v>
      </c>
      <c r="F88" s="60">
        <v>310509</v>
      </c>
      <c r="G88" s="61">
        <v>1120</v>
      </c>
      <c r="H88" s="62">
        <f t="shared" si="11"/>
        <v>3.6069807960477794E-3</v>
      </c>
      <c r="I88" s="61">
        <v>2008</v>
      </c>
      <c r="J88" s="62">
        <f t="shared" si="12"/>
        <v>6.4668012843428048E-3</v>
      </c>
      <c r="K88" s="61">
        <v>0</v>
      </c>
      <c r="L88" s="63">
        <f t="shared" si="13"/>
        <v>0</v>
      </c>
      <c r="M88" s="61">
        <v>0</v>
      </c>
      <c r="N88" s="63">
        <f t="shared" si="14"/>
        <v>0</v>
      </c>
      <c r="O88" s="61">
        <v>0</v>
      </c>
      <c r="P88" s="63">
        <f t="shared" si="15"/>
        <v>0</v>
      </c>
      <c r="Q88" s="61">
        <v>0</v>
      </c>
      <c r="R88" s="63">
        <f t="shared" si="16"/>
        <v>0</v>
      </c>
      <c r="S88" s="61">
        <v>0</v>
      </c>
      <c r="T88" s="63">
        <f t="shared" si="17"/>
        <v>0</v>
      </c>
      <c r="U88" s="61">
        <v>1482</v>
      </c>
      <c r="V88" s="63">
        <f t="shared" si="18"/>
        <v>4.7728085176275085E-3</v>
      </c>
      <c r="W88" s="67">
        <v>0</v>
      </c>
      <c r="X88" s="58">
        <v>32292.201435999999</v>
      </c>
    </row>
    <row r="89" spans="2:24" x14ac:dyDescent="0.25">
      <c r="B89" s="52" t="s">
        <v>79</v>
      </c>
      <c r="C89" s="58" t="s">
        <v>102</v>
      </c>
      <c r="D89" s="59">
        <v>24511</v>
      </c>
      <c r="E89" s="54">
        <f t="shared" si="10"/>
        <v>2.1338174697074783</v>
      </c>
      <c r="F89" s="60">
        <v>52302</v>
      </c>
      <c r="G89" s="61">
        <v>200</v>
      </c>
      <c r="H89" s="62">
        <f t="shared" si="11"/>
        <v>3.8239455470154104E-3</v>
      </c>
      <c r="I89" s="61">
        <v>397</v>
      </c>
      <c r="J89" s="62">
        <f t="shared" si="12"/>
        <v>7.5905319108255896E-3</v>
      </c>
      <c r="K89" s="61">
        <v>0</v>
      </c>
      <c r="L89" s="63">
        <f t="shared" si="13"/>
        <v>0</v>
      </c>
      <c r="M89" s="61">
        <v>0</v>
      </c>
      <c r="N89" s="63">
        <f t="shared" si="14"/>
        <v>0</v>
      </c>
      <c r="O89" s="61">
        <v>0</v>
      </c>
      <c r="P89" s="63">
        <f t="shared" si="15"/>
        <v>0</v>
      </c>
      <c r="Q89" s="61">
        <v>0</v>
      </c>
      <c r="R89" s="63">
        <f t="shared" si="16"/>
        <v>0</v>
      </c>
      <c r="S89" s="61">
        <v>0</v>
      </c>
      <c r="T89" s="63">
        <f t="shared" si="17"/>
        <v>0</v>
      </c>
      <c r="U89" s="61">
        <v>250</v>
      </c>
      <c r="V89" s="63">
        <f t="shared" si="18"/>
        <v>4.7799319337692627E-3</v>
      </c>
      <c r="W89" s="67">
        <v>0</v>
      </c>
      <c r="X89" s="58">
        <v>6378.8908950000005</v>
      </c>
    </row>
    <row r="90" spans="2:24" x14ac:dyDescent="0.25">
      <c r="B90" s="52" t="s">
        <v>79</v>
      </c>
      <c r="C90" s="58" t="s">
        <v>103</v>
      </c>
      <c r="D90" s="59">
        <v>224</v>
      </c>
      <c r="E90" s="54">
        <f t="shared" si="10"/>
        <v>2.4776785714285716</v>
      </c>
      <c r="F90" s="60">
        <v>555</v>
      </c>
      <c r="G90" s="61">
        <v>3</v>
      </c>
      <c r="H90" s="62">
        <f t="shared" si="11"/>
        <v>5.4054054054054057E-3</v>
      </c>
      <c r="I90" s="61">
        <v>3</v>
      </c>
      <c r="J90" s="62">
        <f t="shared" si="12"/>
        <v>5.4054054054054057E-3</v>
      </c>
      <c r="K90" s="61">
        <v>0</v>
      </c>
      <c r="L90" s="63">
        <f t="shared" si="13"/>
        <v>0</v>
      </c>
      <c r="M90" s="61">
        <v>0</v>
      </c>
      <c r="N90" s="63">
        <f t="shared" si="14"/>
        <v>0</v>
      </c>
      <c r="O90" s="61">
        <v>0</v>
      </c>
      <c r="P90" s="63">
        <f t="shared" si="15"/>
        <v>0</v>
      </c>
      <c r="Q90" s="61">
        <v>0</v>
      </c>
      <c r="R90" s="63">
        <f t="shared" si="16"/>
        <v>0</v>
      </c>
      <c r="S90" s="61">
        <v>0</v>
      </c>
      <c r="T90" s="63">
        <f t="shared" si="17"/>
        <v>0</v>
      </c>
      <c r="U90" s="61">
        <v>3</v>
      </c>
      <c r="V90" s="63">
        <f t="shared" si="18"/>
        <v>5.4054054054054057E-3</v>
      </c>
      <c r="W90" s="67">
        <v>0</v>
      </c>
      <c r="X90" s="58">
        <v>71.087670000000003</v>
      </c>
    </row>
    <row r="91" spans="2:24" x14ac:dyDescent="0.25">
      <c r="D91" s="65"/>
    </row>
    <row r="92" spans="2:24" x14ac:dyDescent="0.25">
      <c r="B92" s="50" t="s">
        <v>55</v>
      </c>
      <c r="C92" s="50" t="s">
        <v>0</v>
      </c>
      <c r="D92" s="50" t="s">
        <v>57</v>
      </c>
      <c r="E92" s="66" t="s">
        <v>58</v>
      </c>
      <c r="F92" s="50" t="s">
        <v>15</v>
      </c>
      <c r="G92" s="50" t="s">
        <v>59</v>
      </c>
      <c r="H92" s="50" t="s">
        <v>60</v>
      </c>
      <c r="I92" s="50" t="s">
        <v>61</v>
      </c>
      <c r="J92" s="50" t="s">
        <v>16</v>
      </c>
      <c r="K92" s="50" t="s">
        <v>87</v>
      </c>
      <c r="L92" s="50" t="s">
        <v>63</v>
      </c>
      <c r="M92" s="50" t="s">
        <v>97</v>
      </c>
      <c r="N92" s="50" t="s">
        <v>63</v>
      </c>
      <c r="O92" s="50" t="s">
        <v>98</v>
      </c>
      <c r="P92" s="50" t="s">
        <v>63</v>
      </c>
      <c r="Q92" s="50" t="s">
        <v>99</v>
      </c>
      <c r="R92" s="50" t="s">
        <v>63</v>
      </c>
      <c r="S92" s="50" t="s">
        <v>100</v>
      </c>
      <c r="T92" s="50" t="s">
        <v>63</v>
      </c>
      <c r="U92" s="50" t="s">
        <v>68</v>
      </c>
      <c r="V92" s="50" t="s">
        <v>69</v>
      </c>
      <c r="W92" s="50" t="s">
        <v>56</v>
      </c>
      <c r="X92" s="50" t="s">
        <v>70</v>
      </c>
    </row>
    <row r="93" spans="2:24" x14ac:dyDescent="0.25">
      <c r="B93" s="52" t="s">
        <v>77</v>
      </c>
      <c r="C93" s="60" t="s">
        <v>104</v>
      </c>
      <c r="D93" s="60">
        <v>846454</v>
      </c>
      <c r="E93" s="54">
        <f t="shared" ref="E93:E98" si="19">IFERROR(F93/D93,0)</f>
        <v>2.6368320074097351</v>
      </c>
      <c r="F93" s="61">
        <v>2231957</v>
      </c>
      <c r="G93" s="64">
        <v>11879</v>
      </c>
      <c r="H93" s="62">
        <f t="shared" ref="H93:H98" si="20">G93/F93</f>
        <v>5.3222351505875787E-3</v>
      </c>
      <c r="I93" s="67">
        <v>23232</v>
      </c>
      <c r="J93" s="62">
        <f t="shared" ref="J93:J98" si="21">I93/F93</f>
        <v>1.0408802678546226E-2</v>
      </c>
      <c r="K93" s="67">
        <v>174292</v>
      </c>
      <c r="L93" s="63">
        <f t="shared" ref="L93:L98" si="22">K93/F93</f>
        <v>7.8089318028976368E-2</v>
      </c>
      <c r="M93" s="67">
        <v>946831</v>
      </c>
      <c r="N93" s="63">
        <f t="shared" ref="N93:N98" si="23">M93/F93</f>
        <v>0.42421560988854173</v>
      </c>
      <c r="O93" s="67">
        <v>439559</v>
      </c>
      <c r="P93" s="63">
        <f t="shared" ref="P93:P98" si="24">O93/F93</f>
        <v>0.19693882991473402</v>
      </c>
      <c r="Q93" s="67">
        <v>255983</v>
      </c>
      <c r="R93" s="63">
        <f t="shared" ref="R93:R98" si="25">Q93/F93</f>
        <v>0.11468993354262649</v>
      </c>
      <c r="S93" s="67">
        <v>171460</v>
      </c>
      <c r="T93" s="63">
        <f t="shared" ref="T93:T98" si="26">S93/F93</f>
        <v>7.6820476380145317E-2</v>
      </c>
      <c r="U93" s="67">
        <v>187873</v>
      </c>
      <c r="V93" s="63">
        <f t="shared" ref="V93:V98" si="27">U93/F93</f>
        <v>8.4174112673317633E-2</v>
      </c>
      <c r="W93" s="67">
        <v>0</v>
      </c>
      <c r="X93" s="68">
        <v>267339.738396</v>
      </c>
    </row>
    <row r="94" spans="2:24" x14ac:dyDescent="0.25">
      <c r="B94" s="52" t="s">
        <v>78</v>
      </c>
      <c r="C94" s="60" t="s">
        <v>104</v>
      </c>
      <c r="D94" s="60">
        <v>1332106</v>
      </c>
      <c r="E94" s="54">
        <f t="shared" si="19"/>
        <v>3.6300211845003325</v>
      </c>
      <c r="F94" s="61">
        <v>4835573</v>
      </c>
      <c r="G94" s="64">
        <v>23264</v>
      </c>
      <c r="H94" s="62">
        <f t="shared" si="20"/>
        <v>4.8110120558618385E-3</v>
      </c>
      <c r="I94" s="67">
        <v>39611</v>
      </c>
      <c r="J94" s="62">
        <f t="shared" si="21"/>
        <v>8.1915835000319504E-3</v>
      </c>
      <c r="K94" s="67">
        <v>254035</v>
      </c>
      <c r="L94" s="63">
        <f t="shared" si="22"/>
        <v>5.253462206030185E-2</v>
      </c>
      <c r="M94" s="67">
        <v>1473605</v>
      </c>
      <c r="N94" s="63">
        <f t="shared" si="23"/>
        <v>0.30474258169610924</v>
      </c>
      <c r="O94" s="67">
        <v>694404</v>
      </c>
      <c r="P94" s="63">
        <f t="shared" si="24"/>
        <v>0.14360325032834784</v>
      </c>
      <c r="Q94" s="67">
        <v>379868</v>
      </c>
      <c r="R94" s="63">
        <f t="shared" si="25"/>
        <v>7.8556977632226827E-2</v>
      </c>
      <c r="S94" s="67">
        <v>252024</v>
      </c>
      <c r="T94" s="63">
        <f t="shared" si="26"/>
        <v>5.2118745803237797E-2</v>
      </c>
      <c r="U94" s="67">
        <v>279421</v>
      </c>
      <c r="V94" s="63">
        <f t="shared" si="27"/>
        <v>5.778446525365246E-2</v>
      </c>
      <c r="W94" s="67">
        <v>0</v>
      </c>
      <c r="X94" s="68">
        <v>564431.02908100002</v>
      </c>
    </row>
    <row r="95" spans="2:24" x14ac:dyDescent="0.25">
      <c r="B95" s="52" t="s">
        <v>79</v>
      </c>
      <c r="C95" s="60" t="s">
        <v>104</v>
      </c>
      <c r="D95" s="60">
        <v>129467</v>
      </c>
      <c r="E95" s="54">
        <f>IFERROR(F95/D95,0)</f>
        <v>2.1412715209281128</v>
      </c>
      <c r="F95" s="61">
        <v>277224</v>
      </c>
      <c r="G95" s="64">
        <v>1134</v>
      </c>
      <c r="H95" s="62">
        <f>G95/F95</f>
        <v>4.0905549303090639E-3</v>
      </c>
      <c r="I95" s="67">
        <v>2168</v>
      </c>
      <c r="J95" s="62">
        <f>I95/F95</f>
        <v>7.8203907309612446E-3</v>
      </c>
      <c r="K95" s="67">
        <v>0</v>
      </c>
      <c r="L95" s="63">
        <f>K95/F95</f>
        <v>0</v>
      </c>
      <c r="M95" s="67">
        <v>0</v>
      </c>
      <c r="N95" s="63">
        <f>M95/F95</f>
        <v>0</v>
      </c>
      <c r="O95" s="67">
        <v>0</v>
      </c>
      <c r="P95" s="63">
        <f>O95/F95</f>
        <v>0</v>
      </c>
      <c r="Q95" s="67">
        <v>0</v>
      </c>
      <c r="R95" s="63">
        <f>Q95/F95</f>
        <v>0</v>
      </c>
      <c r="S95" s="67">
        <v>0</v>
      </c>
      <c r="T95" s="63">
        <f>S95/F95</f>
        <v>0</v>
      </c>
      <c r="U95" s="67">
        <v>1376</v>
      </c>
      <c r="V95" s="63">
        <f>U95/F95</f>
        <v>4.9634952240787235E-3</v>
      </c>
      <c r="W95" s="67">
        <v>0</v>
      </c>
      <c r="X95" s="68">
        <v>28870.983585999998</v>
      </c>
    </row>
    <row r="96" spans="2:24" x14ac:dyDescent="0.25">
      <c r="B96" s="52" t="s">
        <v>77</v>
      </c>
      <c r="C96" s="60" t="s">
        <v>105</v>
      </c>
      <c r="D96" s="60">
        <v>65269</v>
      </c>
      <c r="E96" s="54">
        <f>IFERROR(F96/D96,0)</f>
        <v>1.618578498215079</v>
      </c>
      <c r="F96" s="61">
        <v>105643</v>
      </c>
      <c r="G96" s="64">
        <v>255</v>
      </c>
      <c r="H96" s="62">
        <f>G96/F96</f>
        <v>2.4137898393646528E-3</v>
      </c>
      <c r="I96" s="67">
        <v>322</v>
      </c>
      <c r="J96" s="62">
        <f>I96/F96</f>
        <v>3.0480012873545809E-3</v>
      </c>
      <c r="K96" s="67">
        <v>13448</v>
      </c>
      <c r="L96" s="63">
        <f>K96/F96</f>
        <v>0.12729665003833665</v>
      </c>
      <c r="M96" s="67">
        <v>71029</v>
      </c>
      <c r="N96" s="63">
        <f>M96/F96</f>
        <v>0.67234932745188991</v>
      </c>
      <c r="O96" s="67">
        <v>34890</v>
      </c>
      <c r="P96" s="63">
        <f>O96/F96</f>
        <v>0.33026324508012833</v>
      </c>
      <c r="Q96" s="67">
        <v>19414</v>
      </c>
      <c r="R96" s="63">
        <f>Q96/F96</f>
        <v>0.18376986643696222</v>
      </c>
      <c r="S96" s="67">
        <v>13481</v>
      </c>
      <c r="T96" s="63">
        <f>S96/F96</f>
        <v>0.12760902284107797</v>
      </c>
      <c r="U96" s="67">
        <v>13931</v>
      </c>
      <c r="V96" s="63">
        <f>U96/F96</f>
        <v>0.13186865196936853</v>
      </c>
      <c r="W96" s="67">
        <v>0</v>
      </c>
      <c r="X96" s="68">
        <v>12363.861604</v>
      </c>
    </row>
    <row r="97" spans="2:24" x14ac:dyDescent="0.25">
      <c r="B97" s="52" t="s">
        <v>78</v>
      </c>
      <c r="C97" s="60" t="s">
        <v>105</v>
      </c>
      <c r="D97" s="60">
        <v>239851</v>
      </c>
      <c r="E97" s="54">
        <f t="shared" si="19"/>
        <v>2.5252802781726991</v>
      </c>
      <c r="F97" s="61">
        <v>605691</v>
      </c>
      <c r="G97" s="64">
        <v>2560</v>
      </c>
      <c r="H97" s="62">
        <f t="shared" si="20"/>
        <v>4.2265775783361485E-3</v>
      </c>
      <c r="I97" s="67">
        <v>2879</v>
      </c>
      <c r="J97" s="62">
        <f t="shared" si="21"/>
        <v>4.7532487687616289E-3</v>
      </c>
      <c r="K97" s="67">
        <v>89665</v>
      </c>
      <c r="L97" s="63">
        <f t="shared" si="22"/>
        <v>0.14803753068809014</v>
      </c>
      <c r="M97" s="67">
        <v>443092</v>
      </c>
      <c r="N97" s="63">
        <f t="shared" si="23"/>
        <v>0.7315479345078596</v>
      </c>
      <c r="O97" s="67">
        <v>227214</v>
      </c>
      <c r="P97" s="63">
        <f t="shared" si="24"/>
        <v>0.37513187417346466</v>
      </c>
      <c r="Q97" s="67">
        <v>127582</v>
      </c>
      <c r="R97" s="63">
        <f t="shared" si="25"/>
        <v>0.21063875804659471</v>
      </c>
      <c r="S97" s="67">
        <v>89938</v>
      </c>
      <c r="T97" s="63">
        <f t="shared" si="26"/>
        <v>0.14848825556265488</v>
      </c>
      <c r="U97" s="67">
        <v>93382</v>
      </c>
      <c r="V97" s="63">
        <f t="shared" si="27"/>
        <v>0.15417432321101024</v>
      </c>
      <c r="W97" s="67">
        <v>0</v>
      </c>
      <c r="X97" s="68">
        <v>121589.190919</v>
      </c>
    </row>
    <row r="98" spans="2:24" x14ac:dyDescent="0.25">
      <c r="B98" s="52" t="s">
        <v>79</v>
      </c>
      <c r="C98" s="60" t="s">
        <v>105</v>
      </c>
      <c r="D98" s="60">
        <v>49214</v>
      </c>
      <c r="E98" s="54">
        <f t="shared" si="19"/>
        <v>1.7503555898728005</v>
      </c>
      <c r="F98" s="61">
        <v>86142</v>
      </c>
      <c r="G98" s="64">
        <v>189</v>
      </c>
      <c r="H98" s="62">
        <f t="shared" si="20"/>
        <v>2.1940516821062897E-3</v>
      </c>
      <c r="I98" s="67">
        <v>240</v>
      </c>
      <c r="J98" s="62">
        <f t="shared" si="21"/>
        <v>2.7860973741032249E-3</v>
      </c>
      <c r="K98" s="67">
        <v>0</v>
      </c>
      <c r="L98" s="63">
        <f t="shared" si="22"/>
        <v>0</v>
      </c>
      <c r="M98" s="67">
        <v>0</v>
      </c>
      <c r="N98" s="63">
        <f t="shared" si="23"/>
        <v>0</v>
      </c>
      <c r="O98" s="67">
        <v>0</v>
      </c>
      <c r="P98" s="63">
        <f t="shared" si="24"/>
        <v>0</v>
      </c>
      <c r="Q98" s="67">
        <v>0</v>
      </c>
      <c r="R98" s="63">
        <f t="shared" si="25"/>
        <v>0</v>
      </c>
      <c r="S98" s="67">
        <v>0</v>
      </c>
      <c r="T98" s="63">
        <f t="shared" si="26"/>
        <v>0</v>
      </c>
      <c r="U98" s="67">
        <v>359</v>
      </c>
      <c r="V98" s="63">
        <f t="shared" si="27"/>
        <v>4.1675373220960736E-3</v>
      </c>
      <c r="W98" s="67">
        <v>0</v>
      </c>
      <c r="X98" s="68">
        <v>9871.196414</v>
      </c>
    </row>
    <row r="100" spans="2:24" x14ac:dyDescent="0.25">
      <c r="B100" t="s">
        <v>127</v>
      </c>
    </row>
    <row r="102" spans="2:24" x14ac:dyDescent="0.25">
      <c r="B102" s="50" t="s">
        <v>55</v>
      </c>
      <c r="C102" s="50" t="s">
        <v>86</v>
      </c>
      <c r="D102" s="50" t="s">
        <v>57</v>
      </c>
      <c r="E102" s="50" t="s">
        <v>58</v>
      </c>
      <c r="F102" s="50" t="s">
        <v>15</v>
      </c>
      <c r="G102" s="50" t="s">
        <v>59</v>
      </c>
      <c r="H102" s="50" t="s">
        <v>60</v>
      </c>
      <c r="I102" s="50" t="s">
        <v>61</v>
      </c>
      <c r="J102" s="51" t="s">
        <v>16</v>
      </c>
      <c r="K102" s="50" t="s">
        <v>87</v>
      </c>
      <c r="L102" s="51" t="s">
        <v>63</v>
      </c>
      <c r="M102" s="50" t="s">
        <v>68</v>
      </c>
      <c r="N102" s="51" t="s">
        <v>69</v>
      </c>
      <c r="O102" s="50" t="s">
        <v>70</v>
      </c>
    </row>
    <row r="103" spans="2:24" x14ac:dyDescent="0.25">
      <c r="B103" s="52" t="s">
        <v>80</v>
      </c>
      <c r="C103" s="52" t="s">
        <v>92</v>
      </c>
      <c r="D103" s="53">
        <v>9327</v>
      </c>
      <c r="E103" s="54">
        <f>IFERROR(F103/D103,0)</f>
        <v>8.0412780100782673</v>
      </c>
      <c r="F103" s="53">
        <v>75001</v>
      </c>
      <c r="G103" s="55">
        <v>711</v>
      </c>
      <c r="H103" s="56">
        <f>G103/F103</f>
        <v>9.4798736016853107E-3</v>
      </c>
      <c r="I103" s="55">
        <v>1115</v>
      </c>
      <c r="J103" s="56">
        <f>I103/F103</f>
        <v>1.4866468447087371E-2</v>
      </c>
      <c r="K103" s="55">
        <v>0</v>
      </c>
      <c r="L103" s="57">
        <f>K103/F103</f>
        <v>0</v>
      </c>
      <c r="M103" s="55">
        <v>770</v>
      </c>
      <c r="N103" s="56">
        <f>M103/F103</f>
        <v>1.0266529779602939E-2</v>
      </c>
      <c r="O103" s="53">
        <v>6279.4797790000002</v>
      </c>
    </row>
    <row r="104" spans="2:24" x14ac:dyDescent="0.25">
      <c r="B104" s="52" t="s">
        <v>80</v>
      </c>
      <c r="C104" s="52" t="s">
        <v>90</v>
      </c>
      <c r="D104" s="53">
        <v>8847</v>
      </c>
      <c r="E104" s="54">
        <f t="shared" ref="E104:E167" si="28">IFERROR(F104/D104,0)</f>
        <v>6.6443992313778679</v>
      </c>
      <c r="F104" s="53">
        <v>58783</v>
      </c>
      <c r="G104" s="55">
        <v>685</v>
      </c>
      <c r="H104" s="56">
        <f t="shared" ref="H104:H167" si="29">G104/F104</f>
        <v>1.1653028936937549E-2</v>
      </c>
      <c r="I104" s="55">
        <v>1061</v>
      </c>
      <c r="J104" s="56">
        <f t="shared" ref="J104:J167" si="30">I104/F104</f>
        <v>1.8049436061446336E-2</v>
      </c>
      <c r="K104" s="55">
        <v>0</v>
      </c>
      <c r="L104" s="57">
        <f t="shared" ref="L104:L167" si="31">K104/F104</f>
        <v>0</v>
      </c>
      <c r="M104" s="55">
        <v>758</v>
      </c>
      <c r="N104" s="56">
        <f t="shared" ref="N104:N167" si="32">M104/F104</f>
        <v>1.28948845754725E-2</v>
      </c>
      <c r="O104" s="53">
        <v>5357.3676390000001</v>
      </c>
    </row>
    <row r="105" spans="2:24" x14ac:dyDescent="0.25">
      <c r="B105" s="52" t="s">
        <v>80</v>
      </c>
      <c r="C105" s="52" t="s">
        <v>88</v>
      </c>
      <c r="D105" s="53">
        <v>9695</v>
      </c>
      <c r="E105" s="54">
        <f t="shared" si="28"/>
        <v>5.5030428055698817</v>
      </c>
      <c r="F105" s="53">
        <v>53352</v>
      </c>
      <c r="G105" s="55">
        <v>586</v>
      </c>
      <c r="H105" s="56">
        <f t="shared" si="29"/>
        <v>1.0983655720497826E-2</v>
      </c>
      <c r="I105" s="55">
        <v>879</v>
      </c>
      <c r="J105" s="56">
        <f t="shared" si="30"/>
        <v>1.6475483580746738E-2</v>
      </c>
      <c r="K105" s="55">
        <v>0</v>
      </c>
      <c r="L105" s="57">
        <f t="shared" si="31"/>
        <v>0</v>
      </c>
      <c r="M105" s="55">
        <v>647</v>
      </c>
      <c r="N105" s="56">
        <f t="shared" si="32"/>
        <v>1.212700554805818E-2</v>
      </c>
      <c r="O105" s="53">
        <v>6196.6367739999996</v>
      </c>
    </row>
    <row r="106" spans="2:24" x14ac:dyDescent="0.25">
      <c r="B106" s="52" t="s">
        <v>80</v>
      </c>
      <c r="C106" s="52" t="s">
        <v>91</v>
      </c>
      <c r="D106" s="53">
        <v>6608</v>
      </c>
      <c r="E106" s="54">
        <f t="shared" si="28"/>
        <v>6.4723062953995161</v>
      </c>
      <c r="F106" s="53">
        <v>42769</v>
      </c>
      <c r="G106" s="55">
        <v>405</v>
      </c>
      <c r="H106" s="56">
        <f t="shared" si="29"/>
        <v>9.469475554724216E-3</v>
      </c>
      <c r="I106" s="55">
        <v>574</v>
      </c>
      <c r="J106" s="56">
        <f t="shared" si="30"/>
        <v>1.3420935724473334E-2</v>
      </c>
      <c r="K106" s="55">
        <v>0</v>
      </c>
      <c r="L106" s="57">
        <f t="shared" si="31"/>
        <v>0</v>
      </c>
      <c r="M106" s="55">
        <v>448</v>
      </c>
      <c r="N106" s="56">
        <f t="shared" si="32"/>
        <v>1.0474876663003577E-2</v>
      </c>
      <c r="O106" s="53">
        <v>4022.4903519999998</v>
      </c>
    </row>
    <row r="107" spans="2:24" x14ac:dyDescent="0.25">
      <c r="B107" s="52" t="s">
        <v>81</v>
      </c>
      <c r="C107" s="52" t="s">
        <v>92</v>
      </c>
      <c r="D107" s="53">
        <v>7216</v>
      </c>
      <c r="E107" s="54">
        <f t="shared" si="28"/>
        <v>4.7556818181818183</v>
      </c>
      <c r="F107" s="53">
        <v>34317</v>
      </c>
      <c r="G107" s="55">
        <v>327</v>
      </c>
      <c r="H107" s="56">
        <f t="shared" si="29"/>
        <v>9.5288049654690104E-3</v>
      </c>
      <c r="I107" s="55">
        <v>498</v>
      </c>
      <c r="J107" s="56">
        <f t="shared" si="30"/>
        <v>1.4511758020806014E-2</v>
      </c>
      <c r="K107" s="55">
        <v>3120</v>
      </c>
      <c r="L107" s="57">
        <f t="shared" si="31"/>
        <v>9.0917038202640091E-2</v>
      </c>
      <c r="M107" s="55">
        <v>3484</v>
      </c>
      <c r="N107" s="56">
        <f t="shared" si="32"/>
        <v>0.1015240259929481</v>
      </c>
      <c r="O107" s="53">
        <v>3573.9371940000001</v>
      </c>
    </row>
    <row r="108" spans="2:24" x14ac:dyDescent="0.25">
      <c r="B108" s="52" t="s">
        <v>80</v>
      </c>
      <c r="C108" s="52" t="s">
        <v>89</v>
      </c>
      <c r="D108" s="53">
        <v>6544</v>
      </c>
      <c r="E108" s="54">
        <f t="shared" si="28"/>
        <v>5.2322738386308068</v>
      </c>
      <c r="F108" s="53">
        <v>34240</v>
      </c>
      <c r="G108" s="55">
        <v>411</v>
      </c>
      <c r="H108" s="56">
        <f t="shared" si="29"/>
        <v>1.2003504672897196E-2</v>
      </c>
      <c r="I108" s="55">
        <v>619</v>
      </c>
      <c r="J108" s="56">
        <f t="shared" si="30"/>
        <v>1.8078271028037385E-2</v>
      </c>
      <c r="K108" s="55">
        <v>0</v>
      </c>
      <c r="L108" s="57">
        <f t="shared" si="31"/>
        <v>0</v>
      </c>
      <c r="M108" s="55">
        <v>447</v>
      </c>
      <c r="N108" s="56">
        <f t="shared" si="32"/>
        <v>1.3054906542056075E-2</v>
      </c>
      <c r="O108" s="53">
        <v>4255.3806880000002</v>
      </c>
    </row>
    <row r="109" spans="2:24" x14ac:dyDescent="0.25">
      <c r="B109" s="52" t="s">
        <v>80</v>
      </c>
      <c r="C109" s="52" t="s">
        <v>119</v>
      </c>
      <c r="D109" s="53">
        <v>5024</v>
      </c>
      <c r="E109" s="54">
        <f t="shared" si="28"/>
        <v>6.4285429936305736</v>
      </c>
      <c r="F109" s="53">
        <v>32297</v>
      </c>
      <c r="G109" s="55">
        <v>322</v>
      </c>
      <c r="H109" s="56">
        <f t="shared" si="29"/>
        <v>9.9699662507353633E-3</v>
      </c>
      <c r="I109" s="55">
        <v>513</v>
      </c>
      <c r="J109" s="56">
        <f t="shared" si="30"/>
        <v>1.5883828219339258E-2</v>
      </c>
      <c r="K109" s="55">
        <v>0</v>
      </c>
      <c r="L109" s="57">
        <f t="shared" si="31"/>
        <v>0</v>
      </c>
      <c r="M109" s="55">
        <v>344</v>
      </c>
      <c r="N109" s="56">
        <f t="shared" si="32"/>
        <v>1.0651144069108586E-2</v>
      </c>
      <c r="O109" s="53">
        <v>2812.2125449999999</v>
      </c>
    </row>
    <row r="110" spans="2:24" x14ac:dyDescent="0.25">
      <c r="B110" s="52" t="s">
        <v>81</v>
      </c>
      <c r="C110" s="52" t="s">
        <v>90</v>
      </c>
      <c r="D110" s="53">
        <v>6640</v>
      </c>
      <c r="E110" s="54">
        <f t="shared" si="28"/>
        <v>4.0426204819277105</v>
      </c>
      <c r="F110" s="53">
        <v>26843</v>
      </c>
      <c r="G110" s="55">
        <v>229</v>
      </c>
      <c r="H110" s="56">
        <f t="shared" si="29"/>
        <v>8.5310881794136272E-3</v>
      </c>
      <c r="I110" s="55">
        <v>390</v>
      </c>
      <c r="J110" s="56">
        <f t="shared" si="30"/>
        <v>1.4528927467123644E-2</v>
      </c>
      <c r="K110" s="55">
        <v>2366</v>
      </c>
      <c r="L110" s="57">
        <f t="shared" si="31"/>
        <v>8.8142159967216777E-2</v>
      </c>
      <c r="M110" s="55">
        <v>2620</v>
      </c>
      <c r="N110" s="56">
        <f t="shared" si="32"/>
        <v>9.7604589650933202E-2</v>
      </c>
      <c r="O110" s="53">
        <v>3041.4176120000002</v>
      </c>
    </row>
    <row r="111" spans="2:24" x14ac:dyDescent="0.25">
      <c r="B111" s="52" t="s">
        <v>80</v>
      </c>
      <c r="C111" s="52" t="s">
        <v>114</v>
      </c>
      <c r="D111" s="53">
        <v>3840</v>
      </c>
      <c r="E111" s="54">
        <f t="shared" si="28"/>
        <v>5.8575520833333332</v>
      </c>
      <c r="F111" s="53">
        <v>22493</v>
      </c>
      <c r="G111" s="55">
        <v>220</v>
      </c>
      <c r="H111" s="56">
        <f t="shared" si="29"/>
        <v>9.7808206997732627E-3</v>
      </c>
      <c r="I111" s="55">
        <v>323</v>
      </c>
      <c r="J111" s="56">
        <f t="shared" si="30"/>
        <v>1.4360023118303472E-2</v>
      </c>
      <c r="K111" s="55">
        <v>0</v>
      </c>
      <c r="L111" s="57">
        <f t="shared" si="31"/>
        <v>0</v>
      </c>
      <c r="M111" s="55">
        <v>236</v>
      </c>
      <c r="N111" s="56">
        <f t="shared" si="32"/>
        <v>1.0492153114302228E-2</v>
      </c>
      <c r="O111" s="53">
        <v>2161.1375200000002</v>
      </c>
    </row>
    <row r="112" spans="2:24" x14ac:dyDescent="0.25">
      <c r="B112" s="52" t="s">
        <v>81</v>
      </c>
      <c r="C112" s="52" t="s">
        <v>88</v>
      </c>
      <c r="D112" s="53">
        <v>6784</v>
      </c>
      <c r="E112" s="54">
        <f t="shared" si="28"/>
        <v>3.2939268867924527</v>
      </c>
      <c r="F112" s="53">
        <v>22346</v>
      </c>
      <c r="G112" s="55">
        <v>237</v>
      </c>
      <c r="H112" s="56">
        <f t="shared" si="29"/>
        <v>1.0605924997762464E-2</v>
      </c>
      <c r="I112" s="55">
        <v>373</v>
      </c>
      <c r="J112" s="56">
        <f t="shared" si="30"/>
        <v>1.6692025418419403E-2</v>
      </c>
      <c r="K112" s="55">
        <v>2267</v>
      </c>
      <c r="L112" s="57">
        <f t="shared" si="31"/>
        <v>0.10144992392374474</v>
      </c>
      <c r="M112" s="55">
        <v>2543</v>
      </c>
      <c r="N112" s="56">
        <f t="shared" si="32"/>
        <v>0.11380112771860736</v>
      </c>
      <c r="O112" s="53">
        <v>3241.697455</v>
      </c>
    </row>
    <row r="113" spans="2:15" x14ac:dyDescent="0.25">
      <c r="B113" s="52" t="s">
        <v>80</v>
      </c>
      <c r="C113" s="52" t="s">
        <v>106</v>
      </c>
      <c r="D113" s="53">
        <v>2592</v>
      </c>
      <c r="E113" s="54">
        <f t="shared" si="28"/>
        <v>8.400848765432098</v>
      </c>
      <c r="F113" s="53">
        <v>21775</v>
      </c>
      <c r="G113" s="55">
        <v>227</v>
      </c>
      <c r="H113" s="56">
        <f t="shared" si="29"/>
        <v>1.0424799081515499E-2</v>
      </c>
      <c r="I113" s="55">
        <v>379</v>
      </c>
      <c r="J113" s="56">
        <f t="shared" si="30"/>
        <v>1.7405281285878302E-2</v>
      </c>
      <c r="K113" s="55">
        <v>0</v>
      </c>
      <c r="L113" s="57">
        <f t="shared" si="31"/>
        <v>0</v>
      </c>
      <c r="M113" s="55">
        <v>260</v>
      </c>
      <c r="N113" s="56">
        <f t="shared" si="32"/>
        <v>1.1940298507462687E-2</v>
      </c>
      <c r="O113" s="53">
        <v>2055.3764500000002</v>
      </c>
    </row>
    <row r="114" spans="2:15" x14ac:dyDescent="0.25">
      <c r="B114" s="52" t="s">
        <v>80</v>
      </c>
      <c r="C114" s="52" t="s">
        <v>118</v>
      </c>
      <c r="D114" s="53">
        <v>2704</v>
      </c>
      <c r="E114" s="54">
        <f t="shared" si="28"/>
        <v>7.5011094674556213</v>
      </c>
      <c r="F114" s="53">
        <v>20283</v>
      </c>
      <c r="G114" s="55">
        <v>260</v>
      </c>
      <c r="H114" s="56">
        <f t="shared" si="29"/>
        <v>1.2818616575457279E-2</v>
      </c>
      <c r="I114" s="55">
        <v>370</v>
      </c>
      <c r="J114" s="56">
        <f t="shared" si="30"/>
        <v>1.8241877434304589E-2</v>
      </c>
      <c r="K114" s="55">
        <v>0</v>
      </c>
      <c r="L114" s="57">
        <f t="shared" si="31"/>
        <v>0</v>
      </c>
      <c r="M114" s="55">
        <v>275</v>
      </c>
      <c r="N114" s="56">
        <f t="shared" si="32"/>
        <v>1.3558152147118276E-2</v>
      </c>
      <c r="O114" s="53">
        <v>1821.6261870000001</v>
      </c>
    </row>
    <row r="115" spans="2:15" x14ac:dyDescent="0.25">
      <c r="B115" s="52" t="s">
        <v>81</v>
      </c>
      <c r="C115" s="52" t="s">
        <v>91</v>
      </c>
      <c r="D115" s="53">
        <v>5056</v>
      </c>
      <c r="E115" s="54">
        <f t="shared" si="28"/>
        <v>3.5757515822784809</v>
      </c>
      <c r="F115" s="53">
        <v>18079</v>
      </c>
      <c r="G115" s="55">
        <v>163</v>
      </c>
      <c r="H115" s="56">
        <f t="shared" si="29"/>
        <v>9.0159853974224238E-3</v>
      </c>
      <c r="I115" s="55">
        <v>254</v>
      </c>
      <c r="J115" s="56">
        <f t="shared" si="30"/>
        <v>1.4049449637701199E-2</v>
      </c>
      <c r="K115" s="55">
        <v>1617</v>
      </c>
      <c r="L115" s="57">
        <f t="shared" si="31"/>
        <v>8.9440787654184409E-2</v>
      </c>
      <c r="M115" s="55">
        <v>1797</v>
      </c>
      <c r="N115" s="56">
        <f t="shared" si="32"/>
        <v>9.9397090547043529E-2</v>
      </c>
      <c r="O115" s="53">
        <v>2093.598356</v>
      </c>
    </row>
    <row r="116" spans="2:15" x14ac:dyDescent="0.25">
      <c r="B116" s="52" t="s">
        <v>80</v>
      </c>
      <c r="C116" s="52" t="s">
        <v>92</v>
      </c>
      <c r="D116" s="53">
        <v>5111</v>
      </c>
      <c r="E116" s="54">
        <f t="shared" si="28"/>
        <v>3.3277245157503423</v>
      </c>
      <c r="F116" s="53">
        <v>17008</v>
      </c>
      <c r="G116" s="55">
        <v>198</v>
      </c>
      <c r="H116" s="56">
        <f t="shared" si="29"/>
        <v>1.1641580432737535E-2</v>
      </c>
      <c r="I116" s="55">
        <v>306</v>
      </c>
      <c r="J116" s="56">
        <f t="shared" si="30"/>
        <v>1.799153339604892E-2</v>
      </c>
      <c r="K116" s="55">
        <v>1650</v>
      </c>
      <c r="L116" s="57">
        <f t="shared" si="31"/>
        <v>9.7013170272812796E-2</v>
      </c>
      <c r="M116" s="55">
        <v>1872</v>
      </c>
      <c r="N116" s="56">
        <f t="shared" si="32"/>
        <v>0.11006585136406397</v>
      </c>
      <c r="O116" s="53">
        <v>1758.3071050000001</v>
      </c>
    </row>
    <row r="117" spans="2:15" x14ac:dyDescent="0.25">
      <c r="B117" s="52" t="s">
        <v>80</v>
      </c>
      <c r="C117" s="52" t="s">
        <v>94</v>
      </c>
      <c r="D117" s="53">
        <v>3088</v>
      </c>
      <c r="E117" s="54">
        <f t="shared" si="28"/>
        <v>5.3115284974093262</v>
      </c>
      <c r="F117" s="53">
        <v>16402</v>
      </c>
      <c r="G117" s="55">
        <v>152</v>
      </c>
      <c r="H117" s="56">
        <f t="shared" si="29"/>
        <v>9.2671625411535185E-3</v>
      </c>
      <c r="I117" s="55">
        <v>233</v>
      </c>
      <c r="J117" s="56">
        <f t="shared" si="30"/>
        <v>1.4205584684794537E-2</v>
      </c>
      <c r="K117" s="55">
        <v>0</v>
      </c>
      <c r="L117" s="57">
        <f t="shared" si="31"/>
        <v>0</v>
      </c>
      <c r="M117" s="55">
        <v>171</v>
      </c>
      <c r="N117" s="56">
        <f t="shared" si="32"/>
        <v>1.0425557858797707E-2</v>
      </c>
      <c r="O117" s="53">
        <v>1563.4879840000001</v>
      </c>
    </row>
    <row r="118" spans="2:15" x14ac:dyDescent="0.25">
      <c r="B118" s="52" t="s">
        <v>81</v>
      </c>
      <c r="C118" s="52" t="s">
        <v>119</v>
      </c>
      <c r="D118" s="53">
        <v>3904</v>
      </c>
      <c r="E118" s="54">
        <f t="shared" si="28"/>
        <v>4.0584016393442619</v>
      </c>
      <c r="F118" s="53">
        <v>15844</v>
      </c>
      <c r="G118" s="55">
        <v>141</v>
      </c>
      <c r="H118" s="56">
        <f t="shared" si="29"/>
        <v>8.8992678616510983E-3</v>
      </c>
      <c r="I118" s="55">
        <v>224</v>
      </c>
      <c r="J118" s="56">
        <f t="shared" si="30"/>
        <v>1.4137843978793235E-2</v>
      </c>
      <c r="K118" s="55">
        <v>1492</v>
      </c>
      <c r="L118" s="57">
        <f t="shared" si="31"/>
        <v>9.4168139358747793E-2</v>
      </c>
      <c r="M118" s="55">
        <v>1646</v>
      </c>
      <c r="N118" s="56">
        <f t="shared" si="32"/>
        <v>0.10388790709416813</v>
      </c>
      <c r="O118" s="53">
        <v>1813.248576</v>
      </c>
    </row>
    <row r="119" spans="2:15" x14ac:dyDescent="0.25">
      <c r="B119" s="52" t="s">
        <v>80</v>
      </c>
      <c r="C119" s="52" t="s">
        <v>92</v>
      </c>
      <c r="D119" s="53">
        <v>3936</v>
      </c>
      <c r="E119" s="54">
        <f t="shared" si="28"/>
        <v>3.9720528455284554</v>
      </c>
      <c r="F119" s="53">
        <v>15634</v>
      </c>
      <c r="G119" s="55">
        <v>203</v>
      </c>
      <c r="H119" s="56">
        <f t="shared" si="29"/>
        <v>1.2984520915952412E-2</v>
      </c>
      <c r="I119" s="55">
        <v>325</v>
      </c>
      <c r="J119" s="56">
        <f t="shared" si="30"/>
        <v>2.0788026096968146E-2</v>
      </c>
      <c r="K119" s="55">
        <v>0</v>
      </c>
      <c r="L119" s="57">
        <f t="shared" si="31"/>
        <v>0</v>
      </c>
      <c r="M119" s="55">
        <v>215</v>
      </c>
      <c r="N119" s="56">
        <f t="shared" si="32"/>
        <v>1.3752078802609697E-2</v>
      </c>
      <c r="O119" s="53">
        <v>771.84</v>
      </c>
    </row>
    <row r="120" spans="2:15" x14ac:dyDescent="0.25">
      <c r="B120" s="52" t="s">
        <v>81</v>
      </c>
      <c r="C120" s="52" t="s">
        <v>89</v>
      </c>
      <c r="D120" s="53">
        <v>4384</v>
      </c>
      <c r="E120" s="54">
        <f t="shared" si="28"/>
        <v>3.3236770072992701</v>
      </c>
      <c r="F120" s="53">
        <v>14571</v>
      </c>
      <c r="G120" s="55">
        <v>161</v>
      </c>
      <c r="H120" s="56">
        <f t="shared" si="29"/>
        <v>1.104934458856633E-2</v>
      </c>
      <c r="I120" s="55">
        <v>252</v>
      </c>
      <c r="J120" s="56">
        <f t="shared" si="30"/>
        <v>1.7294626312538603E-2</v>
      </c>
      <c r="K120" s="55">
        <v>1563</v>
      </c>
      <c r="L120" s="57">
        <f t="shared" si="31"/>
        <v>0.10726786081943586</v>
      </c>
      <c r="M120" s="55">
        <v>1732</v>
      </c>
      <c r="N120" s="56">
        <f t="shared" si="32"/>
        <v>0.1188662411639558</v>
      </c>
      <c r="O120" s="53">
        <v>2247.808235</v>
      </c>
    </row>
    <row r="121" spans="2:15" x14ac:dyDescent="0.25">
      <c r="B121" s="52" t="s">
        <v>80</v>
      </c>
      <c r="C121" s="52" t="s">
        <v>90</v>
      </c>
      <c r="D121" s="53">
        <v>4424</v>
      </c>
      <c r="E121" s="54">
        <f t="shared" si="28"/>
        <v>2.9889240506329116</v>
      </c>
      <c r="F121" s="53">
        <v>13223</v>
      </c>
      <c r="G121" s="55">
        <v>163</v>
      </c>
      <c r="H121" s="56">
        <f t="shared" si="29"/>
        <v>1.2327005974438478E-2</v>
      </c>
      <c r="I121" s="55">
        <v>282</v>
      </c>
      <c r="J121" s="56">
        <f t="shared" si="30"/>
        <v>2.1326476593813808E-2</v>
      </c>
      <c r="K121" s="55">
        <v>1287</v>
      </c>
      <c r="L121" s="57">
        <f t="shared" si="31"/>
        <v>9.7330409135597068E-2</v>
      </c>
      <c r="M121" s="55">
        <v>1468</v>
      </c>
      <c r="N121" s="56">
        <f t="shared" si="32"/>
        <v>0.11101867957347047</v>
      </c>
      <c r="O121" s="53">
        <v>1481.565891</v>
      </c>
    </row>
    <row r="122" spans="2:15" x14ac:dyDescent="0.25">
      <c r="B122" s="52" t="s">
        <v>80</v>
      </c>
      <c r="C122" s="52" t="s">
        <v>88</v>
      </c>
      <c r="D122" s="53">
        <v>4799</v>
      </c>
      <c r="E122" s="54">
        <f t="shared" si="28"/>
        <v>2.5651177328610126</v>
      </c>
      <c r="F122" s="53">
        <v>12310</v>
      </c>
      <c r="G122" s="55">
        <v>142</v>
      </c>
      <c r="H122" s="56">
        <f t="shared" si="29"/>
        <v>1.1535337124289195E-2</v>
      </c>
      <c r="I122" s="55">
        <v>261</v>
      </c>
      <c r="J122" s="56">
        <f t="shared" si="30"/>
        <v>2.1202274573517466E-2</v>
      </c>
      <c r="K122" s="55">
        <v>1394</v>
      </c>
      <c r="L122" s="57">
        <f t="shared" si="31"/>
        <v>0.1132412672623883</v>
      </c>
      <c r="M122" s="55">
        <v>1562</v>
      </c>
      <c r="N122" s="56">
        <f t="shared" si="32"/>
        <v>0.12688870836718116</v>
      </c>
      <c r="O122" s="53">
        <v>1718.8912049999999</v>
      </c>
    </row>
    <row r="123" spans="2:15" x14ac:dyDescent="0.25">
      <c r="B123" s="52" t="s">
        <v>80</v>
      </c>
      <c r="C123" s="52" t="s">
        <v>107</v>
      </c>
      <c r="D123" s="53">
        <v>1904</v>
      </c>
      <c r="E123" s="54">
        <f t="shared" si="28"/>
        <v>6.3597689075630255</v>
      </c>
      <c r="F123" s="53">
        <v>12109</v>
      </c>
      <c r="G123" s="55">
        <v>121</v>
      </c>
      <c r="H123" s="56">
        <f t="shared" si="29"/>
        <v>9.9925675117681061E-3</v>
      </c>
      <c r="I123" s="55">
        <v>183</v>
      </c>
      <c r="J123" s="56">
        <f t="shared" si="30"/>
        <v>1.5112726071517053E-2</v>
      </c>
      <c r="K123" s="55">
        <v>0</v>
      </c>
      <c r="L123" s="57">
        <f t="shared" si="31"/>
        <v>0</v>
      </c>
      <c r="M123" s="55">
        <v>138</v>
      </c>
      <c r="N123" s="56">
        <f t="shared" si="32"/>
        <v>1.1396481955570237E-2</v>
      </c>
      <c r="O123" s="53">
        <v>1019.57391</v>
      </c>
    </row>
    <row r="124" spans="2:15" x14ac:dyDescent="0.25">
      <c r="B124" s="52" t="s">
        <v>81</v>
      </c>
      <c r="C124" s="52" t="s">
        <v>114</v>
      </c>
      <c r="D124" s="53">
        <v>2880</v>
      </c>
      <c r="E124" s="54">
        <f t="shared" si="28"/>
        <v>3.9131944444444446</v>
      </c>
      <c r="F124" s="53">
        <v>11270</v>
      </c>
      <c r="G124" s="55">
        <v>116</v>
      </c>
      <c r="H124" s="56">
        <f t="shared" si="29"/>
        <v>1.0292812777284827E-2</v>
      </c>
      <c r="I124" s="55">
        <v>174</v>
      </c>
      <c r="J124" s="56">
        <f t="shared" si="30"/>
        <v>1.5439219165927241E-2</v>
      </c>
      <c r="K124" s="55">
        <v>1051</v>
      </c>
      <c r="L124" s="57">
        <f t="shared" si="31"/>
        <v>9.3256433007985806E-2</v>
      </c>
      <c r="M124" s="55">
        <v>1173</v>
      </c>
      <c r="N124" s="56">
        <f t="shared" si="32"/>
        <v>0.10408163265306122</v>
      </c>
      <c r="O124" s="53">
        <v>1341.318947</v>
      </c>
    </row>
    <row r="125" spans="2:15" x14ac:dyDescent="0.25">
      <c r="B125" s="52" t="s">
        <v>80</v>
      </c>
      <c r="C125" s="52" t="s">
        <v>90</v>
      </c>
      <c r="D125" s="53">
        <v>2968</v>
      </c>
      <c r="E125" s="54">
        <f t="shared" si="28"/>
        <v>3.6775606469002695</v>
      </c>
      <c r="F125" s="53">
        <v>10915</v>
      </c>
      <c r="G125" s="55">
        <v>165</v>
      </c>
      <c r="H125" s="56">
        <f t="shared" si="29"/>
        <v>1.5116811726981219E-2</v>
      </c>
      <c r="I125" s="55">
        <v>252</v>
      </c>
      <c r="J125" s="56">
        <f t="shared" si="30"/>
        <v>2.3087494273934951E-2</v>
      </c>
      <c r="K125" s="55">
        <v>0</v>
      </c>
      <c r="L125" s="57">
        <f t="shared" si="31"/>
        <v>0</v>
      </c>
      <c r="M125" s="55">
        <v>169</v>
      </c>
      <c r="N125" s="56">
        <f t="shared" si="32"/>
        <v>1.5483279890059551E-2</v>
      </c>
      <c r="O125" s="53">
        <v>633.57000000000005</v>
      </c>
    </row>
    <row r="126" spans="2:15" x14ac:dyDescent="0.25">
      <c r="B126" s="52" t="s">
        <v>80</v>
      </c>
      <c r="C126" s="52" t="s">
        <v>93</v>
      </c>
      <c r="D126" s="53">
        <v>1728</v>
      </c>
      <c r="E126" s="54">
        <f t="shared" si="28"/>
        <v>6.1435185185185182</v>
      </c>
      <c r="F126" s="53">
        <v>10616</v>
      </c>
      <c r="G126" s="55">
        <v>128</v>
      </c>
      <c r="H126" s="56">
        <f t="shared" si="29"/>
        <v>1.2057272042200452E-2</v>
      </c>
      <c r="I126" s="55">
        <v>201</v>
      </c>
      <c r="J126" s="56">
        <f t="shared" si="30"/>
        <v>1.8933685003767898E-2</v>
      </c>
      <c r="K126" s="55">
        <v>0</v>
      </c>
      <c r="L126" s="57">
        <f t="shared" si="31"/>
        <v>0</v>
      </c>
      <c r="M126" s="55">
        <v>136</v>
      </c>
      <c r="N126" s="56">
        <f t="shared" si="32"/>
        <v>1.281085154483798E-2</v>
      </c>
      <c r="O126" s="53">
        <v>1161.211951</v>
      </c>
    </row>
    <row r="127" spans="2:15" x14ac:dyDescent="0.25">
      <c r="B127" s="52" t="s">
        <v>80</v>
      </c>
      <c r="C127" s="52" t="s">
        <v>121</v>
      </c>
      <c r="D127" s="53">
        <v>2000</v>
      </c>
      <c r="E127" s="54">
        <f t="shared" si="28"/>
        <v>4.9824999999999999</v>
      </c>
      <c r="F127" s="53">
        <v>9965</v>
      </c>
      <c r="G127" s="55">
        <v>112</v>
      </c>
      <c r="H127" s="56">
        <f t="shared" si="29"/>
        <v>1.1239337681886603E-2</v>
      </c>
      <c r="I127" s="55">
        <v>169</v>
      </c>
      <c r="J127" s="56">
        <f t="shared" si="30"/>
        <v>1.6959357752132465E-2</v>
      </c>
      <c r="K127" s="55">
        <v>0</v>
      </c>
      <c r="L127" s="57">
        <f t="shared" si="31"/>
        <v>0</v>
      </c>
      <c r="M127" s="55">
        <v>119</v>
      </c>
      <c r="N127" s="56">
        <f t="shared" si="32"/>
        <v>1.1941796287004515E-2</v>
      </c>
      <c r="O127" s="53">
        <v>1138.303885</v>
      </c>
    </row>
    <row r="128" spans="2:15" x14ac:dyDescent="0.25">
      <c r="B128" s="52" t="s">
        <v>80</v>
      </c>
      <c r="C128" s="52" t="s">
        <v>91</v>
      </c>
      <c r="D128" s="53">
        <v>3344</v>
      </c>
      <c r="E128" s="54">
        <f t="shared" si="28"/>
        <v>2.9742822966507179</v>
      </c>
      <c r="F128" s="53">
        <v>9946</v>
      </c>
      <c r="G128" s="55">
        <v>84</v>
      </c>
      <c r="H128" s="56">
        <f t="shared" si="29"/>
        <v>8.4456062738789469E-3</v>
      </c>
      <c r="I128" s="55">
        <v>150</v>
      </c>
      <c r="J128" s="56">
        <f t="shared" si="30"/>
        <v>1.5081439774783833E-2</v>
      </c>
      <c r="K128" s="55">
        <v>951</v>
      </c>
      <c r="L128" s="57">
        <f t="shared" si="31"/>
        <v>9.5616328172129506E-2</v>
      </c>
      <c r="M128" s="55">
        <v>1047</v>
      </c>
      <c r="N128" s="56">
        <f t="shared" si="32"/>
        <v>0.10526844962799116</v>
      </c>
      <c r="O128" s="53">
        <v>1144.890911</v>
      </c>
    </row>
    <row r="129" spans="2:15" x14ac:dyDescent="0.25">
      <c r="B129" s="52" t="s">
        <v>81</v>
      </c>
      <c r="C129" s="52" t="s">
        <v>106</v>
      </c>
      <c r="D129" s="53">
        <v>2064</v>
      </c>
      <c r="E129" s="54">
        <f t="shared" si="28"/>
        <v>4.8076550387596901</v>
      </c>
      <c r="F129" s="53">
        <v>9923</v>
      </c>
      <c r="G129" s="55">
        <v>110</v>
      </c>
      <c r="H129" s="56">
        <f t="shared" si="29"/>
        <v>1.1085357250831401E-2</v>
      </c>
      <c r="I129" s="55">
        <v>165</v>
      </c>
      <c r="J129" s="56">
        <f t="shared" si="30"/>
        <v>1.6628035876247102E-2</v>
      </c>
      <c r="K129" s="55">
        <v>869</v>
      </c>
      <c r="L129" s="57">
        <f t="shared" si="31"/>
        <v>8.7574322281568071E-2</v>
      </c>
      <c r="M129" s="55">
        <v>986</v>
      </c>
      <c r="N129" s="56">
        <f t="shared" si="32"/>
        <v>9.9365111357452379E-2</v>
      </c>
      <c r="O129" s="53">
        <v>1118.6191220000001</v>
      </c>
    </row>
    <row r="130" spans="2:15" x14ac:dyDescent="0.25">
      <c r="B130" s="52" t="s">
        <v>80</v>
      </c>
      <c r="C130" s="52" t="s">
        <v>112</v>
      </c>
      <c r="D130" s="53">
        <v>1712</v>
      </c>
      <c r="E130" s="54">
        <f t="shared" si="28"/>
        <v>5.79088785046729</v>
      </c>
      <c r="F130" s="53">
        <v>9914</v>
      </c>
      <c r="G130" s="55">
        <v>82</v>
      </c>
      <c r="H130" s="56">
        <f t="shared" si="29"/>
        <v>8.271131732902965E-3</v>
      </c>
      <c r="I130" s="55">
        <v>131</v>
      </c>
      <c r="J130" s="56">
        <f t="shared" si="30"/>
        <v>1.3213637280613274E-2</v>
      </c>
      <c r="K130" s="55">
        <v>0</v>
      </c>
      <c r="L130" s="57">
        <f t="shared" si="31"/>
        <v>0</v>
      </c>
      <c r="M130" s="55">
        <v>93</v>
      </c>
      <c r="N130" s="56">
        <f t="shared" si="32"/>
        <v>9.3806737946338509E-3</v>
      </c>
      <c r="O130" s="53">
        <v>801.03236300000003</v>
      </c>
    </row>
    <row r="131" spans="2:15" x14ac:dyDescent="0.25">
      <c r="B131" s="52" t="s">
        <v>80</v>
      </c>
      <c r="C131" s="52" t="s">
        <v>110</v>
      </c>
      <c r="D131" s="53">
        <v>1184</v>
      </c>
      <c r="E131" s="54">
        <f t="shared" si="28"/>
        <v>8.1207770270270263</v>
      </c>
      <c r="F131" s="53">
        <v>9615</v>
      </c>
      <c r="G131" s="55">
        <v>105</v>
      </c>
      <c r="H131" s="56">
        <f t="shared" si="29"/>
        <v>1.0920436817472699E-2</v>
      </c>
      <c r="I131" s="55">
        <v>156</v>
      </c>
      <c r="J131" s="56">
        <f t="shared" si="30"/>
        <v>1.6224648985959437E-2</v>
      </c>
      <c r="K131" s="55">
        <v>0</v>
      </c>
      <c r="L131" s="57">
        <f t="shared" si="31"/>
        <v>0</v>
      </c>
      <c r="M131" s="55">
        <v>118</v>
      </c>
      <c r="N131" s="56">
        <f t="shared" si="32"/>
        <v>1.2272490899635986E-2</v>
      </c>
      <c r="O131" s="53">
        <v>832.20973100000003</v>
      </c>
    </row>
    <row r="132" spans="2:15" x14ac:dyDescent="0.25">
      <c r="B132" s="52" t="s">
        <v>81</v>
      </c>
      <c r="C132" s="52" t="s">
        <v>118</v>
      </c>
      <c r="D132" s="53">
        <v>2144</v>
      </c>
      <c r="E132" s="54">
        <f t="shared" si="28"/>
        <v>4.4272388059701493</v>
      </c>
      <c r="F132" s="53">
        <v>9492</v>
      </c>
      <c r="G132" s="55">
        <v>83</v>
      </c>
      <c r="H132" s="56">
        <f t="shared" si="29"/>
        <v>8.7442056468605145E-3</v>
      </c>
      <c r="I132" s="55">
        <v>135</v>
      </c>
      <c r="J132" s="56">
        <f t="shared" si="30"/>
        <v>1.4222503160556258E-2</v>
      </c>
      <c r="K132" s="55">
        <v>994</v>
      </c>
      <c r="L132" s="57">
        <f t="shared" si="31"/>
        <v>0.10471976401179942</v>
      </c>
      <c r="M132" s="55">
        <v>1083</v>
      </c>
      <c r="N132" s="56">
        <f t="shared" si="32"/>
        <v>0.11409608091024021</v>
      </c>
      <c r="O132" s="53">
        <v>1121.2891199999999</v>
      </c>
    </row>
    <row r="133" spans="2:15" x14ac:dyDescent="0.25">
      <c r="B133" s="52" t="s">
        <v>80</v>
      </c>
      <c r="C133" s="52" t="s">
        <v>120</v>
      </c>
      <c r="D133" s="53">
        <v>1600</v>
      </c>
      <c r="E133" s="54">
        <f t="shared" si="28"/>
        <v>5.1393750000000002</v>
      </c>
      <c r="F133" s="53">
        <v>8223</v>
      </c>
      <c r="G133" s="55">
        <v>86</v>
      </c>
      <c r="H133" s="56">
        <f t="shared" si="29"/>
        <v>1.045847014471604E-2</v>
      </c>
      <c r="I133" s="55">
        <v>128</v>
      </c>
      <c r="J133" s="56">
        <f t="shared" si="30"/>
        <v>1.5566095099112246E-2</v>
      </c>
      <c r="K133" s="55">
        <v>0</v>
      </c>
      <c r="L133" s="57">
        <f t="shared" si="31"/>
        <v>0</v>
      </c>
      <c r="M133" s="55">
        <v>92</v>
      </c>
      <c r="N133" s="56">
        <f t="shared" si="32"/>
        <v>1.1188130852486928E-2</v>
      </c>
      <c r="O133" s="53">
        <v>812.73137499999996</v>
      </c>
    </row>
    <row r="134" spans="2:15" x14ac:dyDescent="0.25">
      <c r="B134" s="52" t="s">
        <v>80</v>
      </c>
      <c r="C134" s="52" t="s">
        <v>88</v>
      </c>
      <c r="D134" s="53">
        <v>2424</v>
      </c>
      <c r="E134" s="54">
        <f t="shared" si="28"/>
        <v>3.3514851485148514</v>
      </c>
      <c r="F134" s="53">
        <v>8124</v>
      </c>
      <c r="G134" s="55">
        <v>116</v>
      </c>
      <c r="H134" s="56">
        <f t="shared" si="29"/>
        <v>1.4278680452978828E-2</v>
      </c>
      <c r="I134" s="55">
        <v>169</v>
      </c>
      <c r="J134" s="56">
        <f t="shared" si="30"/>
        <v>2.0802560315115706E-2</v>
      </c>
      <c r="K134" s="55">
        <v>0</v>
      </c>
      <c r="L134" s="57">
        <f t="shared" si="31"/>
        <v>0</v>
      </c>
      <c r="M134" s="55">
        <v>121</v>
      </c>
      <c r="N134" s="56">
        <f t="shared" si="32"/>
        <v>1.4894140817331364E-2</v>
      </c>
      <c r="O134" s="53">
        <v>468.17</v>
      </c>
    </row>
    <row r="135" spans="2:15" x14ac:dyDescent="0.25">
      <c r="B135" s="52" t="s">
        <v>80</v>
      </c>
      <c r="C135" s="52" t="s">
        <v>95</v>
      </c>
      <c r="D135" s="53">
        <v>1200</v>
      </c>
      <c r="E135" s="54">
        <f t="shared" si="28"/>
        <v>6.6275000000000004</v>
      </c>
      <c r="F135" s="53">
        <v>7953</v>
      </c>
      <c r="G135" s="55">
        <v>101</v>
      </c>
      <c r="H135" s="56">
        <f t="shared" si="29"/>
        <v>1.2699610209983654E-2</v>
      </c>
      <c r="I135" s="55">
        <v>150</v>
      </c>
      <c r="J135" s="56">
        <f t="shared" si="30"/>
        <v>1.886080724254998E-2</v>
      </c>
      <c r="K135" s="55">
        <v>0</v>
      </c>
      <c r="L135" s="57">
        <f t="shared" si="31"/>
        <v>0</v>
      </c>
      <c r="M135" s="55">
        <v>108</v>
      </c>
      <c r="N135" s="56">
        <f t="shared" si="32"/>
        <v>1.3579781214635987E-2</v>
      </c>
      <c r="O135" s="53">
        <v>686.95199600000001</v>
      </c>
    </row>
    <row r="136" spans="2:15" x14ac:dyDescent="0.25">
      <c r="B136" s="52" t="s">
        <v>80</v>
      </c>
      <c r="C136" s="52" t="s">
        <v>89</v>
      </c>
      <c r="D136" s="53">
        <v>2912</v>
      </c>
      <c r="E136" s="54">
        <f t="shared" si="28"/>
        <v>2.6298076923076925</v>
      </c>
      <c r="F136" s="53">
        <v>7658</v>
      </c>
      <c r="G136" s="55">
        <v>124</v>
      </c>
      <c r="H136" s="56">
        <f t="shared" si="29"/>
        <v>1.6192217289109429E-2</v>
      </c>
      <c r="I136" s="55">
        <v>177</v>
      </c>
      <c r="J136" s="56">
        <f t="shared" si="30"/>
        <v>2.3113084356228782E-2</v>
      </c>
      <c r="K136" s="55">
        <v>896</v>
      </c>
      <c r="L136" s="57">
        <f t="shared" si="31"/>
        <v>0.1170018281535649</v>
      </c>
      <c r="M136" s="55">
        <v>1025</v>
      </c>
      <c r="N136" s="56">
        <f t="shared" si="32"/>
        <v>0.13384695743013841</v>
      </c>
      <c r="O136" s="53">
        <v>1171.9880929999999</v>
      </c>
    </row>
    <row r="137" spans="2:15" x14ac:dyDescent="0.25">
      <c r="B137" s="52" t="s">
        <v>81</v>
      </c>
      <c r="C137" s="52" t="s">
        <v>94</v>
      </c>
      <c r="D137" s="53">
        <v>2192</v>
      </c>
      <c r="E137" s="54">
        <f t="shared" si="28"/>
        <v>3.1692518248175183</v>
      </c>
      <c r="F137" s="53">
        <v>6947</v>
      </c>
      <c r="G137" s="55">
        <v>69</v>
      </c>
      <c r="H137" s="56">
        <f t="shared" si="29"/>
        <v>9.9323448970778747E-3</v>
      </c>
      <c r="I137" s="55">
        <v>114</v>
      </c>
      <c r="J137" s="56">
        <f t="shared" si="30"/>
        <v>1.6409961134302577E-2</v>
      </c>
      <c r="K137" s="55">
        <v>686</v>
      </c>
      <c r="L137" s="57">
        <f t="shared" si="31"/>
        <v>9.8747660860803221E-2</v>
      </c>
      <c r="M137" s="55">
        <v>764</v>
      </c>
      <c r="N137" s="56">
        <f t="shared" si="32"/>
        <v>0.10997552900532603</v>
      </c>
      <c r="O137" s="53">
        <v>813.22936100000004</v>
      </c>
    </row>
    <row r="138" spans="2:15" x14ac:dyDescent="0.25">
      <c r="B138" s="52" t="s">
        <v>80</v>
      </c>
      <c r="C138" s="52" t="s">
        <v>119</v>
      </c>
      <c r="D138" s="53">
        <v>2320</v>
      </c>
      <c r="E138" s="54">
        <f t="shared" si="28"/>
        <v>2.9112068965517239</v>
      </c>
      <c r="F138" s="53">
        <v>6754</v>
      </c>
      <c r="G138" s="55">
        <v>84</v>
      </c>
      <c r="H138" s="56">
        <f t="shared" si="29"/>
        <v>1.243707432632514E-2</v>
      </c>
      <c r="I138" s="55">
        <v>127</v>
      </c>
      <c r="J138" s="56">
        <f t="shared" si="30"/>
        <v>1.8803671898134439E-2</v>
      </c>
      <c r="K138" s="55">
        <v>690</v>
      </c>
      <c r="L138" s="57">
        <f t="shared" si="31"/>
        <v>0.10216168196624223</v>
      </c>
      <c r="M138" s="55">
        <v>778</v>
      </c>
      <c r="N138" s="56">
        <f t="shared" si="32"/>
        <v>0.11519099792715427</v>
      </c>
      <c r="O138" s="53">
        <v>728.65420700000004</v>
      </c>
    </row>
    <row r="139" spans="2:15" x14ac:dyDescent="0.25">
      <c r="B139" s="52" t="s">
        <v>80</v>
      </c>
      <c r="C139" s="52" t="s">
        <v>91</v>
      </c>
      <c r="D139" s="53">
        <v>1856</v>
      </c>
      <c r="E139" s="54">
        <f t="shared" si="28"/>
        <v>3.59375</v>
      </c>
      <c r="F139" s="53">
        <v>6670</v>
      </c>
      <c r="G139" s="55">
        <v>81</v>
      </c>
      <c r="H139" s="56">
        <f t="shared" si="29"/>
        <v>1.2143928035982009E-2</v>
      </c>
      <c r="I139" s="55">
        <v>127</v>
      </c>
      <c r="J139" s="56">
        <f t="shared" si="30"/>
        <v>1.9040479760119942E-2</v>
      </c>
      <c r="K139" s="55">
        <v>0</v>
      </c>
      <c r="L139" s="57">
        <f t="shared" si="31"/>
        <v>0</v>
      </c>
      <c r="M139" s="55">
        <v>89</v>
      </c>
      <c r="N139" s="56">
        <f t="shared" si="32"/>
        <v>1.3343328335832084E-2</v>
      </c>
      <c r="O139" s="53">
        <v>314.08999999999997</v>
      </c>
    </row>
    <row r="140" spans="2:15" x14ac:dyDescent="0.25">
      <c r="B140" s="52" t="s">
        <v>80</v>
      </c>
      <c r="C140" s="52" t="s">
        <v>109</v>
      </c>
      <c r="D140" s="53">
        <v>960</v>
      </c>
      <c r="E140" s="54">
        <f t="shared" si="28"/>
        <v>6.734375</v>
      </c>
      <c r="F140" s="53">
        <v>6465</v>
      </c>
      <c r="G140" s="55">
        <v>65</v>
      </c>
      <c r="H140" s="56">
        <f t="shared" si="29"/>
        <v>1.0054137664346482E-2</v>
      </c>
      <c r="I140" s="55">
        <v>115</v>
      </c>
      <c r="J140" s="56">
        <f t="shared" si="30"/>
        <v>1.7788089713843776E-2</v>
      </c>
      <c r="K140" s="55">
        <v>0</v>
      </c>
      <c r="L140" s="57">
        <f t="shared" si="31"/>
        <v>0</v>
      </c>
      <c r="M140" s="55">
        <v>70</v>
      </c>
      <c r="N140" s="56">
        <f t="shared" si="32"/>
        <v>1.082753286929621E-2</v>
      </c>
      <c r="O140" s="53">
        <v>555.543092</v>
      </c>
    </row>
    <row r="141" spans="2:15" x14ac:dyDescent="0.25">
      <c r="B141" s="52" t="s">
        <v>80</v>
      </c>
      <c r="C141" s="52" t="s">
        <v>115</v>
      </c>
      <c r="D141" s="53">
        <v>640</v>
      </c>
      <c r="E141" s="54">
        <f t="shared" si="28"/>
        <v>9.640625</v>
      </c>
      <c r="F141" s="53">
        <v>6170</v>
      </c>
      <c r="G141" s="55">
        <v>63</v>
      </c>
      <c r="H141" s="56">
        <f t="shared" si="29"/>
        <v>1.0210696920583469E-2</v>
      </c>
      <c r="I141" s="55">
        <v>92</v>
      </c>
      <c r="J141" s="56">
        <f t="shared" si="30"/>
        <v>1.4910858995137763E-2</v>
      </c>
      <c r="K141" s="55">
        <v>0</v>
      </c>
      <c r="L141" s="57">
        <f t="shared" si="31"/>
        <v>0</v>
      </c>
      <c r="M141" s="55">
        <v>69</v>
      </c>
      <c r="N141" s="56">
        <f t="shared" si="32"/>
        <v>1.1183144246353322E-2</v>
      </c>
      <c r="O141" s="53">
        <v>495.49816199999998</v>
      </c>
    </row>
    <row r="142" spans="2:15" x14ac:dyDescent="0.25">
      <c r="B142" s="52" t="s">
        <v>80</v>
      </c>
      <c r="C142" s="52" t="s">
        <v>113</v>
      </c>
      <c r="D142" s="53">
        <v>896</v>
      </c>
      <c r="E142" s="54">
        <f t="shared" si="28"/>
        <v>6.6294642857142856</v>
      </c>
      <c r="F142" s="53">
        <v>5940</v>
      </c>
      <c r="G142" s="55">
        <v>67</v>
      </c>
      <c r="H142" s="56">
        <f t="shared" si="29"/>
        <v>1.127946127946128E-2</v>
      </c>
      <c r="I142" s="55">
        <v>112</v>
      </c>
      <c r="J142" s="56">
        <f t="shared" si="30"/>
        <v>1.8855218855218854E-2</v>
      </c>
      <c r="K142" s="55">
        <v>0</v>
      </c>
      <c r="L142" s="57">
        <f t="shared" si="31"/>
        <v>0</v>
      </c>
      <c r="M142" s="55">
        <v>82</v>
      </c>
      <c r="N142" s="56">
        <f t="shared" si="32"/>
        <v>1.3804713804713804E-2</v>
      </c>
      <c r="O142" s="53">
        <v>512.92669000000001</v>
      </c>
    </row>
    <row r="143" spans="2:15" x14ac:dyDescent="0.25">
      <c r="B143" s="52" t="s">
        <v>80</v>
      </c>
      <c r="C143" s="52" t="s">
        <v>89</v>
      </c>
      <c r="D143" s="53">
        <v>1736</v>
      </c>
      <c r="E143" s="54">
        <f t="shared" si="28"/>
        <v>3.2557603686635943</v>
      </c>
      <c r="F143" s="53">
        <v>5652</v>
      </c>
      <c r="G143" s="55">
        <v>86</v>
      </c>
      <c r="H143" s="56">
        <f t="shared" si="29"/>
        <v>1.5215852795470631E-2</v>
      </c>
      <c r="I143" s="55">
        <v>142</v>
      </c>
      <c r="J143" s="56">
        <f t="shared" si="30"/>
        <v>2.5123849964614295E-2</v>
      </c>
      <c r="K143" s="55">
        <v>0</v>
      </c>
      <c r="L143" s="57">
        <f t="shared" si="31"/>
        <v>0</v>
      </c>
      <c r="M143" s="55">
        <v>92</v>
      </c>
      <c r="N143" s="56">
        <f t="shared" si="32"/>
        <v>1.6277423920736021E-2</v>
      </c>
      <c r="O143" s="53">
        <v>337.24</v>
      </c>
    </row>
    <row r="144" spans="2:15" x14ac:dyDescent="0.25">
      <c r="B144" s="52" t="s">
        <v>80</v>
      </c>
      <c r="C144" s="52" t="s">
        <v>106</v>
      </c>
      <c r="D144" s="53">
        <v>1592</v>
      </c>
      <c r="E144" s="54">
        <f t="shared" si="28"/>
        <v>3.4321608040201004</v>
      </c>
      <c r="F144" s="53">
        <v>5464</v>
      </c>
      <c r="G144" s="55">
        <v>84</v>
      </c>
      <c r="H144" s="56">
        <f t="shared" si="29"/>
        <v>1.5373352855051245E-2</v>
      </c>
      <c r="I144" s="55">
        <v>126</v>
      </c>
      <c r="J144" s="56">
        <f t="shared" si="30"/>
        <v>2.3060029282576867E-2</v>
      </c>
      <c r="K144" s="55">
        <v>487</v>
      </c>
      <c r="L144" s="57">
        <f t="shared" si="31"/>
        <v>8.9128843338213762E-2</v>
      </c>
      <c r="M144" s="55">
        <v>579</v>
      </c>
      <c r="N144" s="56">
        <f t="shared" si="32"/>
        <v>0.10596632503660322</v>
      </c>
      <c r="O144" s="53">
        <v>608.01675599999999</v>
      </c>
    </row>
    <row r="145" spans="2:15" x14ac:dyDescent="0.25">
      <c r="B145" s="52" t="s">
        <v>80</v>
      </c>
      <c r="C145" s="52" t="s">
        <v>92</v>
      </c>
      <c r="D145" s="53">
        <v>2152</v>
      </c>
      <c r="E145" s="54">
        <f t="shared" si="28"/>
        <v>2.4061338289962824</v>
      </c>
      <c r="F145" s="53">
        <v>5178</v>
      </c>
      <c r="G145" s="55">
        <v>65</v>
      </c>
      <c r="H145" s="56">
        <f t="shared" si="29"/>
        <v>1.2553109308613364E-2</v>
      </c>
      <c r="I145" s="55">
        <v>92</v>
      </c>
      <c r="J145" s="56">
        <f t="shared" si="30"/>
        <v>1.7767477790652762E-2</v>
      </c>
      <c r="K145" s="55">
        <v>380</v>
      </c>
      <c r="L145" s="57">
        <f t="shared" si="31"/>
        <v>7.3387408265739668E-2</v>
      </c>
      <c r="M145" s="55">
        <v>448</v>
      </c>
      <c r="N145" s="56">
        <f t="shared" si="32"/>
        <v>8.6519891850135186E-2</v>
      </c>
      <c r="O145" s="53">
        <v>220.83177900000001</v>
      </c>
    </row>
    <row r="146" spans="2:15" x14ac:dyDescent="0.25">
      <c r="B146" s="52" t="s">
        <v>81</v>
      </c>
      <c r="C146" s="52" t="s">
        <v>107</v>
      </c>
      <c r="D146" s="53">
        <v>1344</v>
      </c>
      <c r="E146" s="54">
        <f t="shared" si="28"/>
        <v>3.7998511904761907</v>
      </c>
      <c r="F146" s="53">
        <v>5107</v>
      </c>
      <c r="G146" s="55">
        <v>51</v>
      </c>
      <c r="H146" s="56">
        <f t="shared" si="29"/>
        <v>9.9862933228901506E-3</v>
      </c>
      <c r="I146" s="55">
        <v>80</v>
      </c>
      <c r="J146" s="56">
        <f t="shared" si="30"/>
        <v>1.5664773839827686E-2</v>
      </c>
      <c r="K146" s="55">
        <v>400</v>
      </c>
      <c r="L146" s="57">
        <f t="shared" si="31"/>
        <v>7.8323869199138432E-2</v>
      </c>
      <c r="M146" s="55">
        <v>458</v>
      </c>
      <c r="N146" s="56">
        <f t="shared" si="32"/>
        <v>8.9680830233013514E-2</v>
      </c>
      <c r="O146" s="53">
        <v>576.74954700000001</v>
      </c>
    </row>
    <row r="147" spans="2:15" x14ac:dyDescent="0.25">
      <c r="B147" s="52" t="s">
        <v>80</v>
      </c>
      <c r="C147" s="52" t="s">
        <v>119</v>
      </c>
      <c r="D147" s="53">
        <v>1448</v>
      </c>
      <c r="E147" s="54">
        <f t="shared" si="28"/>
        <v>3.4495856353591159</v>
      </c>
      <c r="F147" s="53">
        <v>4995</v>
      </c>
      <c r="G147" s="55">
        <v>70</v>
      </c>
      <c r="H147" s="56">
        <f t="shared" si="29"/>
        <v>1.4014014014014014E-2</v>
      </c>
      <c r="I147" s="55">
        <v>102</v>
      </c>
      <c r="J147" s="56">
        <f t="shared" si="30"/>
        <v>2.0420420420420419E-2</v>
      </c>
      <c r="K147" s="55">
        <v>0</v>
      </c>
      <c r="L147" s="57">
        <f t="shared" si="31"/>
        <v>0</v>
      </c>
      <c r="M147" s="55">
        <v>75</v>
      </c>
      <c r="N147" s="56">
        <f t="shared" si="32"/>
        <v>1.5015015015015015E-2</v>
      </c>
      <c r="O147" s="53">
        <v>270.29000000000002</v>
      </c>
    </row>
    <row r="148" spans="2:15" x14ac:dyDescent="0.25">
      <c r="B148" s="52" t="s">
        <v>81</v>
      </c>
      <c r="C148" s="52" t="s">
        <v>121</v>
      </c>
      <c r="D148" s="53">
        <v>1536</v>
      </c>
      <c r="E148" s="54">
        <f t="shared" si="28"/>
        <v>3.2194010416666665</v>
      </c>
      <c r="F148" s="53">
        <v>4945</v>
      </c>
      <c r="G148" s="55">
        <v>45</v>
      </c>
      <c r="H148" s="56">
        <f t="shared" si="29"/>
        <v>9.1001011122345803E-3</v>
      </c>
      <c r="I148" s="55">
        <v>67</v>
      </c>
      <c r="J148" s="56">
        <f t="shared" si="30"/>
        <v>1.3549039433771486E-2</v>
      </c>
      <c r="K148" s="55">
        <v>516</v>
      </c>
      <c r="L148" s="57">
        <f t="shared" si="31"/>
        <v>0.10434782608695652</v>
      </c>
      <c r="M148" s="55">
        <v>566</v>
      </c>
      <c r="N148" s="56">
        <f t="shared" si="32"/>
        <v>0.11445904954499495</v>
      </c>
      <c r="O148" s="53">
        <v>714.01943900000003</v>
      </c>
    </row>
    <row r="149" spans="2:15" x14ac:dyDescent="0.25">
      <c r="B149" s="52" t="s">
        <v>81</v>
      </c>
      <c r="C149" s="52" t="s">
        <v>93</v>
      </c>
      <c r="D149" s="53">
        <v>1280</v>
      </c>
      <c r="E149" s="54">
        <f t="shared" si="28"/>
        <v>3.8453124999999999</v>
      </c>
      <c r="F149" s="53">
        <v>4922</v>
      </c>
      <c r="G149" s="55">
        <v>65</v>
      </c>
      <c r="H149" s="56">
        <f t="shared" si="29"/>
        <v>1.3206013815522145E-2</v>
      </c>
      <c r="I149" s="55">
        <v>98</v>
      </c>
      <c r="J149" s="56">
        <f t="shared" si="30"/>
        <v>1.9910605444941082E-2</v>
      </c>
      <c r="K149" s="55">
        <v>552</v>
      </c>
      <c r="L149" s="57">
        <f t="shared" si="31"/>
        <v>0.11214953271028037</v>
      </c>
      <c r="M149" s="55">
        <v>618</v>
      </c>
      <c r="N149" s="56">
        <f t="shared" si="32"/>
        <v>0.12555871596911825</v>
      </c>
      <c r="O149" s="53">
        <v>690.61945800000001</v>
      </c>
    </row>
    <row r="150" spans="2:15" x14ac:dyDescent="0.25">
      <c r="B150" s="52" t="s">
        <v>80</v>
      </c>
      <c r="C150" s="52" t="s">
        <v>114</v>
      </c>
      <c r="D150" s="53">
        <v>1992</v>
      </c>
      <c r="E150" s="54">
        <f t="shared" si="28"/>
        <v>2.4658634538152611</v>
      </c>
      <c r="F150" s="53">
        <v>4912</v>
      </c>
      <c r="G150" s="55">
        <v>58</v>
      </c>
      <c r="H150" s="56">
        <f t="shared" si="29"/>
        <v>1.1807817589576547E-2</v>
      </c>
      <c r="I150" s="55">
        <v>81</v>
      </c>
      <c r="J150" s="56">
        <f t="shared" si="30"/>
        <v>1.6490228013029316E-2</v>
      </c>
      <c r="K150" s="55">
        <v>484</v>
      </c>
      <c r="L150" s="57">
        <f t="shared" si="31"/>
        <v>9.8534201954397396E-2</v>
      </c>
      <c r="M150" s="55">
        <v>544</v>
      </c>
      <c r="N150" s="56">
        <f t="shared" si="32"/>
        <v>0.11074918566775244</v>
      </c>
      <c r="O150" s="53">
        <v>593.69824500000004</v>
      </c>
    </row>
    <row r="151" spans="2:15" x14ac:dyDescent="0.25">
      <c r="B151" s="52" t="s">
        <v>81</v>
      </c>
      <c r="C151" s="52" t="s">
        <v>112</v>
      </c>
      <c r="D151" s="53">
        <v>1360</v>
      </c>
      <c r="E151" s="54">
        <f t="shared" si="28"/>
        <v>3.4551470588235293</v>
      </c>
      <c r="F151" s="53">
        <v>4699</v>
      </c>
      <c r="G151" s="55">
        <v>34</v>
      </c>
      <c r="H151" s="56">
        <f t="shared" si="29"/>
        <v>7.2355820387316454E-3</v>
      </c>
      <c r="I151" s="55">
        <v>56</v>
      </c>
      <c r="J151" s="56">
        <f t="shared" si="30"/>
        <v>1.1917429240263885E-2</v>
      </c>
      <c r="K151" s="55">
        <v>371</v>
      </c>
      <c r="L151" s="57">
        <f t="shared" si="31"/>
        <v>7.8952968716748242E-2</v>
      </c>
      <c r="M151" s="55">
        <v>409</v>
      </c>
      <c r="N151" s="56">
        <f t="shared" si="32"/>
        <v>8.7039795701213021E-2</v>
      </c>
      <c r="O151" s="53">
        <v>423.479668</v>
      </c>
    </row>
    <row r="152" spans="2:15" x14ac:dyDescent="0.25">
      <c r="B152" s="52" t="s">
        <v>80</v>
      </c>
      <c r="C152" s="52" t="s">
        <v>118</v>
      </c>
      <c r="D152" s="53">
        <v>1584</v>
      </c>
      <c r="E152" s="54">
        <f t="shared" si="28"/>
        <v>2.8813131313131315</v>
      </c>
      <c r="F152" s="53">
        <v>4564</v>
      </c>
      <c r="G152" s="55">
        <v>58</v>
      </c>
      <c r="H152" s="56">
        <f t="shared" si="29"/>
        <v>1.2708150744960562E-2</v>
      </c>
      <c r="I152" s="55">
        <v>90</v>
      </c>
      <c r="J152" s="56">
        <f t="shared" si="30"/>
        <v>1.9719544259421559E-2</v>
      </c>
      <c r="K152" s="55">
        <v>553</v>
      </c>
      <c r="L152" s="57">
        <f t="shared" si="31"/>
        <v>0.12116564417177914</v>
      </c>
      <c r="M152" s="55">
        <v>612</v>
      </c>
      <c r="N152" s="56">
        <f t="shared" si="32"/>
        <v>0.13409290096406662</v>
      </c>
      <c r="O152" s="53">
        <v>511.55678899999998</v>
      </c>
    </row>
    <row r="153" spans="2:15" x14ac:dyDescent="0.25">
      <c r="B153" s="52" t="s">
        <v>81</v>
      </c>
      <c r="C153" s="52" t="s">
        <v>92</v>
      </c>
      <c r="D153" s="53">
        <v>2100</v>
      </c>
      <c r="E153" s="54">
        <f t="shared" si="28"/>
        <v>2.1209523809523811</v>
      </c>
      <c r="F153" s="53">
        <v>4454</v>
      </c>
      <c r="G153" s="55">
        <v>56</v>
      </c>
      <c r="H153" s="56">
        <f t="shared" si="29"/>
        <v>1.2572968118545127E-2</v>
      </c>
      <c r="I153" s="55">
        <v>81</v>
      </c>
      <c r="J153" s="56">
        <f t="shared" si="30"/>
        <v>1.8185900314324203E-2</v>
      </c>
      <c r="K153" s="55">
        <v>324</v>
      </c>
      <c r="L153" s="57">
        <f t="shared" si="31"/>
        <v>7.2743601257296814E-2</v>
      </c>
      <c r="M153" s="55">
        <v>382</v>
      </c>
      <c r="N153" s="56">
        <f t="shared" si="32"/>
        <v>8.576560395150426E-2</v>
      </c>
      <c r="O153" s="53">
        <v>207.03</v>
      </c>
    </row>
    <row r="154" spans="2:15" x14ac:dyDescent="0.25">
      <c r="B154" s="52" t="s">
        <v>81</v>
      </c>
      <c r="C154" s="52" t="s">
        <v>120</v>
      </c>
      <c r="D154" s="53">
        <v>1264</v>
      </c>
      <c r="E154" s="54">
        <f t="shared" si="28"/>
        <v>3.4256329113924049</v>
      </c>
      <c r="F154" s="53">
        <v>4330</v>
      </c>
      <c r="G154" s="55">
        <v>26</v>
      </c>
      <c r="H154" s="56">
        <f t="shared" si="29"/>
        <v>6.0046189376443421E-3</v>
      </c>
      <c r="I154" s="55">
        <v>39</v>
      </c>
      <c r="J154" s="56">
        <f t="shared" si="30"/>
        <v>9.0069284064665123E-3</v>
      </c>
      <c r="K154" s="55">
        <v>381</v>
      </c>
      <c r="L154" s="57">
        <f t="shared" si="31"/>
        <v>8.7990762124711311E-2</v>
      </c>
      <c r="M154" s="55">
        <v>411</v>
      </c>
      <c r="N154" s="56">
        <f t="shared" si="32"/>
        <v>9.4919168591224012E-2</v>
      </c>
      <c r="O154" s="53">
        <v>485.63961899999998</v>
      </c>
    </row>
    <row r="155" spans="2:15" x14ac:dyDescent="0.25">
      <c r="B155" s="52" t="s">
        <v>80</v>
      </c>
      <c r="C155" s="52" t="s">
        <v>114</v>
      </c>
      <c r="D155" s="53">
        <v>1192</v>
      </c>
      <c r="E155" s="54">
        <f t="shared" si="28"/>
        <v>3.6291946308724832</v>
      </c>
      <c r="F155" s="53">
        <v>4326</v>
      </c>
      <c r="G155" s="55">
        <v>64</v>
      </c>
      <c r="H155" s="56">
        <f t="shared" si="29"/>
        <v>1.4794267221451687E-2</v>
      </c>
      <c r="I155" s="55">
        <v>86</v>
      </c>
      <c r="J155" s="56">
        <f t="shared" si="30"/>
        <v>1.9879796578825704E-2</v>
      </c>
      <c r="K155" s="55">
        <v>0</v>
      </c>
      <c r="L155" s="57">
        <f t="shared" si="31"/>
        <v>0</v>
      </c>
      <c r="M155" s="55">
        <v>66</v>
      </c>
      <c r="N155" s="56">
        <f t="shared" si="32"/>
        <v>1.5256588072122053E-2</v>
      </c>
      <c r="O155" s="53">
        <v>250.76</v>
      </c>
    </row>
    <row r="156" spans="2:15" x14ac:dyDescent="0.25">
      <c r="B156" s="52" t="s">
        <v>81</v>
      </c>
      <c r="C156" s="52" t="s">
        <v>110</v>
      </c>
      <c r="D156" s="53">
        <v>960</v>
      </c>
      <c r="E156" s="54">
        <f t="shared" si="28"/>
        <v>4.3104166666666668</v>
      </c>
      <c r="F156" s="53">
        <v>4138</v>
      </c>
      <c r="G156" s="55">
        <v>48</v>
      </c>
      <c r="H156" s="56">
        <f t="shared" si="29"/>
        <v>1.1599806669888834E-2</v>
      </c>
      <c r="I156" s="55">
        <v>71</v>
      </c>
      <c r="J156" s="56">
        <f t="shared" si="30"/>
        <v>1.7158047365877234E-2</v>
      </c>
      <c r="K156" s="55">
        <v>388</v>
      </c>
      <c r="L156" s="57">
        <f t="shared" si="31"/>
        <v>9.3765103914934755E-2</v>
      </c>
      <c r="M156" s="55">
        <v>443</v>
      </c>
      <c r="N156" s="56">
        <f t="shared" si="32"/>
        <v>0.1070565490575157</v>
      </c>
      <c r="O156" s="53">
        <v>467.00963300000001</v>
      </c>
    </row>
    <row r="157" spans="2:15" x14ac:dyDescent="0.25">
      <c r="B157" s="52" t="s">
        <v>80</v>
      </c>
      <c r="C157" s="52" t="s">
        <v>90</v>
      </c>
      <c r="D157" s="53">
        <v>1780</v>
      </c>
      <c r="E157" s="54">
        <f t="shared" si="28"/>
        <v>2.2308988764044946</v>
      </c>
      <c r="F157" s="53">
        <v>3971</v>
      </c>
      <c r="G157" s="55">
        <v>51</v>
      </c>
      <c r="H157" s="56">
        <f t="shared" si="29"/>
        <v>1.2843112566104256E-2</v>
      </c>
      <c r="I157" s="55">
        <v>84</v>
      </c>
      <c r="J157" s="56">
        <f t="shared" si="30"/>
        <v>2.1153361873583479E-2</v>
      </c>
      <c r="K157" s="55">
        <v>287</v>
      </c>
      <c r="L157" s="57">
        <f t="shared" si="31"/>
        <v>7.2273986401410223E-2</v>
      </c>
      <c r="M157" s="55">
        <v>342</v>
      </c>
      <c r="N157" s="56">
        <f t="shared" si="32"/>
        <v>8.6124401913875603E-2</v>
      </c>
      <c r="O157" s="53">
        <v>184.46065999999999</v>
      </c>
    </row>
    <row r="158" spans="2:15" x14ac:dyDescent="0.25">
      <c r="B158" s="52" t="s">
        <v>80</v>
      </c>
      <c r="C158" s="52" t="s">
        <v>106</v>
      </c>
      <c r="D158" s="53">
        <v>976</v>
      </c>
      <c r="E158" s="54">
        <f t="shared" si="28"/>
        <v>3.985655737704918</v>
      </c>
      <c r="F158" s="53">
        <v>3890</v>
      </c>
      <c r="G158" s="55">
        <v>63</v>
      </c>
      <c r="H158" s="56">
        <f t="shared" si="29"/>
        <v>1.6195372750642673E-2</v>
      </c>
      <c r="I158" s="55">
        <v>101</v>
      </c>
      <c r="J158" s="56">
        <f t="shared" si="30"/>
        <v>2.596401028277635E-2</v>
      </c>
      <c r="K158" s="55">
        <v>0</v>
      </c>
      <c r="L158" s="57">
        <f t="shared" si="31"/>
        <v>0</v>
      </c>
      <c r="M158" s="55">
        <v>69</v>
      </c>
      <c r="N158" s="56">
        <f t="shared" si="32"/>
        <v>1.7737789203084834E-2</v>
      </c>
      <c r="O158" s="53">
        <v>230.19</v>
      </c>
    </row>
    <row r="159" spans="2:15" x14ac:dyDescent="0.25">
      <c r="B159" s="52" t="s">
        <v>80</v>
      </c>
      <c r="C159" s="52" t="s">
        <v>94</v>
      </c>
      <c r="D159" s="53">
        <v>1464</v>
      </c>
      <c r="E159" s="54">
        <f t="shared" si="28"/>
        <v>2.612704918032787</v>
      </c>
      <c r="F159" s="53">
        <v>3825</v>
      </c>
      <c r="G159" s="55">
        <v>58</v>
      </c>
      <c r="H159" s="56">
        <f t="shared" si="29"/>
        <v>1.5163398692810458E-2</v>
      </c>
      <c r="I159" s="55">
        <v>93</v>
      </c>
      <c r="J159" s="56">
        <f t="shared" si="30"/>
        <v>2.4313725490196079E-2</v>
      </c>
      <c r="K159" s="55">
        <v>415</v>
      </c>
      <c r="L159" s="57">
        <f t="shared" si="31"/>
        <v>0.10849673202614379</v>
      </c>
      <c r="M159" s="55">
        <v>478</v>
      </c>
      <c r="N159" s="56">
        <f t="shared" si="32"/>
        <v>0.12496732026143791</v>
      </c>
      <c r="O159" s="53">
        <v>447.07349599999998</v>
      </c>
    </row>
    <row r="160" spans="2:15" x14ac:dyDescent="0.25">
      <c r="B160" s="52" t="s">
        <v>80</v>
      </c>
      <c r="C160" s="52" t="s">
        <v>118</v>
      </c>
      <c r="D160" s="53">
        <v>1048</v>
      </c>
      <c r="E160" s="54">
        <f t="shared" si="28"/>
        <v>3.6374045801526718</v>
      </c>
      <c r="F160" s="53">
        <v>3812</v>
      </c>
      <c r="G160" s="55">
        <v>39</v>
      </c>
      <c r="H160" s="56">
        <f t="shared" si="29"/>
        <v>1.0230849947534103E-2</v>
      </c>
      <c r="I160" s="55">
        <v>60</v>
      </c>
      <c r="J160" s="56">
        <f t="shared" si="30"/>
        <v>1.5739769150052464E-2</v>
      </c>
      <c r="K160" s="55">
        <v>0</v>
      </c>
      <c r="L160" s="57">
        <f t="shared" si="31"/>
        <v>0</v>
      </c>
      <c r="M160" s="55">
        <v>41</v>
      </c>
      <c r="N160" s="56">
        <f t="shared" si="32"/>
        <v>1.0755508919202518E-2</v>
      </c>
      <c r="O160" s="53">
        <v>156.24</v>
      </c>
    </row>
    <row r="161" spans="2:15" x14ac:dyDescent="0.25">
      <c r="B161" s="52" t="s">
        <v>81</v>
      </c>
      <c r="C161" s="52" t="s">
        <v>95</v>
      </c>
      <c r="D161" s="53">
        <v>864</v>
      </c>
      <c r="E161" s="54">
        <f t="shared" si="28"/>
        <v>3.8692129629629628</v>
      </c>
      <c r="F161" s="53">
        <v>3343</v>
      </c>
      <c r="G161" s="55">
        <v>38</v>
      </c>
      <c r="H161" s="56">
        <f t="shared" si="29"/>
        <v>1.1367035596769369E-2</v>
      </c>
      <c r="I161" s="55">
        <v>56</v>
      </c>
      <c r="J161" s="56">
        <f t="shared" si="30"/>
        <v>1.6751420879449596E-2</v>
      </c>
      <c r="K161" s="55">
        <v>271</v>
      </c>
      <c r="L161" s="57">
        <f t="shared" si="31"/>
        <v>8.1064911755907867E-2</v>
      </c>
      <c r="M161" s="55">
        <v>310</v>
      </c>
      <c r="N161" s="56">
        <f t="shared" si="32"/>
        <v>9.2731079868381694E-2</v>
      </c>
      <c r="O161" s="53">
        <v>341.309732</v>
      </c>
    </row>
    <row r="162" spans="2:15" x14ac:dyDescent="0.25">
      <c r="B162" s="52" t="s">
        <v>81</v>
      </c>
      <c r="C162" s="52" t="s">
        <v>90</v>
      </c>
      <c r="D162" s="53">
        <v>1672</v>
      </c>
      <c r="E162" s="54">
        <f t="shared" si="28"/>
        <v>1.9988038277511961</v>
      </c>
      <c r="F162" s="53">
        <v>3342</v>
      </c>
      <c r="G162" s="55">
        <v>52</v>
      </c>
      <c r="H162" s="56">
        <f t="shared" si="29"/>
        <v>1.5559545182525433E-2</v>
      </c>
      <c r="I162" s="55">
        <v>76</v>
      </c>
      <c r="J162" s="56">
        <f t="shared" si="30"/>
        <v>2.2740873728306403E-2</v>
      </c>
      <c r="K162" s="55">
        <v>243</v>
      </c>
      <c r="L162" s="57">
        <f t="shared" si="31"/>
        <v>7.2710951526032311E-2</v>
      </c>
      <c r="M162" s="55">
        <v>298</v>
      </c>
      <c r="N162" s="56">
        <f t="shared" si="32"/>
        <v>8.9168162776780371E-2</v>
      </c>
      <c r="O162" s="53">
        <v>183.66</v>
      </c>
    </row>
    <row r="163" spans="2:15" x14ac:dyDescent="0.25">
      <c r="B163" s="52" t="s">
        <v>80</v>
      </c>
      <c r="C163" s="52" t="s">
        <v>108</v>
      </c>
      <c r="D163" s="53">
        <v>432</v>
      </c>
      <c r="E163" s="54">
        <f t="shared" si="28"/>
        <v>7.2824074074074074</v>
      </c>
      <c r="F163" s="53">
        <v>3146</v>
      </c>
      <c r="G163" s="55">
        <v>36</v>
      </c>
      <c r="H163" s="56">
        <f t="shared" si="29"/>
        <v>1.1443102352193261E-2</v>
      </c>
      <c r="I163" s="55">
        <v>50</v>
      </c>
      <c r="J163" s="56">
        <f t="shared" si="30"/>
        <v>1.5893197711379529E-2</v>
      </c>
      <c r="K163" s="55">
        <v>0</v>
      </c>
      <c r="L163" s="57">
        <f t="shared" si="31"/>
        <v>0</v>
      </c>
      <c r="M163" s="55">
        <v>39</v>
      </c>
      <c r="N163" s="56">
        <f t="shared" si="32"/>
        <v>1.2396694214876033E-2</v>
      </c>
      <c r="O163" s="53">
        <v>340.98120899999998</v>
      </c>
    </row>
    <row r="164" spans="2:15" x14ac:dyDescent="0.25">
      <c r="B164" s="52" t="s">
        <v>81</v>
      </c>
      <c r="C164" s="52" t="s">
        <v>115</v>
      </c>
      <c r="D164" s="53">
        <v>576</v>
      </c>
      <c r="E164" s="54">
        <f t="shared" si="28"/>
        <v>5.354166666666667</v>
      </c>
      <c r="F164" s="53">
        <v>3084</v>
      </c>
      <c r="G164" s="55">
        <v>26</v>
      </c>
      <c r="H164" s="56">
        <f t="shared" si="29"/>
        <v>8.4306095979247726E-3</v>
      </c>
      <c r="I164" s="55">
        <v>38</v>
      </c>
      <c r="J164" s="56">
        <f t="shared" si="30"/>
        <v>1.232166018158236E-2</v>
      </c>
      <c r="K164" s="55">
        <v>300</v>
      </c>
      <c r="L164" s="57">
        <f t="shared" si="31"/>
        <v>9.727626459143969E-2</v>
      </c>
      <c r="M164" s="55">
        <v>327</v>
      </c>
      <c r="N164" s="56">
        <f t="shared" si="32"/>
        <v>0.10603112840466926</v>
      </c>
      <c r="O164" s="53">
        <v>289.72977300000002</v>
      </c>
    </row>
    <row r="165" spans="2:15" x14ac:dyDescent="0.25">
      <c r="B165" s="52" t="s">
        <v>80</v>
      </c>
      <c r="C165" s="52" t="s">
        <v>93</v>
      </c>
      <c r="D165" s="53">
        <v>928</v>
      </c>
      <c r="E165" s="54">
        <f t="shared" si="28"/>
        <v>3.2435344827586206</v>
      </c>
      <c r="F165" s="53">
        <v>3010</v>
      </c>
      <c r="G165" s="55">
        <v>45</v>
      </c>
      <c r="H165" s="56">
        <f t="shared" si="29"/>
        <v>1.4950166112956811E-2</v>
      </c>
      <c r="I165" s="55">
        <v>67</v>
      </c>
      <c r="J165" s="56">
        <f t="shared" si="30"/>
        <v>2.2259136212624583E-2</v>
      </c>
      <c r="K165" s="55">
        <v>338</v>
      </c>
      <c r="L165" s="57">
        <f t="shared" si="31"/>
        <v>0.11229235880398671</v>
      </c>
      <c r="M165" s="55">
        <v>384</v>
      </c>
      <c r="N165" s="56">
        <f t="shared" si="32"/>
        <v>0.12757475083056477</v>
      </c>
      <c r="O165" s="53">
        <v>422.11609199999998</v>
      </c>
    </row>
    <row r="166" spans="2:15" x14ac:dyDescent="0.25">
      <c r="B166" s="52" t="s">
        <v>80</v>
      </c>
      <c r="C166" s="52" t="s">
        <v>94</v>
      </c>
      <c r="D166" s="53">
        <v>944</v>
      </c>
      <c r="E166" s="54">
        <f t="shared" si="28"/>
        <v>2.9904661016949152</v>
      </c>
      <c r="F166" s="53">
        <v>2823</v>
      </c>
      <c r="G166" s="55">
        <v>44</v>
      </c>
      <c r="H166" s="56">
        <f t="shared" si="29"/>
        <v>1.5586255756287637E-2</v>
      </c>
      <c r="I166" s="55">
        <v>63</v>
      </c>
      <c r="J166" s="56">
        <f t="shared" si="30"/>
        <v>2.2316684378320937E-2</v>
      </c>
      <c r="K166" s="55">
        <v>0</v>
      </c>
      <c r="L166" s="57">
        <f t="shared" si="31"/>
        <v>0</v>
      </c>
      <c r="M166" s="55">
        <v>46</v>
      </c>
      <c r="N166" s="56">
        <f t="shared" si="32"/>
        <v>1.6294721927027984E-2</v>
      </c>
      <c r="O166" s="53">
        <v>168.78</v>
      </c>
    </row>
    <row r="167" spans="2:15" x14ac:dyDescent="0.25">
      <c r="B167" s="52" t="s">
        <v>80</v>
      </c>
      <c r="C167" s="52" t="s">
        <v>88</v>
      </c>
      <c r="D167" s="53">
        <v>1356</v>
      </c>
      <c r="E167" s="54">
        <f t="shared" si="28"/>
        <v>2.0169616519174043</v>
      </c>
      <c r="F167" s="53">
        <v>2735</v>
      </c>
      <c r="G167" s="55">
        <v>36</v>
      </c>
      <c r="H167" s="56">
        <f t="shared" si="29"/>
        <v>1.3162705667276051E-2</v>
      </c>
      <c r="I167" s="55">
        <v>52</v>
      </c>
      <c r="J167" s="56">
        <f t="shared" si="30"/>
        <v>1.9012797074954298E-2</v>
      </c>
      <c r="K167" s="55">
        <v>213</v>
      </c>
      <c r="L167" s="57">
        <f t="shared" si="31"/>
        <v>7.7879341864716636E-2</v>
      </c>
      <c r="M167" s="55">
        <v>249</v>
      </c>
      <c r="N167" s="56">
        <f t="shared" si="32"/>
        <v>9.1042047531992687E-2</v>
      </c>
      <c r="O167" s="53">
        <v>132.029956</v>
      </c>
    </row>
    <row r="168" spans="2:15" x14ac:dyDescent="0.25">
      <c r="B168" s="52" t="s">
        <v>80</v>
      </c>
      <c r="C168" s="52" t="s">
        <v>107</v>
      </c>
      <c r="D168" s="53">
        <v>1048</v>
      </c>
      <c r="E168" s="54">
        <f t="shared" ref="E168:E231" si="33">IFERROR(F168/D168,0)</f>
        <v>2.5562977099236641</v>
      </c>
      <c r="F168" s="53">
        <v>2679</v>
      </c>
      <c r="G168" s="55">
        <v>31</v>
      </c>
      <c r="H168" s="56">
        <f t="shared" ref="H168:H231" si="34">G168/F168</f>
        <v>1.1571481896229937E-2</v>
      </c>
      <c r="I168" s="55">
        <v>40</v>
      </c>
      <c r="J168" s="56">
        <f t="shared" ref="J168:J231" si="35">I168/F168</f>
        <v>1.4930944382232176E-2</v>
      </c>
      <c r="K168" s="55">
        <v>226</v>
      </c>
      <c r="L168" s="57">
        <f t="shared" ref="L168:L231" si="36">K168/F168</f>
        <v>8.4359835759611798E-2</v>
      </c>
      <c r="M168" s="55">
        <v>258</v>
      </c>
      <c r="N168" s="56">
        <f t="shared" ref="N168:N231" si="37">M168/F168</f>
        <v>9.6304591265397532E-2</v>
      </c>
      <c r="O168" s="53">
        <v>302.328552</v>
      </c>
    </row>
    <row r="169" spans="2:15" x14ac:dyDescent="0.25">
      <c r="B169" s="52" t="s">
        <v>81</v>
      </c>
      <c r="C169" s="52" t="s">
        <v>109</v>
      </c>
      <c r="D169" s="53">
        <v>768</v>
      </c>
      <c r="E169" s="54">
        <f t="shared" si="33"/>
        <v>3.3645833333333335</v>
      </c>
      <c r="F169" s="53">
        <v>2584</v>
      </c>
      <c r="G169" s="55">
        <v>20</v>
      </c>
      <c r="H169" s="56">
        <f t="shared" si="34"/>
        <v>7.7399380804953561E-3</v>
      </c>
      <c r="I169" s="55">
        <v>31</v>
      </c>
      <c r="J169" s="56">
        <f t="shared" si="35"/>
        <v>1.1996904024767802E-2</v>
      </c>
      <c r="K169" s="55">
        <v>224</v>
      </c>
      <c r="L169" s="57">
        <f t="shared" si="36"/>
        <v>8.6687306501547989E-2</v>
      </c>
      <c r="M169" s="55">
        <v>247</v>
      </c>
      <c r="N169" s="56">
        <f t="shared" si="37"/>
        <v>9.5588235294117641E-2</v>
      </c>
      <c r="O169" s="53">
        <v>277.62978199999998</v>
      </c>
    </row>
    <row r="170" spans="2:15" x14ac:dyDescent="0.25">
      <c r="B170" s="52" t="s">
        <v>81</v>
      </c>
      <c r="C170" s="52" t="s">
        <v>113</v>
      </c>
      <c r="D170" s="53">
        <v>624</v>
      </c>
      <c r="E170" s="54">
        <f t="shared" si="33"/>
        <v>4.0032051282051286</v>
      </c>
      <c r="F170" s="53">
        <v>2498</v>
      </c>
      <c r="G170" s="55">
        <v>35</v>
      </c>
      <c r="H170" s="56">
        <f t="shared" si="34"/>
        <v>1.4011208967173739E-2</v>
      </c>
      <c r="I170" s="55">
        <v>49</v>
      </c>
      <c r="J170" s="56">
        <f t="shared" si="35"/>
        <v>1.9615692554043235E-2</v>
      </c>
      <c r="K170" s="55">
        <v>237</v>
      </c>
      <c r="L170" s="57">
        <f t="shared" si="36"/>
        <v>9.4875900720576459E-2</v>
      </c>
      <c r="M170" s="55">
        <v>276</v>
      </c>
      <c r="N170" s="56">
        <f t="shared" si="37"/>
        <v>0.11048839071257005</v>
      </c>
      <c r="O170" s="53">
        <v>272.279786</v>
      </c>
    </row>
    <row r="171" spans="2:15" x14ac:dyDescent="0.25">
      <c r="B171" s="52" t="s">
        <v>80</v>
      </c>
      <c r="C171" s="52" t="s">
        <v>111</v>
      </c>
      <c r="D171" s="53">
        <v>464</v>
      </c>
      <c r="E171" s="54">
        <f t="shared" si="33"/>
        <v>5.3469827586206895</v>
      </c>
      <c r="F171" s="53">
        <v>2481</v>
      </c>
      <c r="G171" s="55">
        <v>22</v>
      </c>
      <c r="H171" s="56">
        <f t="shared" si="34"/>
        <v>8.8673921805723505E-3</v>
      </c>
      <c r="I171" s="55">
        <v>40</v>
      </c>
      <c r="J171" s="56">
        <f t="shared" si="35"/>
        <v>1.6122531237404272E-2</v>
      </c>
      <c r="K171" s="55">
        <v>0</v>
      </c>
      <c r="L171" s="57">
        <f t="shared" si="36"/>
        <v>0</v>
      </c>
      <c r="M171" s="55">
        <v>26</v>
      </c>
      <c r="N171" s="56">
        <f t="shared" si="37"/>
        <v>1.0479645304312777E-2</v>
      </c>
      <c r="O171" s="53">
        <v>203.202842</v>
      </c>
    </row>
    <row r="172" spans="2:15" x14ac:dyDescent="0.25">
      <c r="B172" s="52" t="s">
        <v>81</v>
      </c>
      <c r="C172" s="52" t="s">
        <v>88</v>
      </c>
      <c r="D172" s="53">
        <v>1224</v>
      </c>
      <c r="E172" s="54">
        <f t="shared" si="33"/>
        <v>1.9681372549019607</v>
      </c>
      <c r="F172" s="53">
        <v>2409</v>
      </c>
      <c r="G172" s="55">
        <v>30</v>
      </c>
      <c r="H172" s="56">
        <f t="shared" si="34"/>
        <v>1.2453300124533001E-2</v>
      </c>
      <c r="I172" s="55">
        <v>42</v>
      </c>
      <c r="J172" s="56">
        <f t="shared" si="35"/>
        <v>1.7434620174346202E-2</v>
      </c>
      <c r="K172" s="55">
        <v>158</v>
      </c>
      <c r="L172" s="57">
        <f t="shared" si="36"/>
        <v>6.55873806558738E-2</v>
      </c>
      <c r="M172" s="55">
        <v>192</v>
      </c>
      <c r="N172" s="56">
        <f t="shared" si="37"/>
        <v>7.9701120797011207E-2</v>
      </c>
      <c r="O172" s="53">
        <v>117.99</v>
      </c>
    </row>
    <row r="173" spans="2:15" x14ac:dyDescent="0.25">
      <c r="B173" s="52" t="s">
        <v>80</v>
      </c>
      <c r="C173" s="52" t="s">
        <v>91</v>
      </c>
      <c r="D173" s="53">
        <v>1028</v>
      </c>
      <c r="E173" s="54">
        <f t="shared" si="33"/>
        <v>2.1527237354085602</v>
      </c>
      <c r="F173" s="53">
        <v>2213</v>
      </c>
      <c r="G173" s="55">
        <v>26</v>
      </c>
      <c r="H173" s="56">
        <f t="shared" si="34"/>
        <v>1.1748757342973339E-2</v>
      </c>
      <c r="I173" s="55">
        <v>43</v>
      </c>
      <c r="J173" s="56">
        <f t="shared" si="35"/>
        <v>1.9430637144148215E-2</v>
      </c>
      <c r="K173" s="55">
        <v>211</v>
      </c>
      <c r="L173" s="57">
        <f t="shared" si="36"/>
        <v>9.5345684591052873E-2</v>
      </c>
      <c r="M173" s="55">
        <v>241</v>
      </c>
      <c r="N173" s="56">
        <f t="shared" si="37"/>
        <v>0.10890194306371441</v>
      </c>
      <c r="O173" s="53">
        <v>96.327571000000006</v>
      </c>
    </row>
    <row r="174" spans="2:15" x14ac:dyDescent="0.25">
      <c r="B174" s="52" t="s">
        <v>80</v>
      </c>
      <c r="C174" s="52" t="s">
        <v>107</v>
      </c>
      <c r="D174" s="53">
        <v>656</v>
      </c>
      <c r="E174" s="54">
        <f t="shared" si="33"/>
        <v>3.3551829268292681</v>
      </c>
      <c r="F174" s="53">
        <v>2201</v>
      </c>
      <c r="G174" s="55">
        <v>28</v>
      </c>
      <c r="H174" s="56">
        <f t="shared" si="34"/>
        <v>1.2721490231712857E-2</v>
      </c>
      <c r="I174" s="55">
        <v>39</v>
      </c>
      <c r="J174" s="56">
        <f t="shared" si="35"/>
        <v>1.7719218537028625E-2</v>
      </c>
      <c r="K174" s="55">
        <v>0</v>
      </c>
      <c r="L174" s="57">
        <f t="shared" si="36"/>
        <v>0</v>
      </c>
      <c r="M174" s="55">
        <v>31</v>
      </c>
      <c r="N174" s="56">
        <f t="shared" si="37"/>
        <v>1.4084507042253521E-2</v>
      </c>
      <c r="O174" s="53">
        <v>113.07</v>
      </c>
    </row>
    <row r="175" spans="2:15" x14ac:dyDescent="0.25">
      <c r="B175" s="52" t="s">
        <v>80</v>
      </c>
      <c r="C175" s="52" t="s">
        <v>112</v>
      </c>
      <c r="D175" s="53">
        <v>800</v>
      </c>
      <c r="E175" s="54">
        <f t="shared" si="33"/>
        <v>2.7087500000000002</v>
      </c>
      <c r="F175" s="53">
        <v>2167</v>
      </c>
      <c r="G175" s="55">
        <v>23</v>
      </c>
      <c r="H175" s="56">
        <f t="shared" si="34"/>
        <v>1.0613751730502999E-2</v>
      </c>
      <c r="I175" s="55">
        <v>41</v>
      </c>
      <c r="J175" s="56">
        <f t="shared" si="35"/>
        <v>1.8920166128287955E-2</v>
      </c>
      <c r="K175" s="55">
        <v>203</v>
      </c>
      <c r="L175" s="57">
        <f t="shared" si="36"/>
        <v>9.3677895708352554E-2</v>
      </c>
      <c r="M175" s="55">
        <v>229</v>
      </c>
      <c r="N175" s="56">
        <f t="shared" si="37"/>
        <v>0.10567604983848639</v>
      </c>
      <c r="O175" s="53">
        <v>214.857651</v>
      </c>
    </row>
    <row r="176" spans="2:15" x14ac:dyDescent="0.25">
      <c r="B176" s="52" t="s">
        <v>80</v>
      </c>
      <c r="C176" s="52" t="s">
        <v>122</v>
      </c>
      <c r="D176" s="53">
        <v>288</v>
      </c>
      <c r="E176" s="54">
        <f t="shared" si="33"/>
        <v>7.3263888888888893</v>
      </c>
      <c r="F176" s="53">
        <v>2110</v>
      </c>
      <c r="G176" s="55">
        <v>20</v>
      </c>
      <c r="H176" s="56">
        <f t="shared" si="34"/>
        <v>9.4786729857819912E-3</v>
      </c>
      <c r="I176" s="55">
        <v>36</v>
      </c>
      <c r="J176" s="56">
        <f t="shared" si="35"/>
        <v>1.7061611374407582E-2</v>
      </c>
      <c r="K176" s="55">
        <v>0</v>
      </c>
      <c r="L176" s="57">
        <f t="shared" si="36"/>
        <v>0</v>
      </c>
      <c r="M176" s="55">
        <v>22</v>
      </c>
      <c r="N176" s="56">
        <f t="shared" si="37"/>
        <v>1.042654028436019E-2</v>
      </c>
      <c r="O176" s="53">
        <v>187.50416799999999</v>
      </c>
    </row>
    <row r="177" spans="2:15" x14ac:dyDescent="0.25">
      <c r="B177" s="52" t="s">
        <v>81</v>
      </c>
      <c r="C177" s="52" t="s">
        <v>91</v>
      </c>
      <c r="D177" s="53">
        <v>1040</v>
      </c>
      <c r="E177" s="54">
        <f t="shared" si="33"/>
        <v>2.0182692307692309</v>
      </c>
      <c r="F177" s="53">
        <v>2099</v>
      </c>
      <c r="G177" s="55">
        <v>30</v>
      </c>
      <c r="H177" s="56">
        <f t="shared" si="34"/>
        <v>1.4292520247737018E-2</v>
      </c>
      <c r="I177" s="55">
        <v>32</v>
      </c>
      <c r="J177" s="56">
        <f t="shared" si="35"/>
        <v>1.5245354930919485E-2</v>
      </c>
      <c r="K177" s="55">
        <v>177</v>
      </c>
      <c r="L177" s="57">
        <f t="shared" si="36"/>
        <v>8.4325869461648398E-2</v>
      </c>
      <c r="M177" s="55">
        <v>209</v>
      </c>
      <c r="N177" s="56">
        <f t="shared" si="37"/>
        <v>9.9571224392567895E-2</v>
      </c>
      <c r="O177" s="53">
        <v>113.4</v>
      </c>
    </row>
    <row r="178" spans="2:15" x14ac:dyDescent="0.25">
      <c r="B178" s="52" t="s">
        <v>80</v>
      </c>
      <c r="C178" s="52" t="s">
        <v>110</v>
      </c>
      <c r="D178" s="53">
        <v>648</v>
      </c>
      <c r="E178" s="54">
        <f t="shared" si="33"/>
        <v>3.1419753086419755</v>
      </c>
      <c r="F178" s="53">
        <v>2036</v>
      </c>
      <c r="G178" s="55">
        <v>28</v>
      </c>
      <c r="H178" s="56">
        <f t="shared" si="34"/>
        <v>1.37524557956778E-2</v>
      </c>
      <c r="I178" s="55">
        <v>44</v>
      </c>
      <c r="J178" s="56">
        <f t="shared" si="35"/>
        <v>2.1611001964636542E-2</v>
      </c>
      <c r="K178" s="55">
        <v>206</v>
      </c>
      <c r="L178" s="57">
        <f t="shared" si="36"/>
        <v>0.10117878192534381</v>
      </c>
      <c r="M178" s="55">
        <v>237</v>
      </c>
      <c r="N178" s="56">
        <f t="shared" si="37"/>
        <v>0.11640471512770137</v>
      </c>
      <c r="O178" s="53">
        <v>234.03565599999999</v>
      </c>
    </row>
    <row r="179" spans="2:15" x14ac:dyDescent="0.25">
      <c r="B179" s="52" t="s">
        <v>80</v>
      </c>
      <c r="C179" s="52" t="s">
        <v>121</v>
      </c>
      <c r="D179" s="53">
        <v>848</v>
      </c>
      <c r="E179" s="54">
        <f t="shared" si="33"/>
        <v>2.3632075471698113</v>
      </c>
      <c r="F179" s="53">
        <v>2004</v>
      </c>
      <c r="G179" s="55">
        <v>27</v>
      </c>
      <c r="H179" s="56">
        <f t="shared" si="34"/>
        <v>1.3473053892215569E-2</v>
      </c>
      <c r="I179" s="55">
        <v>35</v>
      </c>
      <c r="J179" s="56">
        <f t="shared" si="35"/>
        <v>1.7465069860279441E-2</v>
      </c>
      <c r="K179" s="55">
        <v>242</v>
      </c>
      <c r="L179" s="57">
        <f t="shared" si="36"/>
        <v>0.12075848303393213</v>
      </c>
      <c r="M179" s="55">
        <v>271</v>
      </c>
      <c r="N179" s="56">
        <f t="shared" si="37"/>
        <v>0.13522954091816367</v>
      </c>
      <c r="O179" s="53">
        <v>318.11691000000002</v>
      </c>
    </row>
    <row r="180" spans="2:15" x14ac:dyDescent="0.25">
      <c r="B180" s="52" t="s">
        <v>80</v>
      </c>
      <c r="C180" s="52" t="s">
        <v>120</v>
      </c>
      <c r="D180" s="53">
        <v>792</v>
      </c>
      <c r="E180" s="54">
        <f t="shared" si="33"/>
        <v>2.4835858585858586</v>
      </c>
      <c r="F180" s="53">
        <v>1967</v>
      </c>
      <c r="G180" s="55">
        <v>25</v>
      </c>
      <c r="H180" s="56">
        <f t="shared" si="34"/>
        <v>1.2709710218607015E-2</v>
      </c>
      <c r="I180" s="55">
        <v>41</v>
      </c>
      <c r="J180" s="56">
        <f t="shared" si="35"/>
        <v>2.0843924758515507E-2</v>
      </c>
      <c r="K180" s="55">
        <v>197</v>
      </c>
      <c r="L180" s="57">
        <f t="shared" si="36"/>
        <v>0.10015251652262329</v>
      </c>
      <c r="M180" s="55">
        <v>224</v>
      </c>
      <c r="N180" s="56">
        <f t="shared" si="37"/>
        <v>0.11387900355871886</v>
      </c>
      <c r="O180" s="53">
        <v>225.72651999999999</v>
      </c>
    </row>
    <row r="181" spans="2:15" x14ac:dyDescent="0.25">
      <c r="B181" s="52" t="s">
        <v>80</v>
      </c>
      <c r="C181" s="52" t="s">
        <v>112</v>
      </c>
      <c r="D181" s="53">
        <v>520</v>
      </c>
      <c r="E181" s="54">
        <f t="shared" si="33"/>
        <v>3.6365384615384615</v>
      </c>
      <c r="F181" s="53">
        <v>1891</v>
      </c>
      <c r="G181" s="55">
        <v>26</v>
      </c>
      <c r="H181" s="56">
        <f t="shared" si="34"/>
        <v>1.3749338974087784E-2</v>
      </c>
      <c r="I181" s="55">
        <v>42</v>
      </c>
      <c r="J181" s="56">
        <f t="shared" si="35"/>
        <v>2.2210470650449499E-2</v>
      </c>
      <c r="K181" s="55">
        <v>0</v>
      </c>
      <c r="L181" s="57">
        <f t="shared" si="36"/>
        <v>0</v>
      </c>
      <c r="M181" s="55">
        <v>29</v>
      </c>
      <c r="N181" s="56">
        <f t="shared" si="37"/>
        <v>1.5335801163405606E-2</v>
      </c>
      <c r="O181" s="53">
        <v>101.21</v>
      </c>
    </row>
    <row r="182" spans="2:15" x14ac:dyDescent="0.25">
      <c r="B182" s="52" t="s">
        <v>80</v>
      </c>
      <c r="C182" s="52" t="s">
        <v>110</v>
      </c>
      <c r="D182" s="53">
        <v>400</v>
      </c>
      <c r="E182" s="54">
        <f t="shared" si="33"/>
        <v>4.7</v>
      </c>
      <c r="F182" s="53">
        <v>1880</v>
      </c>
      <c r="G182" s="55">
        <v>22</v>
      </c>
      <c r="H182" s="56">
        <f t="shared" si="34"/>
        <v>1.1702127659574468E-2</v>
      </c>
      <c r="I182" s="55">
        <v>35</v>
      </c>
      <c r="J182" s="56">
        <f t="shared" si="35"/>
        <v>1.8617021276595744E-2</v>
      </c>
      <c r="K182" s="55">
        <v>0</v>
      </c>
      <c r="L182" s="57">
        <f t="shared" si="36"/>
        <v>0</v>
      </c>
      <c r="M182" s="55">
        <v>25</v>
      </c>
      <c r="N182" s="56">
        <f t="shared" si="37"/>
        <v>1.3297872340425532E-2</v>
      </c>
      <c r="O182" s="53">
        <v>78.540000000000006</v>
      </c>
    </row>
    <row r="183" spans="2:15" x14ac:dyDescent="0.25">
      <c r="B183" s="52" t="s">
        <v>80</v>
      </c>
      <c r="C183" s="52" t="s">
        <v>93</v>
      </c>
      <c r="D183" s="53">
        <v>480</v>
      </c>
      <c r="E183" s="54">
        <f t="shared" si="33"/>
        <v>3.8062499999999999</v>
      </c>
      <c r="F183" s="53">
        <v>1827</v>
      </c>
      <c r="G183" s="55">
        <v>34</v>
      </c>
      <c r="H183" s="56">
        <f t="shared" si="34"/>
        <v>1.8609742747673783E-2</v>
      </c>
      <c r="I183" s="55">
        <v>50</v>
      </c>
      <c r="J183" s="56">
        <f t="shared" si="35"/>
        <v>2.736726874657909E-2</v>
      </c>
      <c r="K183" s="55">
        <v>0</v>
      </c>
      <c r="L183" s="57">
        <f t="shared" si="36"/>
        <v>0</v>
      </c>
      <c r="M183" s="55">
        <v>35</v>
      </c>
      <c r="N183" s="56">
        <f t="shared" si="37"/>
        <v>1.9157088122605363E-2</v>
      </c>
      <c r="O183" s="53">
        <v>127.55</v>
      </c>
    </row>
    <row r="184" spans="2:15" x14ac:dyDescent="0.25">
      <c r="B184" s="52" t="s">
        <v>80</v>
      </c>
      <c r="C184" s="52" t="s">
        <v>119</v>
      </c>
      <c r="D184" s="53">
        <v>720</v>
      </c>
      <c r="E184" s="54">
        <f t="shared" si="33"/>
        <v>2.5166666666666666</v>
      </c>
      <c r="F184" s="53">
        <v>1812</v>
      </c>
      <c r="G184" s="55">
        <v>17</v>
      </c>
      <c r="H184" s="56">
        <f t="shared" si="34"/>
        <v>9.3818984547461362E-3</v>
      </c>
      <c r="I184" s="55">
        <v>31</v>
      </c>
      <c r="J184" s="56">
        <f t="shared" si="35"/>
        <v>1.7108167770419427E-2</v>
      </c>
      <c r="K184" s="55">
        <v>133</v>
      </c>
      <c r="L184" s="57">
        <f t="shared" si="36"/>
        <v>7.3399558498896247E-2</v>
      </c>
      <c r="M184" s="55">
        <v>152</v>
      </c>
      <c r="N184" s="56">
        <f t="shared" si="37"/>
        <v>8.3885209713024281E-2</v>
      </c>
      <c r="O184" s="53">
        <v>68.270706000000004</v>
      </c>
    </row>
    <row r="185" spans="2:15" x14ac:dyDescent="0.25">
      <c r="B185" s="52" t="s">
        <v>80</v>
      </c>
      <c r="C185" s="52" t="s">
        <v>89</v>
      </c>
      <c r="D185" s="53">
        <v>820</v>
      </c>
      <c r="E185" s="54">
        <f t="shared" si="33"/>
        <v>2.0536585365853659</v>
      </c>
      <c r="F185" s="53">
        <v>1684</v>
      </c>
      <c r="G185" s="55">
        <v>26</v>
      </c>
      <c r="H185" s="56">
        <f t="shared" si="34"/>
        <v>1.5439429928741092E-2</v>
      </c>
      <c r="I185" s="55">
        <v>43</v>
      </c>
      <c r="J185" s="56">
        <f t="shared" si="35"/>
        <v>2.5534441805225652E-2</v>
      </c>
      <c r="K185" s="55">
        <v>150</v>
      </c>
      <c r="L185" s="57">
        <f t="shared" si="36"/>
        <v>8.907363420427554E-2</v>
      </c>
      <c r="M185" s="55">
        <v>177</v>
      </c>
      <c r="N185" s="56">
        <f t="shared" si="37"/>
        <v>0.10510688836104513</v>
      </c>
      <c r="O185" s="53">
        <v>96.726815000000002</v>
      </c>
    </row>
    <row r="186" spans="2:15" x14ac:dyDescent="0.25">
      <c r="B186" s="52" t="s">
        <v>80</v>
      </c>
      <c r="C186" s="52" t="s">
        <v>114</v>
      </c>
      <c r="D186" s="53">
        <v>652</v>
      </c>
      <c r="E186" s="54">
        <f t="shared" si="33"/>
        <v>2.5383435582822087</v>
      </c>
      <c r="F186" s="53">
        <v>1655</v>
      </c>
      <c r="G186" s="55">
        <v>27</v>
      </c>
      <c r="H186" s="56">
        <f t="shared" si="34"/>
        <v>1.6314199395770394E-2</v>
      </c>
      <c r="I186" s="55">
        <v>36</v>
      </c>
      <c r="J186" s="56">
        <f t="shared" si="35"/>
        <v>2.175226586102719E-2</v>
      </c>
      <c r="K186" s="55">
        <v>139</v>
      </c>
      <c r="L186" s="57">
        <f t="shared" si="36"/>
        <v>8.3987915407854982E-2</v>
      </c>
      <c r="M186" s="55">
        <v>167</v>
      </c>
      <c r="N186" s="56">
        <f t="shared" si="37"/>
        <v>0.10090634441087613</v>
      </c>
      <c r="O186" s="53">
        <v>100.589499</v>
      </c>
    </row>
    <row r="187" spans="2:15" x14ac:dyDescent="0.25">
      <c r="B187" s="52" t="s">
        <v>80</v>
      </c>
      <c r="C187" s="52" t="s">
        <v>116</v>
      </c>
      <c r="D187" s="53">
        <v>192</v>
      </c>
      <c r="E187" s="54">
        <f t="shared" si="33"/>
        <v>8.3645833333333339</v>
      </c>
      <c r="F187" s="53">
        <v>1606</v>
      </c>
      <c r="G187" s="55">
        <v>22</v>
      </c>
      <c r="H187" s="56">
        <f t="shared" si="34"/>
        <v>1.3698630136986301E-2</v>
      </c>
      <c r="I187" s="55">
        <v>40</v>
      </c>
      <c r="J187" s="56">
        <f t="shared" si="35"/>
        <v>2.4906600249066001E-2</v>
      </c>
      <c r="K187" s="55">
        <v>0</v>
      </c>
      <c r="L187" s="57">
        <f t="shared" si="36"/>
        <v>0</v>
      </c>
      <c r="M187" s="55">
        <v>24</v>
      </c>
      <c r="N187" s="56">
        <f t="shared" si="37"/>
        <v>1.4943960149439602E-2</v>
      </c>
      <c r="O187" s="53">
        <v>125.739383</v>
      </c>
    </row>
    <row r="188" spans="2:15" x14ac:dyDescent="0.25">
      <c r="B188" s="52" t="s">
        <v>80</v>
      </c>
      <c r="C188" s="52" t="s">
        <v>115</v>
      </c>
      <c r="D188" s="53">
        <v>448</v>
      </c>
      <c r="E188" s="54">
        <f t="shared" si="33"/>
        <v>3.546875</v>
      </c>
      <c r="F188" s="53">
        <v>1589</v>
      </c>
      <c r="G188" s="55">
        <v>21</v>
      </c>
      <c r="H188" s="56">
        <f t="shared" si="34"/>
        <v>1.3215859030837005E-2</v>
      </c>
      <c r="I188" s="55">
        <v>26</v>
      </c>
      <c r="J188" s="56">
        <f t="shared" si="35"/>
        <v>1.6362492133417242E-2</v>
      </c>
      <c r="K188" s="55">
        <v>146</v>
      </c>
      <c r="L188" s="57">
        <f t="shared" si="36"/>
        <v>9.1881686595342987E-2</v>
      </c>
      <c r="M188" s="55">
        <v>168</v>
      </c>
      <c r="N188" s="56">
        <f t="shared" si="37"/>
        <v>0.10572687224669604</v>
      </c>
      <c r="O188" s="53">
        <v>162.79306700000001</v>
      </c>
    </row>
    <row r="189" spans="2:15" x14ac:dyDescent="0.25">
      <c r="B189" s="52" t="s">
        <v>80</v>
      </c>
      <c r="C189" s="52" t="s">
        <v>95</v>
      </c>
      <c r="D189" s="53">
        <v>608</v>
      </c>
      <c r="E189" s="54">
        <f t="shared" si="33"/>
        <v>2.5855263157894739</v>
      </c>
      <c r="F189" s="53">
        <v>1572</v>
      </c>
      <c r="G189" s="55">
        <v>22</v>
      </c>
      <c r="H189" s="56">
        <f t="shared" si="34"/>
        <v>1.3994910941475827E-2</v>
      </c>
      <c r="I189" s="55">
        <v>37</v>
      </c>
      <c r="J189" s="56">
        <f t="shared" si="35"/>
        <v>2.3536895674300253E-2</v>
      </c>
      <c r="K189" s="55">
        <v>136</v>
      </c>
      <c r="L189" s="57">
        <f t="shared" si="36"/>
        <v>8.6513994910941472E-2</v>
      </c>
      <c r="M189" s="55">
        <v>160</v>
      </c>
      <c r="N189" s="56">
        <f t="shared" si="37"/>
        <v>0.10178117048346055</v>
      </c>
      <c r="O189" s="53">
        <v>156.913678</v>
      </c>
    </row>
    <row r="190" spans="2:15" x14ac:dyDescent="0.25">
      <c r="B190" s="52" t="s">
        <v>80</v>
      </c>
      <c r="C190" s="52" t="s">
        <v>121</v>
      </c>
      <c r="D190" s="53">
        <v>512</v>
      </c>
      <c r="E190" s="54">
        <f t="shared" si="33"/>
        <v>3.021484375</v>
      </c>
      <c r="F190" s="53">
        <v>1547</v>
      </c>
      <c r="G190" s="55">
        <v>24</v>
      </c>
      <c r="H190" s="56">
        <f t="shared" si="34"/>
        <v>1.5513897866839044E-2</v>
      </c>
      <c r="I190" s="55">
        <v>37</v>
      </c>
      <c r="J190" s="56">
        <f t="shared" si="35"/>
        <v>2.3917259211376857E-2</v>
      </c>
      <c r="K190" s="55">
        <v>0</v>
      </c>
      <c r="L190" s="57">
        <f t="shared" si="36"/>
        <v>0</v>
      </c>
      <c r="M190" s="55">
        <v>26</v>
      </c>
      <c r="N190" s="56">
        <f t="shared" si="37"/>
        <v>1.680672268907563E-2</v>
      </c>
      <c r="O190" s="53">
        <v>101.2</v>
      </c>
    </row>
    <row r="191" spans="2:15" x14ac:dyDescent="0.25">
      <c r="B191" s="52" t="s">
        <v>80</v>
      </c>
      <c r="C191" s="52" t="s">
        <v>120</v>
      </c>
      <c r="D191" s="53">
        <v>504</v>
      </c>
      <c r="E191" s="54">
        <f t="shared" si="33"/>
        <v>3.0476190476190474</v>
      </c>
      <c r="F191" s="53">
        <v>1536</v>
      </c>
      <c r="G191" s="55">
        <v>29</v>
      </c>
      <c r="H191" s="56">
        <f t="shared" si="34"/>
        <v>1.8880208333333332E-2</v>
      </c>
      <c r="I191" s="55">
        <v>37</v>
      </c>
      <c r="J191" s="56">
        <f t="shared" si="35"/>
        <v>2.4088541666666668E-2</v>
      </c>
      <c r="K191" s="55">
        <v>0</v>
      </c>
      <c r="L191" s="57">
        <f t="shared" si="36"/>
        <v>0</v>
      </c>
      <c r="M191" s="55">
        <v>31</v>
      </c>
      <c r="N191" s="56">
        <f t="shared" si="37"/>
        <v>2.0182291666666668E-2</v>
      </c>
      <c r="O191" s="53">
        <v>113.18</v>
      </c>
    </row>
    <row r="192" spans="2:15" x14ac:dyDescent="0.25">
      <c r="B192" s="52" t="s">
        <v>81</v>
      </c>
      <c r="C192" s="52" t="s">
        <v>119</v>
      </c>
      <c r="D192" s="53">
        <v>720</v>
      </c>
      <c r="E192" s="54">
        <f t="shared" si="33"/>
        <v>2.0458333333333334</v>
      </c>
      <c r="F192" s="53">
        <v>1473</v>
      </c>
      <c r="G192" s="55">
        <v>18</v>
      </c>
      <c r="H192" s="56">
        <f t="shared" si="34"/>
        <v>1.2219959266802444E-2</v>
      </c>
      <c r="I192" s="55">
        <v>24</v>
      </c>
      <c r="J192" s="56">
        <f t="shared" si="35"/>
        <v>1.6293279022403257E-2</v>
      </c>
      <c r="K192" s="55">
        <v>109</v>
      </c>
      <c r="L192" s="57">
        <f t="shared" si="36"/>
        <v>7.3998642226748138E-2</v>
      </c>
      <c r="M192" s="55">
        <v>129</v>
      </c>
      <c r="N192" s="56">
        <f t="shared" si="37"/>
        <v>8.7576374745417518E-2</v>
      </c>
      <c r="O192" s="53">
        <v>70.16</v>
      </c>
    </row>
    <row r="193" spans="2:15" x14ac:dyDescent="0.25">
      <c r="B193" s="52" t="s">
        <v>81</v>
      </c>
      <c r="C193" s="52" t="s">
        <v>89</v>
      </c>
      <c r="D193" s="53">
        <v>672</v>
      </c>
      <c r="E193" s="54">
        <f t="shared" si="33"/>
        <v>2.1369047619047619</v>
      </c>
      <c r="F193" s="53">
        <v>1436</v>
      </c>
      <c r="G193" s="55">
        <v>28</v>
      </c>
      <c r="H193" s="56">
        <f t="shared" si="34"/>
        <v>1.9498607242339833E-2</v>
      </c>
      <c r="I193" s="55">
        <v>38</v>
      </c>
      <c r="J193" s="56">
        <f t="shared" si="35"/>
        <v>2.6462395543175487E-2</v>
      </c>
      <c r="K193" s="55">
        <v>123</v>
      </c>
      <c r="L193" s="57">
        <f t="shared" si="36"/>
        <v>8.5654596100278549E-2</v>
      </c>
      <c r="M193" s="55">
        <v>152</v>
      </c>
      <c r="N193" s="56">
        <f t="shared" si="37"/>
        <v>0.10584958217270195</v>
      </c>
      <c r="O193" s="53">
        <v>103.24</v>
      </c>
    </row>
    <row r="194" spans="2:15" x14ac:dyDescent="0.25">
      <c r="B194" s="52" t="s">
        <v>80</v>
      </c>
      <c r="C194" s="52" t="s">
        <v>95</v>
      </c>
      <c r="D194" s="53">
        <v>408</v>
      </c>
      <c r="E194" s="54">
        <f t="shared" si="33"/>
        <v>3.5098039215686274</v>
      </c>
      <c r="F194" s="53">
        <v>1432</v>
      </c>
      <c r="G194" s="55">
        <v>15</v>
      </c>
      <c r="H194" s="56">
        <f t="shared" si="34"/>
        <v>1.047486033519553E-2</v>
      </c>
      <c r="I194" s="55">
        <v>22</v>
      </c>
      <c r="J194" s="56">
        <f t="shared" si="35"/>
        <v>1.5363128491620111E-2</v>
      </c>
      <c r="K194" s="55">
        <v>0</v>
      </c>
      <c r="L194" s="57">
        <f t="shared" si="36"/>
        <v>0</v>
      </c>
      <c r="M194" s="55">
        <v>15</v>
      </c>
      <c r="N194" s="56">
        <f t="shared" si="37"/>
        <v>1.047486033519553E-2</v>
      </c>
      <c r="O194" s="53">
        <v>53.12</v>
      </c>
    </row>
    <row r="195" spans="2:15" x14ac:dyDescent="0.25">
      <c r="B195" s="52" t="s">
        <v>81</v>
      </c>
      <c r="C195" s="52" t="s">
        <v>114</v>
      </c>
      <c r="D195" s="53">
        <v>656</v>
      </c>
      <c r="E195" s="54">
        <f t="shared" si="33"/>
        <v>2.1646341463414633</v>
      </c>
      <c r="F195" s="53">
        <v>1420</v>
      </c>
      <c r="G195" s="55">
        <v>13</v>
      </c>
      <c r="H195" s="56">
        <f t="shared" si="34"/>
        <v>9.1549295774647887E-3</v>
      </c>
      <c r="I195" s="55">
        <v>20</v>
      </c>
      <c r="J195" s="56">
        <f t="shared" si="35"/>
        <v>1.4084507042253521E-2</v>
      </c>
      <c r="K195" s="55">
        <v>99</v>
      </c>
      <c r="L195" s="57">
        <f t="shared" si="36"/>
        <v>6.9718309859154934E-2</v>
      </c>
      <c r="M195" s="55">
        <v>114</v>
      </c>
      <c r="N195" s="56">
        <f t="shared" si="37"/>
        <v>8.0281690140845074E-2</v>
      </c>
      <c r="O195" s="53">
        <v>49.84</v>
      </c>
    </row>
    <row r="196" spans="2:15" x14ac:dyDescent="0.25">
      <c r="B196" s="52" t="s">
        <v>80</v>
      </c>
      <c r="C196" s="52" t="s">
        <v>109</v>
      </c>
      <c r="D196" s="53">
        <v>520</v>
      </c>
      <c r="E196" s="54">
        <f t="shared" si="33"/>
        <v>2.7076923076923078</v>
      </c>
      <c r="F196" s="53">
        <v>1408</v>
      </c>
      <c r="G196" s="55">
        <v>25</v>
      </c>
      <c r="H196" s="56">
        <f t="shared" si="34"/>
        <v>1.775568181818182E-2</v>
      </c>
      <c r="I196" s="55">
        <v>35</v>
      </c>
      <c r="J196" s="56">
        <f t="shared" si="35"/>
        <v>2.4857954545454544E-2</v>
      </c>
      <c r="K196" s="55">
        <v>147</v>
      </c>
      <c r="L196" s="57">
        <f t="shared" si="36"/>
        <v>0.10440340909090909</v>
      </c>
      <c r="M196" s="55">
        <v>172</v>
      </c>
      <c r="N196" s="56">
        <f t="shared" si="37"/>
        <v>0.12215909090909091</v>
      </c>
      <c r="O196" s="53">
        <v>165.21281500000001</v>
      </c>
    </row>
    <row r="197" spans="2:15" x14ac:dyDescent="0.25">
      <c r="B197" s="52" t="s">
        <v>81</v>
      </c>
      <c r="C197" s="52" t="s">
        <v>108</v>
      </c>
      <c r="D197" s="53">
        <v>352</v>
      </c>
      <c r="E197" s="54">
        <f t="shared" si="33"/>
        <v>3.8778409090909092</v>
      </c>
      <c r="F197" s="53">
        <v>1365</v>
      </c>
      <c r="G197" s="55">
        <v>11</v>
      </c>
      <c r="H197" s="56">
        <f t="shared" si="34"/>
        <v>8.0586080586080595E-3</v>
      </c>
      <c r="I197" s="55">
        <v>18</v>
      </c>
      <c r="J197" s="56">
        <f t="shared" si="35"/>
        <v>1.3186813186813187E-2</v>
      </c>
      <c r="K197" s="55">
        <v>141</v>
      </c>
      <c r="L197" s="57">
        <f t="shared" si="36"/>
        <v>0.10329670329670329</v>
      </c>
      <c r="M197" s="55">
        <v>153</v>
      </c>
      <c r="N197" s="56">
        <f t="shared" si="37"/>
        <v>0.11208791208791209</v>
      </c>
      <c r="O197" s="53">
        <v>177.30986100000001</v>
      </c>
    </row>
    <row r="198" spans="2:15" x14ac:dyDescent="0.25">
      <c r="B198" s="52" t="s">
        <v>80</v>
      </c>
      <c r="C198" s="52" t="s">
        <v>106</v>
      </c>
      <c r="D198" s="53">
        <v>544</v>
      </c>
      <c r="E198" s="54">
        <f t="shared" si="33"/>
        <v>2.4393382352941178</v>
      </c>
      <c r="F198" s="53">
        <v>1327</v>
      </c>
      <c r="G198" s="55">
        <v>21</v>
      </c>
      <c r="H198" s="56">
        <f t="shared" si="34"/>
        <v>1.5825169555388093E-2</v>
      </c>
      <c r="I198" s="55">
        <v>29</v>
      </c>
      <c r="J198" s="56">
        <f t="shared" si="35"/>
        <v>2.1853805576488319E-2</v>
      </c>
      <c r="K198" s="55">
        <v>101</v>
      </c>
      <c r="L198" s="57">
        <f t="shared" si="36"/>
        <v>7.6111529766390351E-2</v>
      </c>
      <c r="M198" s="55">
        <v>124</v>
      </c>
      <c r="N198" s="56">
        <f t="shared" si="37"/>
        <v>9.34438583270535E-2</v>
      </c>
      <c r="O198" s="53">
        <v>73.600611999999998</v>
      </c>
    </row>
    <row r="199" spans="2:15" x14ac:dyDescent="0.25">
      <c r="B199" s="52" t="s">
        <v>80</v>
      </c>
      <c r="C199" s="52" t="s">
        <v>109</v>
      </c>
      <c r="D199" s="53">
        <v>240</v>
      </c>
      <c r="E199" s="54">
        <f t="shared" si="33"/>
        <v>5.1916666666666664</v>
      </c>
      <c r="F199" s="53">
        <v>1246</v>
      </c>
      <c r="G199" s="55">
        <v>19</v>
      </c>
      <c r="H199" s="56">
        <f t="shared" si="34"/>
        <v>1.5248796147672551E-2</v>
      </c>
      <c r="I199" s="55">
        <v>29</v>
      </c>
      <c r="J199" s="56">
        <f t="shared" si="35"/>
        <v>2.3274478330658106E-2</v>
      </c>
      <c r="K199" s="55">
        <v>0</v>
      </c>
      <c r="L199" s="57">
        <f t="shared" si="36"/>
        <v>0</v>
      </c>
      <c r="M199" s="55">
        <v>20</v>
      </c>
      <c r="N199" s="56">
        <f t="shared" si="37"/>
        <v>1.6051364365971106E-2</v>
      </c>
      <c r="O199" s="53">
        <v>71.53</v>
      </c>
    </row>
    <row r="200" spans="2:15" x14ac:dyDescent="0.25">
      <c r="B200" s="52" t="s">
        <v>80</v>
      </c>
      <c r="C200" s="52" t="s">
        <v>113</v>
      </c>
      <c r="D200" s="53">
        <v>352</v>
      </c>
      <c r="E200" s="54">
        <f t="shared" si="33"/>
        <v>3.5</v>
      </c>
      <c r="F200" s="53">
        <v>1232</v>
      </c>
      <c r="G200" s="55">
        <v>13</v>
      </c>
      <c r="H200" s="56">
        <f t="shared" si="34"/>
        <v>1.0551948051948052E-2</v>
      </c>
      <c r="I200" s="55">
        <v>20</v>
      </c>
      <c r="J200" s="56">
        <f t="shared" si="35"/>
        <v>1.6233766233766232E-2</v>
      </c>
      <c r="K200" s="55">
        <v>117</v>
      </c>
      <c r="L200" s="57">
        <f t="shared" si="36"/>
        <v>9.4967532467532464E-2</v>
      </c>
      <c r="M200" s="55">
        <v>133</v>
      </c>
      <c r="N200" s="56">
        <f t="shared" si="37"/>
        <v>0.10795454545454546</v>
      </c>
      <c r="O200" s="53">
        <v>136.795771</v>
      </c>
    </row>
    <row r="201" spans="2:15" x14ac:dyDescent="0.25">
      <c r="B201" s="52" t="s">
        <v>80</v>
      </c>
      <c r="C201" s="52" t="s">
        <v>113</v>
      </c>
      <c r="D201" s="53">
        <v>296</v>
      </c>
      <c r="E201" s="54">
        <f t="shared" si="33"/>
        <v>4</v>
      </c>
      <c r="F201" s="53">
        <v>1184</v>
      </c>
      <c r="G201" s="55">
        <v>20</v>
      </c>
      <c r="H201" s="56">
        <f t="shared" si="34"/>
        <v>1.6891891891891893E-2</v>
      </c>
      <c r="I201" s="55">
        <v>31</v>
      </c>
      <c r="J201" s="56">
        <f t="shared" si="35"/>
        <v>2.6182432432432432E-2</v>
      </c>
      <c r="K201" s="55">
        <v>0</v>
      </c>
      <c r="L201" s="57">
        <f t="shared" si="36"/>
        <v>0</v>
      </c>
      <c r="M201" s="55">
        <v>22</v>
      </c>
      <c r="N201" s="56">
        <f t="shared" si="37"/>
        <v>1.8581081081081082E-2</v>
      </c>
      <c r="O201" s="53">
        <v>72.2</v>
      </c>
    </row>
    <row r="202" spans="2:15" x14ac:dyDescent="0.25">
      <c r="B202" s="52" t="s">
        <v>80</v>
      </c>
      <c r="C202" s="52" t="s">
        <v>115</v>
      </c>
      <c r="D202" s="53">
        <v>256</v>
      </c>
      <c r="E202" s="54">
        <f t="shared" si="33"/>
        <v>4.60546875</v>
      </c>
      <c r="F202" s="53">
        <v>1179</v>
      </c>
      <c r="G202" s="55">
        <v>17</v>
      </c>
      <c r="H202" s="56">
        <f t="shared" si="34"/>
        <v>1.441899915182358E-2</v>
      </c>
      <c r="I202" s="55">
        <v>24</v>
      </c>
      <c r="J202" s="56">
        <f t="shared" si="35"/>
        <v>2.0356234096692113E-2</v>
      </c>
      <c r="K202" s="55">
        <v>0</v>
      </c>
      <c r="L202" s="57">
        <f t="shared" si="36"/>
        <v>0</v>
      </c>
      <c r="M202" s="55">
        <v>17</v>
      </c>
      <c r="N202" s="56">
        <f t="shared" si="37"/>
        <v>1.441899915182358E-2</v>
      </c>
      <c r="O202" s="53">
        <v>67.12</v>
      </c>
    </row>
    <row r="203" spans="2:15" x14ac:dyDescent="0.25">
      <c r="B203" s="52" t="s">
        <v>80</v>
      </c>
      <c r="C203" s="52" t="s">
        <v>118</v>
      </c>
      <c r="D203" s="53">
        <v>396</v>
      </c>
      <c r="E203" s="54">
        <f t="shared" si="33"/>
        <v>2.8383838383838382</v>
      </c>
      <c r="F203" s="53">
        <v>1124</v>
      </c>
      <c r="G203" s="55">
        <v>16</v>
      </c>
      <c r="H203" s="56">
        <f t="shared" si="34"/>
        <v>1.4234875444839857E-2</v>
      </c>
      <c r="I203" s="55">
        <v>23</v>
      </c>
      <c r="J203" s="56">
        <f t="shared" si="35"/>
        <v>2.0462633451957295E-2</v>
      </c>
      <c r="K203" s="55">
        <v>111</v>
      </c>
      <c r="L203" s="57">
        <f t="shared" si="36"/>
        <v>9.8754448398576514E-2</v>
      </c>
      <c r="M203" s="55">
        <v>129</v>
      </c>
      <c r="N203" s="56">
        <f t="shared" si="37"/>
        <v>0.11476868327402136</v>
      </c>
      <c r="O203" s="53">
        <v>67.721745999999996</v>
      </c>
    </row>
    <row r="204" spans="2:15" x14ac:dyDescent="0.25">
      <c r="B204" s="52" t="s">
        <v>81</v>
      </c>
      <c r="C204" s="52" t="s">
        <v>106</v>
      </c>
      <c r="D204" s="53">
        <v>480</v>
      </c>
      <c r="E204" s="54">
        <f t="shared" si="33"/>
        <v>2.3333333333333335</v>
      </c>
      <c r="F204" s="53">
        <v>1120</v>
      </c>
      <c r="G204" s="55">
        <v>14</v>
      </c>
      <c r="H204" s="56">
        <f t="shared" si="34"/>
        <v>1.2500000000000001E-2</v>
      </c>
      <c r="I204" s="55">
        <v>19</v>
      </c>
      <c r="J204" s="56">
        <f t="shared" si="35"/>
        <v>1.6964285714285713E-2</v>
      </c>
      <c r="K204" s="55">
        <v>57</v>
      </c>
      <c r="L204" s="57">
        <f t="shared" si="36"/>
        <v>5.0892857142857142E-2</v>
      </c>
      <c r="M204" s="55">
        <v>71</v>
      </c>
      <c r="N204" s="56">
        <f t="shared" si="37"/>
        <v>6.339285714285714E-2</v>
      </c>
      <c r="O204" s="53">
        <v>43.93</v>
      </c>
    </row>
    <row r="205" spans="2:15" x14ac:dyDescent="0.25">
      <c r="B205" s="52" t="s">
        <v>81</v>
      </c>
      <c r="C205" s="52" t="s">
        <v>122</v>
      </c>
      <c r="D205" s="53">
        <v>176</v>
      </c>
      <c r="E205" s="54">
        <f t="shared" si="33"/>
        <v>5.9375</v>
      </c>
      <c r="F205" s="53">
        <v>1045</v>
      </c>
      <c r="G205" s="55">
        <v>13</v>
      </c>
      <c r="H205" s="56">
        <f t="shared" si="34"/>
        <v>1.2440191387559809E-2</v>
      </c>
      <c r="I205" s="55">
        <v>18</v>
      </c>
      <c r="J205" s="56">
        <f t="shared" si="35"/>
        <v>1.7224880382775119E-2</v>
      </c>
      <c r="K205" s="55">
        <v>113</v>
      </c>
      <c r="L205" s="57">
        <f t="shared" si="36"/>
        <v>0.10813397129186603</v>
      </c>
      <c r="M205" s="55">
        <v>127</v>
      </c>
      <c r="N205" s="56">
        <f t="shared" si="37"/>
        <v>0.12153110047846891</v>
      </c>
      <c r="O205" s="53">
        <v>127.3399</v>
      </c>
    </row>
    <row r="206" spans="2:15" x14ac:dyDescent="0.25">
      <c r="B206" s="52" t="s">
        <v>81</v>
      </c>
      <c r="C206" s="52" t="s">
        <v>111</v>
      </c>
      <c r="D206" s="53">
        <v>224</v>
      </c>
      <c r="E206" s="54">
        <f t="shared" si="33"/>
        <v>4.5982142857142856</v>
      </c>
      <c r="F206" s="53">
        <v>1030</v>
      </c>
      <c r="G206" s="55">
        <v>11</v>
      </c>
      <c r="H206" s="56">
        <f t="shared" si="34"/>
        <v>1.0679611650485437E-2</v>
      </c>
      <c r="I206" s="55">
        <v>18</v>
      </c>
      <c r="J206" s="56">
        <f t="shared" si="35"/>
        <v>1.7475728155339806E-2</v>
      </c>
      <c r="K206" s="55">
        <v>111</v>
      </c>
      <c r="L206" s="57">
        <f t="shared" si="36"/>
        <v>0.10776699029126213</v>
      </c>
      <c r="M206" s="55">
        <v>124</v>
      </c>
      <c r="N206" s="56">
        <f t="shared" si="37"/>
        <v>0.12038834951456311</v>
      </c>
      <c r="O206" s="53">
        <v>99.879921999999993</v>
      </c>
    </row>
    <row r="207" spans="2:15" x14ac:dyDescent="0.25">
      <c r="B207" s="52" t="s">
        <v>80</v>
      </c>
      <c r="C207" s="52" t="s">
        <v>94</v>
      </c>
      <c r="D207" s="53">
        <v>604</v>
      </c>
      <c r="E207" s="54">
        <f t="shared" si="33"/>
        <v>1.6754966887417218</v>
      </c>
      <c r="F207" s="53">
        <v>1012</v>
      </c>
      <c r="G207" s="55">
        <v>18</v>
      </c>
      <c r="H207" s="56">
        <f t="shared" si="34"/>
        <v>1.7786561264822136E-2</v>
      </c>
      <c r="I207" s="55">
        <v>28</v>
      </c>
      <c r="J207" s="56">
        <f t="shared" si="35"/>
        <v>2.766798418972332E-2</v>
      </c>
      <c r="K207" s="55">
        <v>78</v>
      </c>
      <c r="L207" s="57">
        <f t="shared" si="36"/>
        <v>7.7075098814229248E-2</v>
      </c>
      <c r="M207" s="55">
        <v>96</v>
      </c>
      <c r="N207" s="56">
        <f t="shared" si="37"/>
        <v>9.4861660079051377E-2</v>
      </c>
      <c r="O207" s="53">
        <v>60.764921000000001</v>
      </c>
    </row>
    <row r="208" spans="2:15" x14ac:dyDescent="0.25">
      <c r="B208" s="52" t="s">
        <v>81</v>
      </c>
      <c r="C208" s="52" t="s">
        <v>118</v>
      </c>
      <c r="D208" s="53">
        <v>416</v>
      </c>
      <c r="E208" s="54">
        <f t="shared" si="33"/>
        <v>2.2620192307692308</v>
      </c>
      <c r="F208" s="53">
        <v>941</v>
      </c>
      <c r="G208" s="55">
        <v>8</v>
      </c>
      <c r="H208" s="56">
        <f t="shared" si="34"/>
        <v>8.5015940488841653E-3</v>
      </c>
      <c r="I208" s="55">
        <v>10</v>
      </c>
      <c r="J208" s="56">
        <f t="shared" si="35"/>
        <v>1.0626992561105207E-2</v>
      </c>
      <c r="K208" s="55">
        <v>91</v>
      </c>
      <c r="L208" s="57">
        <f t="shared" si="36"/>
        <v>9.6705632306057387E-2</v>
      </c>
      <c r="M208" s="55">
        <v>100</v>
      </c>
      <c r="N208" s="56">
        <f t="shared" si="37"/>
        <v>0.10626992561105207</v>
      </c>
      <c r="O208" s="53">
        <v>28.4</v>
      </c>
    </row>
    <row r="209" spans="2:15" x14ac:dyDescent="0.25">
      <c r="B209" s="52" t="s">
        <v>81</v>
      </c>
      <c r="C209" s="52" t="s">
        <v>94</v>
      </c>
      <c r="D209" s="53">
        <v>536</v>
      </c>
      <c r="E209" s="54">
        <f t="shared" si="33"/>
        <v>1.6212686567164178</v>
      </c>
      <c r="F209" s="53">
        <v>869</v>
      </c>
      <c r="G209" s="55">
        <v>5</v>
      </c>
      <c r="H209" s="56">
        <f t="shared" si="34"/>
        <v>5.7537399309551211E-3</v>
      </c>
      <c r="I209" s="55">
        <v>9</v>
      </c>
      <c r="J209" s="56">
        <f t="shared" si="35"/>
        <v>1.0356731875719217E-2</v>
      </c>
      <c r="K209" s="55">
        <v>61</v>
      </c>
      <c r="L209" s="57">
        <f t="shared" si="36"/>
        <v>7.0195627157652471E-2</v>
      </c>
      <c r="M209" s="55">
        <v>66</v>
      </c>
      <c r="N209" s="56">
        <f t="shared" si="37"/>
        <v>7.5949367088607597E-2</v>
      </c>
      <c r="O209" s="53">
        <v>23.03</v>
      </c>
    </row>
    <row r="210" spans="2:15" x14ac:dyDescent="0.25">
      <c r="B210" s="52" t="s">
        <v>81</v>
      </c>
      <c r="C210" s="52" t="s">
        <v>116</v>
      </c>
      <c r="D210" s="53">
        <v>192</v>
      </c>
      <c r="E210" s="54">
        <f t="shared" si="33"/>
        <v>4.229166666666667</v>
      </c>
      <c r="F210" s="53">
        <v>812</v>
      </c>
      <c r="G210" s="55">
        <v>6</v>
      </c>
      <c r="H210" s="56">
        <f t="shared" si="34"/>
        <v>7.3891625615763543E-3</v>
      </c>
      <c r="I210" s="55">
        <v>7</v>
      </c>
      <c r="J210" s="56">
        <f t="shared" si="35"/>
        <v>8.6206896551724137E-3</v>
      </c>
      <c r="K210" s="55">
        <v>77</v>
      </c>
      <c r="L210" s="57">
        <f t="shared" si="36"/>
        <v>9.4827586206896547E-2</v>
      </c>
      <c r="M210" s="55">
        <v>84</v>
      </c>
      <c r="N210" s="56">
        <f t="shared" si="37"/>
        <v>0.10344827586206896</v>
      </c>
      <c r="O210" s="53">
        <v>90.919928999999996</v>
      </c>
    </row>
    <row r="211" spans="2:15" x14ac:dyDescent="0.25">
      <c r="B211" s="52" t="s">
        <v>80</v>
      </c>
      <c r="C211" s="52" t="s">
        <v>107</v>
      </c>
      <c r="D211" s="53">
        <v>404</v>
      </c>
      <c r="E211" s="54">
        <f t="shared" si="33"/>
        <v>2</v>
      </c>
      <c r="F211" s="53">
        <v>808</v>
      </c>
      <c r="G211" s="55">
        <v>7</v>
      </c>
      <c r="H211" s="56">
        <f t="shared" si="34"/>
        <v>8.6633663366336641E-3</v>
      </c>
      <c r="I211" s="55">
        <v>11</v>
      </c>
      <c r="J211" s="56">
        <f t="shared" si="35"/>
        <v>1.3613861386138614E-2</v>
      </c>
      <c r="K211" s="55">
        <v>44</v>
      </c>
      <c r="L211" s="57">
        <f t="shared" si="36"/>
        <v>5.4455445544554455E-2</v>
      </c>
      <c r="M211" s="55">
        <v>51</v>
      </c>
      <c r="N211" s="56">
        <f t="shared" si="37"/>
        <v>6.3118811881188119E-2</v>
      </c>
      <c r="O211" s="53">
        <v>27.927109999999999</v>
      </c>
    </row>
    <row r="212" spans="2:15" x14ac:dyDescent="0.25">
      <c r="B212" s="52" t="s">
        <v>80</v>
      </c>
      <c r="C212" s="52" t="s">
        <v>108</v>
      </c>
      <c r="D212" s="53">
        <v>200</v>
      </c>
      <c r="E212" s="54">
        <f t="shared" si="33"/>
        <v>3.67</v>
      </c>
      <c r="F212" s="53">
        <v>734</v>
      </c>
      <c r="G212" s="55">
        <v>7</v>
      </c>
      <c r="H212" s="56">
        <f t="shared" si="34"/>
        <v>9.5367847411444145E-3</v>
      </c>
      <c r="I212" s="55">
        <v>14</v>
      </c>
      <c r="J212" s="56">
        <f t="shared" si="35"/>
        <v>1.9073569482288829E-2</v>
      </c>
      <c r="K212" s="55">
        <v>92</v>
      </c>
      <c r="L212" s="57">
        <f t="shared" si="36"/>
        <v>0.12534059945504086</v>
      </c>
      <c r="M212" s="55">
        <v>100</v>
      </c>
      <c r="N212" s="56">
        <f t="shared" si="37"/>
        <v>0.13623978201634879</v>
      </c>
      <c r="O212" s="53">
        <v>110.75847899999999</v>
      </c>
    </row>
    <row r="213" spans="2:15" x14ac:dyDescent="0.25">
      <c r="B213" s="52" t="s">
        <v>80</v>
      </c>
      <c r="C213" s="52" t="s">
        <v>112</v>
      </c>
      <c r="D213" s="53">
        <v>340</v>
      </c>
      <c r="E213" s="54">
        <f t="shared" si="33"/>
        <v>2.1441176470588235</v>
      </c>
      <c r="F213" s="53">
        <v>729</v>
      </c>
      <c r="G213" s="55">
        <v>13</v>
      </c>
      <c r="H213" s="56">
        <f t="shared" si="34"/>
        <v>1.7832647462277092E-2</v>
      </c>
      <c r="I213" s="55">
        <v>21</v>
      </c>
      <c r="J213" s="56">
        <f t="shared" si="35"/>
        <v>2.8806584362139918E-2</v>
      </c>
      <c r="K213" s="55">
        <v>52</v>
      </c>
      <c r="L213" s="57">
        <f t="shared" si="36"/>
        <v>7.1330589849108367E-2</v>
      </c>
      <c r="M213" s="55">
        <v>67</v>
      </c>
      <c r="N213" s="56">
        <f t="shared" si="37"/>
        <v>9.1906721536351169E-2</v>
      </c>
      <c r="O213" s="53">
        <v>45.603634</v>
      </c>
    </row>
    <row r="214" spans="2:15" x14ac:dyDescent="0.25">
      <c r="B214" s="52" t="s">
        <v>81</v>
      </c>
      <c r="C214" s="52" t="s">
        <v>112</v>
      </c>
      <c r="D214" s="53">
        <v>336</v>
      </c>
      <c r="E214" s="54">
        <f t="shared" si="33"/>
        <v>2.1666666666666665</v>
      </c>
      <c r="F214" s="53">
        <v>728</v>
      </c>
      <c r="G214" s="55">
        <v>5</v>
      </c>
      <c r="H214" s="56">
        <f t="shared" si="34"/>
        <v>6.868131868131868E-3</v>
      </c>
      <c r="I214" s="55">
        <v>11</v>
      </c>
      <c r="J214" s="56">
        <f t="shared" si="35"/>
        <v>1.510989010989011E-2</v>
      </c>
      <c r="K214" s="55">
        <v>33</v>
      </c>
      <c r="L214" s="57">
        <f t="shared" si="36"/>
        <v>4.5329670329670328E-2</v>
      </c>
      <c r="M214" s="55">
        <v>38</v>
      </c>
      <c r="N214" s="56">
        <f t="shared" si="37"/>
        <v>5.21978021978022E-2</v>
      </c>
      <c r="O214" s="53">
        <v>17.52</v>
      </c>
    </row>
    <row r="215" spans="2:15" x14ac:dyDescent="0.25">
      <c r="B215" s="52" t="s">
        <v>81</v>
      </c>
      <c r="C215" s="52" t="s">
        <v>107</v>
      </c>
      <c r="D215" s="53">
        <v>372</v>
      </c>
      <c r="E215" s="54">
        <f t="shared" si="33"/>
        <v>1.8629032258064515</v>
      </c>
      <c r="F215" s="53">
        <v>693</v>
      </c>
      <c r="G215" s="55">
        <v>10</v>
      </c>
      <c r="H215" s="56">
        <f t="shared" si="34"/>
        <v>1.443001443001443E-2</v>
      </c>
      <c r="I215" s="55">
        <v>12</v>
      </c>
      <c r="J215" s="56">
        <f t="shared" si="35"/>
        <v>1.7316017316017316E-2</v>
      </c>
      <c r="K215" s="55">
        <v>38</v>
      </c>
      <c r="L215" s="57">
        <f t="shared" si="36"/>
        <v>5.4834054834054832E-2</v>
      </c>
      <c r="M215" s="55">
        <v>48</v>
      </c>
      <c r="N215" s="56">
        <f t="shared" si="37"/>
        <v>6.9264069264069264E-2</v>
      </c>
      <c r="O215" s="53">
        <v>32.78</v>
      </c>
    </row>
    <row r="216" spans="2:15" x14ac:dyDescent="0.25">
      <c r="B216" s="52" t="s">
        <v>80</v>
      </c>
      <c r="C216" s="52" t="s">
        <v>93</v>
      </c>
      <c r="D216" s="53">
        <v>204</v>
      </c>
      <c r="E216" s="54">
        <f t="shared" si="33"/>
        <v>3.0539215686274508</v>
      </c>
      <c r="F216" s="53">
        <v>623</v>
      </c>
      <c r="G216" s="55">
        <v>7</v>
      </c>
      <c r="H216" s="56">
        <f t="shared" si="34"/>
        <v>1.1235955056179775E-2</v>
      </c>
      <c r="I216" s="55">
        <v>10</v>
      </c>
      <c r="J216" s="56">
        <f t="shared" si="35"/>
        <v>1.6051364365971106E-2</v>
      </c>
      <c r="K216" s="55">
        <v>48</v>
      </c>
      <c r="L216" s="57">
        <f t="shared" si="36"/>
        <v>7.7046548956661312E-2</v>
      </c>
      <c r="M216" s="55">
        <v>55</v>
      </c>
      <c r="N216" s="56">
        <f t="shared" si="37"/>
        <v>8.8282504012841087E-2</v>
      </c>
      <c r="O216" s="53">
        <v>29.733688999999998</v>
      </c>
    </row>
    <row r="217" spans="2:15" x14ac:dyDescent="0.25">
      <c r="B217" s="52" t="s">
        <v>81</v>
      </c>
      <c r="C217" s="52" t="s">
        <v>110</v>
      </c>
      <c r="D217" s="53">
        <v>240</v>
      </c>
      <c r="E217" s="54">
        <f t="shared" si="33"/>
        <v>2.4166666666666665</v>
      </c>
      <c r="F217" s="53">
        <v>580</v>
      </c>
      <c r="G217" s="55">
        <v>9</v>
      </c>
      <c r="H217" s="56">
        <f t="shared" si="34"/>
        <v>1.5517241379310345E-2</v>
      </c>
      <c r="I217" s="55">
        <v>13</v>
      </c>
      <c r="J217" s="56">
        <f t="shared" si="35"/>
        <v>2.2413793103448276E-2</v>
      </c>
      <c r="K217" s="55">
        <v>46</v>
      </c>
      <c r="L217" s="57">
        <f t="shared" si="36"/>
        <v>7.9310344827586213E-2</v>
      </c>
      <c r="M217" s="55">
        <v>55</v>
      </c>
      <c r="N217" s="56">
        <f t="shared" si="37"/>
        <v>9.4827586206896547E-2</v>
      </c>
      <c r="O217" s="53">
        <v>28.98</v>
      </c>
    </row>
    <row r="218" spans="2:15" x14ac:dyDescent="0.25">
      <c r="B218" s="52" t="s">
        <v>80</v>
      </c>
      <c r="C218" s="52" t="s">
        <v>95</v>
      </c>
      <c r="D218" s="53">
        <v>264</v>
      </c>
      <c r="E218" s="54">
        <f t="shared" si="33"/>
        <v>2.1818181818181817</v>
      </c>
      <c r="F218" s="53">
        <v>576</v>
      </c>
      <c r="G218" s="55">
        <v>12</v>
      </c>
      <c r="H218" s="56">
        <f t="shared" si="34"/>
        <v>2.0833333333333332E-2</v>
      </c>
      <c r="I218" s="55">
        <v>14</v>
      </c>
      <c r="J218" s="56">
        <f t="shared" si="35"/>
        <v>2.4305555555555556E-2</v>
      </c>
      <c r="K218" s="55">
        <v>36</v>
      </c>
      <c r="L218" s="57">
        <f t="shared" si="36"/>
        <v>6.25E-2</v>
      </c>
      <c r="M218" s="55">
        <v>48</v>
      </c>
      <c r="N218" s="56">
        <f t="shared" si="37"/>
        <v>8.3333333333333329E-2</v>
      </c>
      <c r="O218" s="53">
        <v>41.561289000000002</v>
      </c>
    </row>
    <row r="219" spans="2:15" x14ac:dyDescent="0.25">
      <c r="B219" s="52" t="s">
        <v>80</v>
      </c>
      <c r="C219" s="52" t="s">
        <v>110</v>
      </c>
      <c r="D219" s="53">
        <v>200</v>
      </c>
      <c r="E219" s="54">
        <f t="shared" si="33"/>
        <v>2.85</v>
      </c>
      <c r="F219" s="53">
        <v>570</v>
      </c>
      <c r="G219" s="55">
        <v>3</v>
      </c>
      <c r="H219" s="56">
        <f t="shared" si="34"/>
        <v>5.263157894736842E-3</v>
      </c>
      <c r="I219" s="55">
        <v>9</v>
      </c>
      <c r="J219" s="56">
        <f t="shared" si="35"/>
        <v>1.5789473684210527E-2</v>
      </c>
      <c r="K219" s="55">
        <v>48</v>
      </c>
      <c r="L219" s="57">
        <f t="shared" si="36"/>
        <v>8.4210526315789472E-2</v>
      </c>
      <c r="M219" s="55">
        <v>52</v>
      </c>
      <c r="N219" s="56">
        <f t="shared" si="37"/>
        <v>9.1228070175438603E-2</v>
      </c>
      <c r="O219" s="53">
        <v>9.5119860000000003</v>
      </c>
    </row>
    <row r="220" spans="2:15" x14ac:dyDescent="0.25">
      <c r="B220" s="52" t="s">
        <v>80</v>
      </c>
      <c r="C220" s="52" t="s">
        <v>120</v>
      </c>
      <c r="D220" s="53">
        <v>280</v>
      </c>
      <c r="E220" s="54">
        <f t="shared" si="33"/>
        <v>1.9750000000000001</v>
      </c>
      <c r="F220" s="53">
        <v>553</v>
      </c>
      <c r="G220" s="55">
        <v>8</v>
      </c>
      <c r="H220" s="56">
        <f t="shared" si="34"/>
        <v>1.4466546112115732E-2</v>
      </c>
      <c r="I220" s="55">
        <v>12</v>
      </c>
      <c r="J220" s="56">
        <f t="shared" si="35"/>
        <v>2.1699819168173599E-2</v>
      </c>
      <c r="K220" s="55">
        <v>39</v>
      </c>
      <c r="L220" s="57">
        <f t="shared" si="36"/>
        <v>7.0524412296564198E-2</v>
      </c>
      <c r="M220" s="55">
        <v>47</v>
      </c>
      <c r="N220" s="56">
        <f t="shared" si="37"/>
        <v>8.4990958408679929E-2</v>
      </c>
      <c r="O220" s="53">
        <v>30.262687</v>
      </c>
    </row>
    <row r="221" spans="2:15" x14ac:dyDescent="0.25">
      <c r="B221" s="52" t="s">
        <v>81</v>
      </c>
      <c r="C221" s="52" t="s">
        <v>120</v>
      </c>
      <c r="D221" s="53">
        <v>280</v>
      </c>
      <c r="E221" s="54">
        <f t="shared" si="33"/>
        <v>1.9428571428571428</v>
      </c>
      <c r="F221" s="53">
        <v>544</v>
      </c>
      <c r="G221" s="55">
        <v>4</v>
      </c>
      <c r="H221" s="56">
        <f t="shared" si="34"/>
        <v>7.3529411764705881E-3</v>
      </c>
      <c r="I221" s="55">
        <v>5</v>
      </c>
      <c r="J221" s="56">
        <f t="shared" si="35"/>
        <v>9.1911764705882356E-3</v>
      </c>
      <c r="K221" s="55">
        <v>39</v>
      </c>
      <c r="L221" s="57">
        <f t="shared" si="36"/>
        <v>7.169117647058823E-2</v>
      </c>
      <c r="M221" s="55">
        <v>43</v>
      </c>
      <c r="N221" s="56">
        <f t="shared" si="37"/>
        <v>7.904411764705882E-2</v>
      </c>
      <c r="O221" s="53">
        <v>14.54</v>
      </c>
    </row>
    <row r="222" spans="2:15" x14ac:dyDescent="0.25">
      <c r="B222" s="52" t="s">
        <v>81</v>
      </c>
      <c r="C222" s="52" t="s">
        <v>115</v>
      </c>
      <c r="D222" s="53">
        <v>196</v>
      </c>
      <c r="E222" s="54">
        <f t="shared" si="33"/>
        <v>2.7091836734693877</v>
      </c>
      <c r="F222" s="53">
        <v>531</v>
      </c>
      <c r="G222" s="55">
        <v>6</v>
      </c>
      <c r="H222" s="56">
        <f t="shared" si="34"/>
        <v>1.1299435028248588E-2</v>
      </c>
      <c r="I222" s="55">
        <v>10</v>
      </c>
      <c r="J222" s="56">
        <f t="shared" si="35"/>
        <v>1.8832391713747645E-2</v>
      </c>
      <c r="K222" s="55">
        <v>30</v>
      </c>
      <c r="L222" s="57">
        <f t="shared" si="36"/>
        <v>5.6497175141242938E-2</v>
      </c>
      <c r="M222" s="55">
        <v>37</v>
      </c>
      <c r="N222" s="56">
        <f t="shared" si="37"/>
        <v>6.9679849340866296E-2</v>
      </c>
      <c r="O222" s="53">
        <v>21.66</v>
      </c>
    </row>
    <row r="223" spans="2:15" x14ac:dyDescent="0.25">
      <c r="B223" s="52" t="s">
        <v>80</v>
      </c>
      <c r="C223" s="52" t="s">
        <v>111</v>
      </c>
      <c r="D223" s="53">
        <v>160</v>
      </c>
      <c r="E223" s="54">
        <f t="shared" si="33"/>
        <v>3.2562500000000001</v>
      </c>
      <c r="F223" s="53">
        <v>521</v>
      </c>
      <c r="G223" s="55">
        <v>5</v>
      </c>
      <c r="H223" s="56">
        <f t="shared" si="34"/>
        <v>9.5969289827255271E-3</v>
      </c>
      <c r="I223" s="55">
        <v>6</v>
      </c>
      <c r="J223" s="56">
        <f t="shared" si="35"/>
        <v>1.1516314779270634E-2</v>
      </c>
      <c r="K223" s="55">
        <v>57</v>
      </c>
      <c r="L223" s="57">
        <f t="shared" si="36"/>
        <v>0.10940499040307101</v>
      </c>
      <c r="M223" s="55">
        <v>62</v>
      </c>
      <c r="N223" s="56">
        <f t="shared" si="37"/>
        <v>0.11900191938579655</v>
      </c>
      <c r="O223" s="53">
        <v>54.174365000000002</v>
      </c>
    </row>
    <row r="224" spans="2:15" x14ac:dyDescent="0.25">
      <c r="B224" s="52" t="s">
        <v>80</v>
      </c>
      <c r="C224" s="52" t="s">
        <v>108</v>
      </c>
      <c r="D224" s="53">
        <v>128</v>
      </c>
      <c r="E224" s="54">
        <f t="shared" si="33"/>
        <v>3.9921875</v>
      </c>
      <c r="F224" s="53">
        <v>511</v>
      </c>
      <c r="G224" s="55">
        <v>2</v>
      </c>
      <c r="H224" s="56">
        <f t="shared" si="34"/>
        <v>3.9138943248532287E-3</v>
      </c>
      <c r="I224" s="55">
        <v>5</v>
      </c>
      <c r="J224" s="56">
        <f t="shared" si="35"/>
        <v>9.7847358121330719E-3</v>
      </c>
      <c r="K224" s="55">
        <v>0</v>
      </c>
      <c r="L224" s="57">
        <f t="shared" si="36"/>
        <v>0</v>
      </c>
      <c r="M224" s="55">
        <v>2</v>
      </c>
      <c r="N224" s="56">
        <f t="shared" si="37"/>
        <v>3.9138943248532287E-3</v>
      </c>
      <c r="O224" s="53">
        <v>7.03</v>
      </c>
    </row>
    <row r="225" spans="2:15" x14ac:dyDescent="0.25">
      <c r="B225" s="52" t="s">
        <v>81</v>
      </c>
      <c r="C225" s="52" t="s">
        <v>121</v>
      </c>
      <c r="D225" s="53">
        <v>288</v>
      </c>
      <c r="E225" s="54">
        <f t="shared" si="33"/>
        <v>1.7708333333333333</v>
      </c>
      <c r="F225" s="53">
        <v>510</v>
      </c>
      <c r="G225" s="55">
        <v>2</v>
      </c>
      <c r="H225" s="56">
        <f t="shared" si="34"/>
        <v>3.9215686274509803E-3</v>
      </c>
      <c r="I225" s="55">
        <v>7</v>
      </c>
      <c r="J225" s="56">
        <f t="shared" si="35"/>
        <v>1.3725490196078431E-2</v>
      </c>
      <c r="K225" s="55">
        <v>46</v>
      </c>
      <c r="L225" s="57">
        <f t="shared" si="36"/>
        <v>9.0196078431372548E-2</v>
      </c>
      <c r="M225" s="55">
        <v>49</v>
      </c>
      <c r="N225" s="56">
        <f t="shared" si="37"/>
        <v>9.6078431372549025E-2</v>
      </c>
      <c r="O225" s="53">
        <v>9.8800000000000008</v>
      </c>
    </row>
    <row r="226" spans="2:15" x14ac:dyDescent="0.25">
      <c r="B226" s="52" t="s">
        <v>81</v>
      </c>
      <c r="C226" s="52" t="s">
        <v>93</v>
      </c>
      <c r="D226" s="53">
        <v>272</v>
      </c>
      <c r="E226" s="54">
        <f t="shared" si="33"/>
        <v>1.8566176470588236</v>
      </c>
      <c r="F226" s="53">
        <v>505</v>
      </c>
      <c r="G226" s="55">
        <v>2</v>
      </c>
      <c r="H226" s="56">
        <f t="shared" si="34"/>
        <v>3.9603960396039604E-3</v>
      </c>
      <c r="I226" s="55">
        <v>6</v>
      </c>
      <c r="J226" s="56">
        <f t="shared" si="35"/>
        <v>1.1881188118811881E-2</v>
      </c>
      <c r="K226" s="55">
        <v>42</v>
      </c>
      <c r="L226" s="57">
        <f t="shared" si="36"/>
        <v>8.3168316831683173E-2</v>
      </c>
      <c r="M226" s="55">
        <v>44</v>
      </c>
      <c r="N226" s="56">
        <f t="shared" si="37"/>
        <v>8.7128712871287123E-2</v>
      </c>
      <c r="O226" s="53">
        <v>6.63</v>
      </c>
    </row>
    <row r="227" spans="2:15" x14ac:dyDescent="0.25">
      <c r="B227" s="52" t="s">
        <v>80</v>
      </c>
      <c r="C227" s="52" t="s">
        <v>115</v>
      </c>
      <c r="D227" s="53">
        <v>172</v>
      </c>
      <c r="E227" s="54">
        <f t="shared" si="33"/>
        <v>2.9011627906976742</v>
      </c>
      <c r="F227" s="53">
        <v>499</v>
      </c>
      <c r="G227" s="55">
        <v>8</v>
      </c>
      <c r="H227" s="56">
        <f t="shared" si="34"/>
        <v>1.6032064128256512E-2</v>
      </c>
      <c r="I227" s="55">
        <v>8</v>
      </c>
      <c r="J227" s="56">
        <f t="shared" si="35"/>
        <v>1.6032064128256512E-2</v>
      </c>
      <c r="K227" s="55">
        <v>31</v>
      </c>
      <c r="L227" s="57">
        <f t="shared" si="36"/>
        <v>6.2124248496993988E-2</v>
      </c>
      <c r="M227" s="55">
        <v>39</v>
      </c>
      <c r="N227" s="56">
        <f t="shared" si="37"/>
        <v>7.8156312625250496E-2</v>
      </c>
      <c r="O227" s="53">
        <v>30.492252000000001</v>
      </c>
    </row>
    <row r="228" spans="2:15" x14ac:dyDescent="0.25">
      <c r="B228" s="52" t="s">
        <v>80</v>
      </c>
      <c r="C228" s="52" t="s">
        <v>122</v>
      </c>
      <c r="D228" s="53">
        <v>136</v>
      </c>
      <c r="E228" s="54">
        <f t="shared" si="33"/>
        <v>3.5661764705882355</v>
      </c>
      <c r="F228" s="53">
        <v>485</v>
      </c>
      <c r="G228" s="55">
        <v>10</v>
      </c>
      <c r="H228" s="56">
        <f t="shared" si="34"/>
        <v>2.0618556701030927E-2</v>
      </c>
      <c r="I228" s="55">
        <v>15</v>
      </c>
      <c r="J228" s="56">
        <f t="shared" si="35"/>
        <v>3.0927835051546393E-2</v>
      </c>
      <c r="K228" s="55">
        <v>57</v>
      </c>
      <c r="L228" s="57">
        <f t="shared" si="36"/>
        <v>0.11752577319587629</v>
      </c>
      <c r="M228" s="55">
        <v>67</v>
      </c>
      <c r="N228" s="56">
        <f t="shared" si="37"/>
        <v>0.13814432989690723</v>
      </c>
      <c r="O228" s="53">
        <v>51.484645</v>
      </c>
    </row>
    <row r="229" spans="2:15" x14ac:dyDescent="0.25">
      <c r="B229" s="52" t="s">
        <v>81</v>
      </c>
      <c r="C229" s="52" t="s">
        <v>95</v>
      </c>
      <c r="D229" s="53">
        <v>280</v>
      </c>
      <c r="E229" s="54">
        <f t="shared" si="33"/>
        <v>1.6607142857142858</v>
      </c>
      <c r="F229" s="53">
        <v>465</v>
      </c>
      <c r="G229" s="55">
        <v>8</v>
      </c>
      <c r="H229" s="56">
        <f t="shared" si="34"/>
        <v>1.7204301075268817E-2</v>
      </c>
      <c r="I229" s="55">
        <v>8</v>
      </c>
      <c r="J229" s="56">
        <f t="shared" si="35"/>
        <v>1.7204301075268817E-2</v>
      </c>
      <c r="K229" s="55">
        <v>28</v>
      </c>
      <c r="L229" s="57">
        <f t="shared" si="36"/>
        <v>6.0215053763440864E-2</v>
      </c>
      <c r="M229" s="55">
        <v>36</v>
      </c>
      <c r="N229" s="56">
        <f t="shared" si="37"/>
        <v>7.7419354838709681E-2</v>
      </c>
      <c r="O229" s="53">
        <v>31.5</v>
      </c>
    </row>
    <row r="230" spans="2:15" x14ac:dyDescent="0.25">
      <c r="B230" s="52" t="s">
        <v>80</v>
      </c>
      <c r="C230" s="52" t="s">
        <v>121</v>
      </c>
      <c r="D230" s="53">
        <v>244</v>
      </c>
      <c r="E230" s="54">
        <f t="shared" si="33"/>
        <v>1.8811475409836065</v>
      </c>
      <c r="F230" s="53">
        <v>459</v>
      </c>
      <c r="G230" s="55">
        <v>5</v>
      </c>
      <c r="H230" s="56">
        <f t="shared" si="34"/>
        <v>1.0893246187363835E-2</v>
      </c>
      <c r="I230" s="55">
        <v>7</v>
      </c>
      <c r="J230" s="56">
        <f t="shared" si="35"/>
        <v>1.5250544662309368E-2</v>
      </c>
      <c r="K230" s="55">
        <v>30</v>
      </c>
      <c r="L230" s="57">
        <f t="shared" si="36"/>
        <v>6.535947712418301E-2</v>
      </c>
      <c r="M230" s="55">
        <v>35</v>
      </c>
      <c r="N230" s="56">
        <f t="shared" si="37"/>
        <v>7.6252723311546838E-2</v>
      </c>
      <c r="O230" s="53">
        <v>18.634709000000001</v>
      </c>
    </row>
    <row r="231" spans="2:15" x14ac:dyDescent="0.25">
      <c r="B231" s="52" t="s">
        <v>80</v>
      </c>
      <c r="C231" s="52" t="s">
        <v>111</v>
      </c>
      <c r="D231" s="53">
        <v>72</v>
      </c>
      <c r="E231" s="54">
        <f t="shared" si="33"/>
        <v>6.25</v>
      </c>
      <c r="F231" s="53">
        <v>450</v>
      </c>
      <c r="G231" s="55">
        <v>3</v>
      </c>
      <c r="H231" s="56">
        <f t="shared" si="34"/>
        <v>6.6666666666666671E-3</v>
      </c>
      <c r="I231" s="55">
        <v>3</v>
      </c>
      <c r="J231" s="56">
        <f t="shared" si="35"/>
        <v>6.6666666666666671E-3</v>
      </c>
      <c r="K231" s="55">
        <v>0</v>
      </c>
      <c r="L231" s="57">
        <f t="shared" si="36"/>
        <v>0</v>
      </c>
      <c r="M231" s="55">
        <v>3</v>
      </c>
      <c r="N231" s="56">
        <f t="shared" si="37"/>
        <v>6.6666666666666671E-3</v>
      </c>
      <c r="O231" s="53">
        <v>13.05</v>
      </c>
    </row>
    <row r="232" spans="2:15" x14ac:dyDescent="0.25">
      <c r="B232" s="52" t="s">
        <v>81</v>
      </c>
      <c r="C232" s="52" t="s">
        <v>113</v>
      </c>
      <c r="D232" s="53">
        <v>192</v>
      </c>
      <c r="E232" s="54">
        <f t="shared" ref="E232:E244" si="38">IFERROR(F232/D232,0)</f>
        <v>2.2552083333333335</v>
      </c>
      <c r="F232" s="53">
        <v>433</v>
      </c>
      <c r="G232" s="55">
        <v>6</v>
      </c>
      <c r="H232" s="56">
        <f t="shared" ref="H232:H244" si="39">G232/F232</f>
        <v>1.3856812933025405E-2</v>
      </c>
      <c r="I232" s="55">
        <v>8</v>
      </c>
      <c r="J232" s="56">
        <f t="shared" ref="J232:J244" si="40">I232/F232</f>
        <v>1.8475750577367205E-2</v>
      </c>
      <c r="K232" s="55">
        <v>37</v>
      </c>
      <c r="L232" s="57">
        <f t="shared" ref="L232:L244" si="41">K232/F232</f>
        <v>8.5450346420323328E-2</v>
      </c>
      <c r="M232" s="55">
        <v>43</v>
      </c>
      <c r="N232" s="56">
        <f t="shared" ref="N232:N244" si="42">M232/F232</f>
        <v>9.9307159353348731E-2</v>
      </c>
      <c r="O232" s="53">
        <v>21.49</v>
      </c>
    </row>
    <row r="233" spans="2:15" x14ac:dyDescent="0.25">
      <c r="B233" s="52" t="s">
        <v>80</v>
      </c>
      <c r="C233" s="52" t="s">
        <v>122</v>
      </c>
      <c r="D233" s="53">
        <v>80</v>
      </c>
      <c r="E233" s="54">
        <f t="shared" si="38"/>
        <v>4.7249999999999996</v>
      </c>
      <c r="F233" s="53">
        <v>378</v>
      </c>
      <c r="G233" s="55">
        <v>4</v>
      </c>
      <c r="H233" s="56">
        <f t="shared" si="39"/>
        <v>1.0582010582010581E-2</v>
      </c>
      <c r="I233" s="55">
        <v>5</v>
      </c>
      <c r="J233" s="56">
        <f t="shared" si="40"/>
        <v>1.3227513227513227E-2</v>
      </c>
      <c r="K233" s="55">
        <v>0</v>
      </c>
      <c r="L233" s="57">
        <f t="shared" si="41"/>
        <v>0</v>
      </c>
      <c r="M233" s="55">
        <v>4</v>
      </c>
      <c r="N233" s="56">
        <f t="shared" si="42"/>
        <v>1.0582010582010581E-2</v>
      </c>
      <c r="O233" s="53">
        <v>12.24</v>
      </c>
    </row>
    <row r="234" spans="2:15" x14ac:dyDescent="0.25">
      <c r="B234" s="52" t="s">
        <v>80</v>
      </c>
      <c r="C234" s="52" t="s">
        <v>116</v>
      </c>
      <c r="D234" s="53">
        <v>136</v>
      </c>
      <c r="E234" s="54">
        <f t="shared" si="38"/>
        <v>2.6691176470588234</v>
      </c>
      <c r="F234" s="53">
        <v>363</v>
      </c>
      <c r="G234" s="55">
        <v>5</v>
      </c>
      <c r="H234" s="56">
        <f t="shared" si="39"/>
        <v>1.3774104683195593E-2</v>
      </c>
      <c r="I234" s="55">
        <v>18</v>
      </c>
      <c r="J234" s="56">
        <f t="shared" si="40"/>
        <v>4.9586776859504134E-2</v>
      </c>
      <c r="K234" s="55">
        <v>55</v>
      </c>
      <c r="L234" s="57">
        <f t="shared" si="41"/>
        <v>0.15151515151515152</v>
      </c>
      <c r="M234" s="55">
        <v>63</v>
      </c>
      <c r="N234" s="56">
        <f t="shared" si="42"/>
        <v>0.17355371900826447</v>
      </c>
      <c r="O234" s="53">
        <v>44.465375000000002</v>
      </c>
    </row>
    <row r="235" spans="2:15" x14ac:dyDescent="0.25">
      <c r="B235" s="52" t="s">
        <v>80</v>
      </c>
      <c r="C235" s="52" t="s">
        <v>113</v>
      </c>
      <c r="D235" s="53">
        <v>164</v>
      </c>
      <c r="E235" s="54">
        <f t="shared" si="38"/>
        <v>2.2012195121951219</v>
      </c>
      <c r="F235" s="53">
        <v>361</v>
      </c>
      <c r="G235" s="55">
        <v>6</v>
      </c>
      <c r="H235" s="56">
        <f t="shared" si="39"/>
        <v>1.662049861495845E-2</v>
      </c>
      <c r="I235" s="55">
        <v>7</v>
      </c>
      <c r="J235" s="56">
        <f t="shared" si="40"/>
        <v>1.9390581717451522E-2</v>
      </c>
      <c r="K235" s="55">
        <v>27</v>
      </c>
      <c r="L235" s="57">
        <f t="shared" si="41"/>
        <v>7.4792243767313013E-2</v>
      </c>
      <c r="M235" s="55">
        <v>33</v>
      </c>
      <c r="N235" s="56">
        <f t="shared" si="42"/>
        <v>9.141274238227147E-2</v>
      </c>
      <c r="O235" s="53">
        <v>21.668962000000001</v>
      </c>
    </row>
    <row r="236" spans="2:15" x14ac:dyDescent="0.25">
      <c r="B236" s="52" t="s">
        <v>80</v>
      </c>
      <c r="C236" s="52" t="s">
        <v>109</v>
      </c>
      <c r="D236" s="53">
        <v>136</v>
      </c>
      <c r="E236" s="54">
        <f t="shared" si="38"/>
        <v>2.6323529411764706</v>
      </c>
      <c r="F236" s="53">
        <v>358</v>
      </c>
      <c r="G236" s="55">
        <v>2</v>
      </c>
      <c r="H236" s="56">
        <f t="shared" si="39"/>
        <v>5.5865921787709499E-3</v>
      </c>
      <c r="I236" s="55">
        <v>5</v>
      </c>
      <c r="J236" s="56">
        <f t="shared" si="40"/>
        <v>1.3966480446927373E-2</v>
      </c>
      <c r="K236" s="55">
        <v>29</v>
      </c>
      <c r="L236" s="57">
        <f t="shared" si="41"/>
        <v>8.1005586592178769E-2</v>
      </c>
      <c r="M236" s="55">
        <v>31</v>
      </c>
      <c r="N236" s="56">
        <f t="shared" si="42"/>
        <v>8.6592178770949726E-2</v>
      </c>
      <c r="O236" s="53">
        <v>8.0447640000000007</v>
      </c>
    </row>
    <row r="237" spans="2:15" x14ac:dyDescent="0.25">
      <c r="B237" s="52" t="s">
        <v>81</v>
      </c>
      <c r="C237" s="52" t="s">
        <v>109</v>
      </c>
      <c r="D237" s="53">
        <v>156</v>
      </c>
      <c r="E237" s="54">
        <f t="shared" si="38"/>
        <v>2.0769230769230771</v>
      </c>
      <c r="F237" s="53">
        <v>324</v>
      </c>
      <c r="G237" s="55">
        <v>1</v>
      </c>
      <c r="H237" s="56">
        <f t="shared" si="39"/>
        <v>3.0864197530864196E-3</v>
      </c>
      <c r="I237" s="55">
        <v>2</v>
      </c>
      <c r="J237" s="56">
        <f t="shared" si="40"/>
        <v>6.1728395061728392E-3</v>
      </c>
      <c r="K237" s="55">
        <v>17</v>
      </c>
      <c r="L237" s="57">
        <f t="shared" si="41"/>
        <v>5.2469135802469133E-2</v>
      </c>
      <c r="M237" s="55">
        <v>18</v>
      </c>
      <c r="N237" s="56">
        <f t="shared" si="42"/>
        <v>5.5555555555555552E-2</v>
      </c>
      <c r="O237" s="53">
        <v>3.28</v>
      </c>
    </row>
    <row r="238" spans="2:15" x14ac:dyDescent="0.25">
      <c r="B238" s="52" t="s">
        <v>80</v>
      </c>
      <c r="C238" s="52" t="s">
        <v>116</v>
      </c>
      <c r="D238" s="53">
        <v>80</v>
      </c>
      <c r="E238" s="54">
        <f t="shared" si="38"/>
        <v>3.8374999999999999</v>
      </c>
      <c r="F238" s="53">
        <v>307</v>
      </c>
      <c r="G238" s="55">
        <v>6</v>
      </c>
      <c r="H238" s="56">
        <f t="shared" si="39"/>
        <v>1.9543973941368076E-2</v>
      </c>
      <c r="I238" s="55">
        <v>9</v>
      </c>
      <c r="J238" s="56">
        <f t="shared" si="40"/>
        <v>2.9315960912052116E-2</v>
      </c>
      <c r="K238" s="55">
        <v>0</v>
      </c>
      <c r="L238" s="57">
        <f t="shared" si="41"/>
        <v>0</v>
      </c>
      <c r="M238" s="55">
        <v>7</v>
      </c>
      <c r="N238" s="56">
        <f t="shared" si="42"/>
        <v>2.2801302931596091E-2</v>
      </c>
      <c r="O238" s="53">
        <v>23.68</v>
      </c>
    </row>
    <row r="239" spans="2:15" x14ac:dyDescent="0.25">
      <c r="B239" s="52" t="s">
        <v>80</v>
      </c>
      <c r="C239" s="52" t="s">
        <v>123</v>
      </c>
      <c r="D239" s="53">
        <v>32</v>
      </c>
      <c r="E239" s="54">
        <f t="shared" si="38"/>
        <v>8.25</v>
      </c>
      <c r="F239" s="53">
        <v>264</v>
      </c>
      <c r="G239" s="55">
        <v>3</v>
      </c>
      <c r="H239" s="56">
        <f t="shared" si="39"/>
        <v>1.1363636363636364E-2</v>
      </c>
      <c r="I239" s="55">
        <v>5</v>
      </c>
      <c r="J239" s="56">
        <f t="shared" si="40"/>
        <v>1.893939393939394E-2</v>
      </c>
      <c r="K239" s="55">
        <v>0</v>
      </c>
      <c r="L239" s="57">
        <f t="shared" si="41"/>
        <v>0</v>
      </c>
      <c r="M239" s="55">
        <v>3</v>
      </c>
      <c r="N239" s="56">
        <f t="shared" si="42"/>
        <v>1.1363636363636364E-2</v>
      </c>
      <c r="O239" s="53">
        <v>27.797653</v>
      </c>
    </row>
    <row r="240" spans="2:15" x14ac:dyDescent="0.25">
      <c r="B240" s="52" t="s">
        <v>80</v>
      </c>
      <c r="C240" s="52" t="s">
        <v>125</v>
      </c>
      <c r="D240" s="53">
        <v>0</v>
      </c>
      <c r="E240" s="54">
        <f t="shared" si="38"/>
        <v>0</v>
      </c>
      <c r="F240" s="53">
        <v>229</v>
      </c>
      <c r="G240" s="55">
        <v>2</v>
      </c>
      <c r="H240" s="56">
        <f t="shared" si="39"/>
        <v>8.7336244541484712E-3</v>
      </c>
      <c r="I240" s="55">
        <v>3</v>
      </c>
      <c r="J240" s="56">
        <f t="shared" si="40"/>
        <v>1.3100436681222707E-2</v>
      </c>
      <c r="K240" s="55">
        <v>0</v>
      </c>
      <c r="L240" s="57">
        <f t="shared" si="41"/>
        <v>0</v>
      </c>
      <c r="M240" s="55">
        <v>2</v>
      </c>
      <c r="N240" s="56">
        <f t="shared" si="42"/>
        <v>8.7336244541484712E-3</v>
      </c>
      <c r="O240" s="53">
        <v>9.1692260000000001</v>
      </c>
    </row>
    <row r="241" spans="2:24" x14ac:dyDescent="0.25">
      <c r="B241" s="52" t="s">
        <v>80</v>
      </c>
      <c r="C241" s="52" t="s">
        <v>124</v>
      </c>
      <c r="D241" s="53">
        <v>16</v>
      </c>
      <c r="E241" s="54">
        <f t="shared" si="38"/>
        <v>11</v>
      </c>
      <c r="F241" s="53">
        <v>176</v>
      </c>
      <c r="G241" s="55">
        <v>0</v>
      </c>
      <c r="H241" s="56">
        <f t="shared" si="39"/>
        <v>0</v>
      </c>
      <c r="I241" s="55">
        <v>1</v>
      </c>
      <c r="J241" s="56">
        <f t="shared" si="40"/>
        <v>5.681818181818182E-3</v>
      </c>
      <c r="K241" s="55">
        <v>0</v>
      </c>
      <c r="L241" s="57">
        <f t="shared" si="41"/>
        <v>0</v>
      </c>
      <c r="M241" s="55">
        <v>1</v>
      </c>
      <c r="N241" s="56">
        <f t="shared" si="42"/>
        <v>5.681818181818182E-3</v>
      </c>
      <c r="O241" s="53">
        <v>8.9792419999999993</v>
      </c>
    </row>
    <row r="242" spans="2:24" x14ac:dyDescent="0.25">
      <c r="B242" s="52" t="s">
        <v>80</v>
      </c>
      <c r="C242" s="52" t="s">
        <v>108</v>
      </c>
      <c r="D242" s="53">
        <v>60</v>
      </c>
      <c r="E242" s="54">
        <f t="shared" si="38"/>
        <v>2.2833333333333332</v>
      </c>
      <c r="F242" s="53">
        <v>137</v>
      </c>
      <c r="G242" s="55">
        <v>2</v>
      </c>
      <c r="H242" s="56">
        <f t="shared" si="39"/>
        <v>1.4598540145985401E-2</v>
      </c>
      <c r="I242" s="55">
        <v>3</v>
      </c>
      <c r="J242" s="56">
        <f t="shared" si="40"/>
        <v>2.1897810218978103E-2</v>
      </c>
      <c r="K242" s="55">
        <v>11</v>
      </c>
      <c r="L242" s="57">
        <f t="shared" si="41"/>
        <v>8.0291970802919707E-2</v>
      </c>
      <c r="M242" s="55">
        <v>13</v>
      </c>
      <c r="N242" s="56">
        <f t="shared" si="42"/>
        <v>9.4890510948905105E-2</v>
      </c>
      <c r="O242" s="53">
        <v>9.6417400000000004</v>
      </c>
    </row>
    <row r="243" spans="2:24" x14ac:dyDescent="0.25">
      <c r="B243" s="52" t="s">
        <v>81</v>
      </c>
      <c r="C243" s="52" t="s">
        <v>122</v>
      </c>
      <c r="D243" s="53">
        <v>48</v>
      </c>
      <c r="E243" s="54">
        <f t="shared" si="38"/>
        <v>2.625</v>
      </c>
      <c r="F243" s="53">
        <v>126</v>
      </c>
      <c r="G243" s="55">
        <v>1</v>
      </c>
      <c r="H243" s="56">
        <f t="shared" si="39"/>
        <v>7.9365079365079361E-3</v>
      </c>
      <c r="I243" s="55">
        <v>2</v>
      </c>
      <c r="J243" s="56">
        <f t="shared" si="40"/>
        <v>1.5873015873015872E-2</v>
      </c>
      <c r="K243" s="55">
        <v>17</v>
      </c>
      <c r="L243" s="57">
        <f t="shared" si="41"/>
        <v>0.13492063492063491</v>
      </c>
      <c r="M243" s="55">
        <v>18</v>
      </c>
      <c r="N243" s="56">
        <f t="shared" si="42"/>
        <v>0.14285714285714285</v>
      </c>
      <c r="O243" s="53">
        <v>4.37</v>
      </c>
    </row>
    <row r="244" spans="2:24" x14ac:dyDescent="0.25">
      <c r="B244" s="52" t="s">
        <v>80</v>
      </c>
      <c r="C244" s="52" t="s">
        <v>122</v>
      </c>
      <c r="D244" s="53">
        <v>44</v>
      </c>
      <c r="E244" s="54">
        <f t="shared" si="38"/>
        <v>2.8409090909090908</v>
      </c>
      <c r="F244" s="53">
        <v>125</v>
      </c>
      <c r="G244" s="55">
        <v>0</v>
      </c>
      <c r="H244" s="56">
        <f t="shared" si="39"/>
        <v>0</v>
      </c>
      <c r="I244" s="55">
        <v>0</v>
      </c>
      <c r="J244" s="56">
        <f t="shared" si="40"/>
        <v>0</v>
      </c>
      <c r="K244" s="55">
        <v>11</v>
      </c>
      <c r="L244" s="57">
        <f t="shared" si="41"/>
        <v>8.7999999999999995E-2</v>
      </c>
      <c r="M244" s="55">
        <v>11</v>
      </c>
      <c r="N244" s="56">
        <f t="shared" si="42"/>
        <v>8.7999999999999995E-2</v>
      </c>
      <c r="O244" s="53">
        <v>0</v>
      </c>
    </row>
    <row r="247" spans="2:24" x14ac:dyDescent="0.25">
      <c r="B247" s="50" t="s">
        <v>55</v>
      </c>
      <c r="C247" s="50" t="s">
        <v>96</v>
      </c>
      <c r="D247" s="50" t="s">
        <v>57</v>
      </c>
      <c r="E247" s="50" t="s">
        <v>58</v>
      </c>
      <c r="F247" s="50" t="s">
        <v>15</v>
      </c>
      <c r="G247" s="50" t="s">
        <v>59</v>
      </c>
      <c r="H247" s="50" t="s">
        <v>60</v>
      </c>
      <c r="I247" s="50" t="s">
        <v>61</v>
      </c>
      <c r="J247" s="50" t="s">
        <v>16</v>
      </c>
      <c r="K247" s="50" t="s">
        <v>87</v>
      </c>
      <c r="L247" s="50" t="s">
        <v>63</v>
      </c>
      <c r="M247" s="50" t="s">
        <v>97</v>
      </c>
      <c r="N247" s="50" t="s">
        <v>63</v>
      </c>
      <c r="O247" s="50" t="s">
        <v>98</v>
      </c>
      <c r="P247" s="50" t="s">
        <v>63</v>
      </c>
      <c r="Q247" s="50" t="s">
        <v>99</v>
      </c>
      <c r="R247" s="50" t="s">
        <v>63</v>
      </c>
      <c r="S247" s="50" t="s">
        <v>100</v>
      </c>
      <c r="T247" s="50" t="s">
        <v>63</v>
      </c>
      <c r="U247" s="50" t="s">
        <v>68</v>
      </c>
      <c r="V247" s="50" t="s">
        <v>69</v>
      </c>
      <c r="W247" s="50" t="s">
        <v>56</v>
      </c>
      <c r="X247" s="50" t="s">
        <v>70</v>
      </c>
    </row>
    <row r="248" spans="2:24" x14ac:dyDescent="0.25">
      <c r="B248" s="52" t="s">
        <v>73</v>
      </c>
      <c r="C248" s="58" t="s">
        <v>101</v>
      </c>
      <c r="D248" s="59">
        <v>3</v>
      </c>
      <c r="E248" s="54">
        <f t="shared" ref="E248:E268" si="43">IFERROR(F248/D248,0)</f>
        <v>1</v>
      </c>
      <c r="F248" s="60">
        <v>3</v>
      </c>
      <c r="G248" s="61">
        <v>0</v>
      </c>
      <c r="H248" s="62">
        <f>G248/F248</f>
        <v>0</v>
      </c>
      <c r="I248" s="61">
        <v>0</v>
      </c>
      <c r="J248" s="62">
        <f>I248/F248</f>
        <v>0</v>
      </c>
      <c r="K248" s="61">
        <v>0</v>
      </c>
      <c r="L248" s="63">
        <f>K248/F248</f>
        <v>0</v>
      </c>
      <c r="M248" s="61">
        <v>0</v>
      </c>
      <c r="N248" s="63">
        <f>M248/F248</f>
        <v>0</v>
      </c>
      <c r="O248" s="61">
        <v>0</v>
      </c>
      <c r="P248" s="63">
        <f>O248/F248</f>
        <v>0</v>
      </c>
      <c r="Q248" s="61">
        <v>0</v>
      </c>
      <c r="R248" s="63">
        <f>Q248/F248</f>
        <v>0</v>
      </c>
      <c r="S248" s="61">
        <v>0</v>
      </c>
      <c r="T248" s="63">
        <f>S248/F248</f>
        <v>0</v>
      </c>
      <c r="U248" s="61">
        <v>0</v>
      </c>
      <c r="V248" s="63">
        <f>U248/F248</f>
        <v>0</v>
      </c>
      <c r="W248" s="67">
        <v>0</v>
      </c>
      <c r="X248" s="58">
        <v>0.83</v>
      </c>
    </row>
    <row r="249" spans="2:24" x14ac:dyDescent="0.25">
      <c r="B249" s="52" t="s">
        <v>72</v>
      </c>
      <c r="C249" s="58" t="s">
        <v>102</v>
      </c>
      <c r="D249" s="59">
        <v>1</v>
      </c>
      <c r="E249" s="54">
        <f t="shared" si="43"/>
        <v>1</v>
      </c>
      <c r="F249" s="60">
        <v>1</v>
      </c>
      <c r="G249" s="61">
        <v>1</v>
      </c>
      <c r="H249" s="62">
        <f t="shared" ref="H249:H268" si="44">G249/F249</f>
        <v>1</v>
      </c>
      <c r="I249" s="61">
        <v>2</v>
      </c>
      <c r="J249" s="62">
        <f t="shared" ref="J249:J268" si="45">I249/F249</f>
        <v>2</v>
      </c>
      <c r="K249" s="61">
        <v>1</v>
      </c>
      <c r="L249" s="63">
        <f t="shared" ref="L249:L268" si="46">K249/F249</f>
        <v>1</v>
      </c>
      <c r="M249" s="61">
        <v>1</v>
      </c>
      <c r="N249" s="63">
        <f t="shared" ref="N249:N268" si="47">M249/F249</f>
        <v>1</v>
      </c>
      <c r="O249" s="61">
        <v>1</v>
      </c>
      <c r="P249" s="63">
        <f t="shared" ref="P249:P268" si="48">O249/F249</f>
        <v>1</v>
      </c>
      <c r="Q249" s="61">
        <v>1</v>
      </c>
      <c r="R249" s="63">
        <f t="shared" ref="R249:R268" si="49">Q249/F249</f>
        <v>1</v>
      </c>
      <c r="S249" s="61">
        <v>1</v>
      </c>
      <c r="T249" s="63">
        <f t="shared" ref="T249:T268" si="50">S249/F249</f>
        <v>1</v>
      </c>
      <c r="U249" s="61">
        <v>2</v>
      </c>
      <c r="V249" s="63">
        <f t="shared" ref="V249:V268" si="51">U249/F249</f>
        <v>2</v>
      </c>
      <c r="W249" s="67">
        <v>0</v>
      </c>
      <c r="X249" s="58">
        <v>0.47</v>
      </c>
    </row>
    <row r="250" spans="2:24" x14ac:dyDescent="0.25">
      <c r="B250" s="52" t="s">
        <v>72</v>
      </c>
      <c r="C250" s="58" t="s">
        <v>101</v>
      </c>
      <c r="D250" s="59">
        <v>2</v>
      </c>
      <c r="E250" s="54">
        <f t="shared" si="43"/>
        <v>1</v>
      </c>
      <c r="F250" s="60">
        <v>2</v>
      </c>
      <c r="G250" s="61">
        <v>0</v>
      </c>
      <c r="H250" s="62">
        <f t="shared" si="44"/>
        <v>0</v>
      </c>
      <c r="I250" s="61">
        <v>0</v>
      </c>
      <c r="J250" s="62">
        <f t="shared" si="45"/>
        <v>0</v>
      </c>
      <c r="K250" s="61">
        <v>0</v>
      </c>
      <c r="L250" s="63">
        <f t="shared" si="46"/>
        <v>0</v>
      </c>
      <c r="M250" s="61">
        <v>0</v>
      </c>
      <c r="N250" s="63">
        <f t="shared" si="47"/>
        <v>0</v>
      </c>
      <c r="O250" s="61">
        <v>0</v>
      </c>
      <c r="P250" s="63">
        <f t="shared" si="48"/>
        <v>0</v>
      </c>
      <c r="Q250" s="61">
        <v>0</v>
      </c>
      <c r="R250" s="63">
        <f t="shared" si="49"/>
        <v>0</v>
      </c>
      <c r="S250" s="61">
        <v>0</v>
      </c>
      <c r="T250" s="63">
        <f t="shared" si="50"/>
        <v>0</v>
      </c>
      <c r="U250" s="61">
        <v>0</v>
      </c>
      <c r="V250" s="63">
        <f t="shared" si="51"/>
        <v>0</v>
      </c>
      <c r="W250" s="67">
        <v>0</v>
      </c>
      <c r="X250" s="58">
        <v>0.18</v>
      </c>
    </row>
    <row r="251" spans="2:24" x14ac:dyDescent="0.25">
      <c r="B251" s="52" t="s">
        <v>80</v>
      </c>
      <c r="C251" s="58" t="s">
        <v>102</v>
      </c>
      <c r="D251" s="59">
        <v>1</v>
      </c>
      <c r="E251" s="54">
        <f t="shared" si="43"/>
        <v>1</v>
      </c>
      <c r="F251" s="60">
        <v>1</v>
      </c>
      <c r="G251" s="61">
        <v>0</v>
      </c>
      <c r="H251" s="62">
        <f t="shared" si="44"/>
        <v>0</v>
      </c>
      <c r="I251" s="61">
        <v>0</v>
      </c>
      <c r="J251" s="62">
        <f t="shared" si="45"/>
        <v>0</v>
      </c>
      <c r="K251" s="61">
        <v>0</v>
      </c>
      <c r="L251" s="63">
        <f t="shared" si="46"/>
        <v>0</v>
      </c>
      <c r="M251" s="61">
        <v>0</v>
      </c>
      <c r="N251" s="63">
        <f t="shared" si="47"/>
        <v>0</v>
      </c>
      <c r="O251" s="61">
        <v>0</v>
      </c>
      <c r="P251" s="63">
        <f t="shared" si="48"/>
        <v>0</v>
      </c>
      <c r="Q251" s="61">
        <v>0</v>
      </c>
      <c r="R251" s="63">
        <f t="shared" si="49"/>
        <v>0</v>
      </c>
      <c r="S251" s="61">
        <v>0</v>
      </c>
      <c r="T251" s="63">
        <f t="shared" si="50"/>
        <v>0</v>
      </c>
      <c r="U251" s="61">
        <v>0</v>
      </c>
      <c r="V251" s="63">
        <f t="shared" si="51"/>
        <v>0</v>
      </c>
      <c r="W251" s="67">
        <v>0</v>
      </c>
      <c r="X251" s="58">
        <v>0.35</v>
      </c>
    </row>
    <row r="252" spans="2:24" x14ac:dyDescent="0.25">
      <c r="B252" s="52" t="s">
        <v>80</v>
      </c>
      <c r="C252" s="58" t="s">
        <v>102</v>
      </c>
      <c r="D252" s="59">
        <v>4160</v>
      </c>
      <c r="E252" s="54">
        <f t="shared" si="43"/>
        <v>3.4877403846153845</v>
      </c>
      <c r="F252" s="60">
        <v>14509</v>
      </c>
      <c r="G252" s="61">
        <v>218</v>
      </c>
      <c r="H252" s="62">
        <f t="shared" si="44"/>
        <v>1.5025156799228065E-2</v>
      </c>
      <c r="I252" s="61">
        <v>377</v>
      </c>
      <c r="J252" s="62">
        <f t="shared" si="45"/>
        <v>2.5983872079398992E-2</v>
      </c>
      <c r="K252" s="61">
        <v>0</v>
      </c>
      <c r="L252" s="63">
        <f t="shared" si="46"/>
        <v>0</v>
      </c>
      <c r="M252" s="61">
        <v>0</v>
      </c>
      <c r="N252" s="63">
        <f t="shared" si="47"/>
        <v>0</v>
      </c>
      <c r="O252" s="61">
        <v>0</v>
      </c>
      <c r="P252" s="63">
        <f t="shared" si="48"/>
        <v>0</v>
      </c>
      <c r="Q252" s="61">
        <v>0</v>
      </c>
      <c r="R252" s="63">
        <f t="shared" si="49"/>
        <v>0</v>
      </c>
      <c r="S252" s="61">
        <v>0</v>
      </c>
      <c r="T252" s="63">
        <f t="shared" si="50"/>
        <v>0</v>
      </c>
      <c r="U252" s="61">
        <v>237</v>
      </c>
      <c r="V252" s="63">
        <f t="shared" si="51"/>
        <v>1.6334688813839687E-2</v>
      </c>
      <c r="W252" s="67">
        <v>0</v>
      </c>
      <c r="X252" s="58">
        <v>800.58</v>
      </c>
    </row>
    <row r="253" spans="2:24" x14ac:dyDescent="0.25">
      <c r="B253" s="52" t="s">
        <v>80</v>
      </c>
      <c r="C253" s="58" t="s">
        <v>102</v>
      </c>
      <c r="D253" s="59">
        <v>2084</v>
      </c>
      <c r="E253" s="54">
        <f t="shared" si="43"/>
        <v>2.2711132437619961</v>
      </c>
      <c r="F253" s="60">
        <v>4733</v>
      </c>
      <c r="G253" s="61">
        <v>59</v>
      </c>
      <c r="H253" s="62">
        <f t="shared" si="44"/>
        <v>1.2465666596239171E-2</v>
      </c>
      <c r="I253" s="61">
        <v>99</v>
      </c>
      <c r="J253" s="62">
        <f t="shared" si="45"/>
        <v>2.0916965983519966E-2</v>
      </c>
      <c r="K253" s="61">
        <v>369</v>
      </c>
      <c r="L253" s="63">
        <f t="shared" si="46"/>
        <v>7.7963236847665332E-2</v>
      </c>
      <c r="M253" s="61">
        <v>1782</v>
      </c>
      <c r="N253" s="63">
        <f t="shared" si="47"/>
        <v>0.3765053877033594</v>
      </c>
      <c r="O253" s="61">
        <v>879</v>
      </c>
      <c r="P253" s="63">
        <f t="shared" si="48"/>
        <v>0.18571730403549547</v>
      </c>
      <c r="Q253" s="61">
        <v>540</v>
      </c>
      <c r="R253" s="63">
        <f t="shared" si="49"/>
        <v>0.11409254172829073</v>
      </c>
      <c r="S253" s="61">
        <v>377</v>
      </c>
      <c r="T253" s="63">
        <f t="shared" si="50"/>
        <v>7.9653496725121481E-2</v>
      </c>
      <c r="U253" s="61">
        <v>431</v>
      </c>
      <c r="V253" s="63">
        <f t="shared" si="51"/>
        <v>9.1062750897950559E-2</v>
      </c>
      <c r="W253" s="67">
        <v>0</v>
      </c>
      <c r="X253" s="58">
        <v>205.031702</v>
      </c>
    </row>
    <row r="254" spans="2:24" x14ac:dyDescent="0.25">
      <c r="B254" s="52" t="s">
        <v>80</v>
      </c>
      <c r="C254" s="58" t="s">
        <v>102</v>
      </c>
      <c r="D254" s="59">
        <v>12991</v>
      </c>
      <c r="E254" s="54">
        <f t="shared" si="43"/>
        <v>5.6102686475252099</v>
      </c>
      <c r="F254" s="60">
        <v>72883</v>
      </c>
      <c r="G254" s="61">
        <v>801</v>
      </c>
      <c r="H254" s="62">
        <f t="shared" si="44"/>
        <v>1.0990217197426011E-2</v>
      </c>
      <c r="I254" s="61">
        <v>1341</v>
      </c>
      <c r="J254" s="62">
        <f t="shared" si="45"/>
        <v>1.8399352386701973E-2</v>
      </c>
      <c r="K254" s="61">
        <v>0</v>
      </c>
      <c r="L254" s="63">
        <f t="shared" si="46"/>
        <v>0</v>
      </c>
      <c r="M254" s="61">
        <v>0</v>
      </c>
      <c r="N254" s="63">
        <f t="shared" si="47"/>
        <v>0</v>
      </c>
      <c r="O254" s="61">
        <v>0</v>
      </c>
      <c r="P254" s="63">
        <f t="shared" si="48"/>
        <v>0</v>
      </c>
      <c r="Q254" s="61">
        <v>0</v>
      </c>
      <c r="R254" s="63">
        <f t="shared" si="49"/>
        <v>0</v>
      </c>
      <c r="S254" s="61">
        <v>0</v>
      </c>
      <c r="T254" s="63">
        <f t="shared" si="50"/>
        <v>0</v>
      </c>
      <c r="U254" s="61">
        <v>887</v>
      </c>
      <c r="V254" s="63">
        <f t="shared" si="51"/>
        <v>1.2170190579421813E-2</v>
      </c>
      <c r="W254" s="67">
        <v>0</v>
      </c>
      <c r="X254" s="58">
        <v>7139.3571730000003</v>
      </c>
    </row>
    <row r="255" spans="2:24" x14ac:dyDescent="0.25">
      <c r="B255" s="52" t="s">
        <v>80</v>
      </c>
      <c r="C255" s="58" t="s">
        <v>102</v>
      </c>
      <c r="D255" s="59">
        <v>6447</v>
      </c>
      <c r="E255" s="54">
        <f t="shared" si="43"/>
        <v>2.7684194198852179</v>
      </c>
      <c r="F255" s="60">
        <v>17848</v>
      </c>
      <c r="G255" s="61">
        <v>214</v>
      </c>
      <c r="H255" s="62">
        <f t="shared" si="44"/>
        <v>1.1990138951142985E-2</v>
      </c>
      <c r="I255" s="61">
        <v>376</v>
      </c>
      <c r="J255" s="62">
        <f t="shared" si="45"/>
        <v>2.10667861945316E-2</v>
      </c>
      <c r="K255" s="61">
        <v>1745</v>
      </c>
      <c r="L255" s="63">
        <f t="shared" si="46"/>
        <v>9.7770058269834162E-2</v>
      </c>
      <c r="M255" s="61">
        <v>8038</v>
      </c>
      <c r="N255" s="63">
        <f t="shared" si="47"/>
        <v>0.45035858359480052</v>
      </c>
      <c r="O255" s="61">
        <v>4238</v>
      </c>
      <c r="P255" s="63">
        <f t="shared" si="48"/>
        <v>0.23744957418198118</v>
      </c>
      <c r="Q255" s="61">
        <v>2604</v>
      </c>
      <c r="R255" s="63">
        <f t="shared" si="49"/>
        <v>0.14589870013446885</v>
      </c>
      <c r="S255" s="61">
        <v>1790</v>
      </c>
      <c r="T255" s="63">
        <f t="shared" si="50"/>
        <v>0.10029134917077544</v>
      </c>
      <c r="U255" s="61">
        <v>1988</v>
      </c>
      <c r="V255" s="63">
        <f t="shared" si="51"/>
        <v>0.11138502913491707</v>
      </c>
      <c r="W255" s="67">
        <v>0</v>
      </c>
      <c r="X255" s="58">
        <v>2046.697107</v>
      </c>
    </row>
    <row r="256" spans="2:24" x14ac:dyDescent="0.25">
      <c r="B256" s="52" t="s">
        <v>80</v>
      </c>
      <c r="C256" s="58" t="s">
        <v>101</v>
      </c>
      <c r="D256" s="59">
        <v>4</v>
      </c>
      <c r="E256" s="54">
        <f t="shared" si="43"/>
        <v>1</v>
      </c>
      <c r="F256" s="60">
        <v>4</v>
      </c>
      <c r="G256" s="61">
        <v>0</v>
      </c>
      <c r="H256" s="62">
        <f t="shared" si="44"/>
        <v>0</v>
      </c>
      <c r="I256" s="61">
        <v>0</v>
      </c>
      <c r="J256" s="62">
        <f t="shared" si="45"/>
        <v>0</v>
      </c>
      <c r="K256" s="61">
        <v>0</v>
      </c>
      <c r="L256" s="63">
        <f t="shared" si="46"/>
        <v>0</v>
      </c>
      <c r="M256" s="61">
        <v>0</v>
      </c>
      <c r="N256" s="63">
        <f t="shared" si="47"/>
        <v>0</v>
      </c>
      <c r="O256" s="61">
        <v>0</v>
      </c>
      <c r="P256" s="63">
        <f t="shared" si="48"/>
        <v>0</v>
      </c>
      <c r="Q256" s="61">
        <v>0</v>
      </c>
      <c r="R256" s="63">
        <f t="shared" si="49"/>
        <v>0</v>
      </c>
      <c r="S256" s="61">
        <v>0</v>
      </c>
      <c r="T256" s="63">
        <f t="shared" si="50"/>
        <v>0</v>
      </c>
      <c r="U256" s="61">
        <v>0</v>
      </c>
      <c r="V256" s="63">
        <f t="shared" si="51"/>
        <v>0</v>
      </c>
      <c r="W256" s="67">
        <v>0</v>
      </c>
      <c r="X256" s="58">
        <v>0.34</v>
      </c>
    </row>
    <row r="257" spans="2:24" x14ac:dyDescent="0.25">
      <c r="B257" s="52" t="s">
        <v>80</v>
      </c>
      <c r="C257" s="58" t="s">
        <v>101</v>
      </c>
      <c r="D257" s="59">
        <v>19033</v>
      </c>
      <c r="E257" s="54">
        <f t="shared" si="43"/>
        <v>3.6835496243366785</v>
      </c>
      <c r="F257" s="60">
        <v>70109</v>
      </c>
      <c r="G257" s="61">
        <v>966</v>
      </c>
      <c r="H257" s="62">
        <f t="shared" si="44"/>
        <v>1.3778544837324738E-2</v>
      </c>
      <c r="I257" s="61">
        <v>1423</v>
      </c>
      <c r="J257" s="62">
        <f t="shared" si="45"/>
        <v>2.0296966152705074E-2</v>
      </c>
      <c r="K257" s="61">
        <v>0</v>
      </c>
      <c r="L257" s="63">
        <f t="shared" si="46"/>
        <v>0</v>
      </c>
      <c r="M257" s="61">
        <v>0</v>
      </c>
      <c r="N257" s="63">
        <f t="shared" si="47"/>
        <v>0</v>
      </c>
      <c r="O257" s="61">
        <v>0</v>
      </c>
      <c r="P257" s="63">
        <f t="shared" si="48"/>
        <v>0</v>
      </c>
      <c r="Q257" s="61">
        <v>0</v>
      </c>
      <c r="R257" s="63">
        <f t="shared" si="49"/>
        <v>0</v>
      </c>
      <c r="S257" s="61">
        <v>0</v>
      </c>
      <c r="T257" s="63">
        <f t="shared" si="50"/>
        <v>0</v>
      </c>
      <c r="U257" s="61">
        <v>1017</v>
      </c>
      <c r="V257" s="63">
        <f t="shared" si="51"/>
        <v>1.4505983539916415E-2</v>
      </c>
      <c r="W257" s="67">
        <v>0</v>
      </c>
      <c r="X257" s="58">
        <v>3769.97</v>
      </c>
    </row>
    <row r="258" spans="2:24" x14ac:dyDescent="0.25">
      <c r="B258" s="52" t="s">
        <v>80</v>
      </c>
      <c r="C258" s="58" t="s">
        <v>101</v>
      </c>
      <c r="D258" s="59">
        <v>10588</v>
      </c>
      <c r="E258" s="54">
        <f t="shared" si="43"/>
        <v>2.2716282584057423</v>
      </c>
      <c r="F258" s="60">
        <v>24052</v>
      </c>
      <c r="G258" s="61">
        <v>318</v>
      </c>
      <c r="H258" s="62">
        <f t="shared" si="44"/>
        <v>1.3221353733577249E-2</v>
      </c>
      <c r="I258" s="61">
        <v>473</v>
      </c>
      <c r="J258" s="62">
        <f t="shared" si="45"/>
        <v>1.9665724264094461E-2</v>
      </c>
      <c r="K258" s="61">
        <v>1852</v>
      </c>
      <c r="L258" s="63">
        <f t="shared" si="46"/>
        <v>7.6999833693663727E-2</v>
      </c>
      <c r="M258" s="61">
        <v>8818</v>
      </c>
      <c r="N258" s="63">
        <f t="shared" si="47"/>
        <v>0.3666223183103276</v>
      </c>
      <c r="O258" s="61">
        <v>4711</v>
      </c>
      <c r="P258" s="63">
        <f t="shared" si="48"/>
        <v>0.1958672875436554</v>
      </c>
      <c r="Q258" s="61">
        <v>2807</v>
      </c>
      <c r="R258" s="63">
        <f t="shared" si="49"/>
        <v>0.11670547147846333</v>
      </c>
      <c r="S258" s="61">
        <v>1942</v>
      </c>
      <c r="T258" s="63">
        <f t="shared" si="50"/>
        <v>8.0741726259770497E-2</v>
      </c>
      <c r="U258" s="61">
        <v>2189</v>
      </c>
      <c r="V258" s="63">
        <f t="shared" si="51"/>
        <v>9.1011142524530186E-2</v>
      </c>
      <c r="W258" s="67">
        <v>0</v>
      </c>
      <c r="X258" s="58">
        <v>1173.1182980000001</v>
      </c>
    </row>
    <row r="259" spans="2:24" x14ac:dyDescent="0.25">
      <c r="B259" s="52" t="s">
        <v>80</v>
      </c>
      <c r="C259" s="58" t="s">
        <v>101</v>
      </c>
      <c r="D259" s="59">
        <v>60412</v>
      </c>
      <c r="E259" s="54">
        <f t="shared" si="43"/>
        <v>6.6477521022313448</v>
      </c>
      <c r="F259" s="60">
        <v>401604</v>
      </c>
      <c r="G259" s="61">
        <v>4208</v>
      </c>
      <c r="H259" s="62">
        <f t="shared" si="44"/>
        <v>1.0477983287019054E-2</v>
      </c>
      <c r="I259" s="61">
        <v>6334</v>
      </c>
      <c r="J259" s="62">
        <f t="shared" si="45"/>
        <v>1.5771755261401781E-2</v>
      </c>
      <c r="K259" s="61">
        <v>0</v>
      </c>
      <c r="L259" s="63">
        <f t="shared" si="46"/>
        <v>0</v>
      </c>
      <c r="M259" s="61">
        <v>0</v>
      </c>
      <c r="N259" s="63">
        <f t="shared" si="47"/>
        <v>0</v>
      </c>
      <c r="O259" s="61">
        <v>0</v>
      </c>
      <c r="P259" s="63">
        <f t="shared" si="48"/>
        <v>0</v>
      </c>
      <c r="Q259" s="61">
        <v>0</v>
      </c>
      <c r="R259" s="63">
        <f t="shared" si="49"/>
        <v>0</v>
      </c>
      <c r="S259" s="61">
        <v>0</v>
      </c>
      <c r="T259" s="63">
        <f t="shared" si="50"/>
        <v>0</v>
      </c>
      <c r="U259" s="61">
        <v>4606</v>
      </c>
      <c r="V259" s="63">
        <f t="shared" si="51"/>
        <v>1.1469009272816008E-2</v>
      </c>
      <c r="W259" s="67">
        <v>0</v>
      </c>
      <c r="X259" s="58">
        <v>38272.13841</v>
      </c>
    </row>
    <row r="260" spans="2:24" x14ac:dyDescent="0.25">
      <c r="B260" s="52" t="s">
        <v>80</v>
      </c>
      <c r="C260" s="58" t="s">
        <v>101</v>
      </c>
      <c r="D260" s="59">
        <v>30741</v>
      </c>
      <c r="E260" s="54">
        <f t="shared" si="43"/>
        <v>2.9210825932793338</v>
      </c>
      <c r="F260" s="60">
        <v>89797</v>
      </c>
      <c r="G260" s="61">
        <v>1133</v>
      </c>
      <c r="H260" s="62">
        <f t="shared" si="44"/>
        <v>1.2617348018307962E-2</v>
      </c>
      <c r="I260" s="61">
        <v>1768</v>
      </c>
      <c r="J260" s="62">
        <f t="shared" si="45"/>
        <v>1.9688853747898038E-2</v>
      </c>
      <c r="K260" s="61">
        <v>9297</v>
      </c>
      <c r="L260" s="63">
        <f t="shared" si="46"/>
        <v>0.10353352561889595</v>
      </c>
      <c r="M260" s="61">
        <v>39569</v>
      </c>
      <c r="N260" s="63">
        <f t="shared" si="47"/>
        <v>0.44064946490417273</v>
      </c>
      <c r="O260" s="61">
        <v>22290</v>
      </c>
      <c r="P260" s="63">
        <f t="shared" si="48"/>
        <v>0.24822655545285477</v>
      </c>
      <c r="Q260" s="61">
        <v>13692</v>
      </c>
      <c r="R260" s="63">
        <f t="shared" si="49"/>
        <v>0.15247725425125561</v>
      </c>
      <c r="S260" s="61">
        <v>9496</v>
      </c>
      <c r="T260" s="63">
        <f t="shared" si="50"/>
        <v>0.10574963528848402</v>
      </c>
      <c r="U260" s="61">
        <v>10529</v>
      </c>
      <c r="V260" s="63">
        <f t="shared" si="51"/>
        <v>0.11725336035725024</v>
      </c>
      <c r="W260" s="67">
        <v>0</v>
      </c>
      <c r="X260" s="58">
        <v>10725.934313</v>
      </c>
    </row>
    <row r="261" spans="2:24" x14ac:dyDescent="0.25">
      <c r="B261" s="52" t="s">
        <v>80</v>
      </c>
      <c r="C261" s="58" t="s">
        <v>101</v>
      </c>
      <c r="D261" s="59">
        <v>14</v>
      </c>
      <c r="E261" s="54">
        <f t="shared" si="43"/>
        <v>1</v>
      </c>
      <c r="F261" s="60">
        <v>14</v>
      </c>
      <c r="G261" s="61">
        <v>0</v>
      </c>
      <c r="H261" s="62">
        <f t="shared" si="44"/>
        <v>0</v>
      </c>
      <c r="I261" s="61">
        <v>0</v>
      </c>
      <c r="J261" s="62">
        <f t="shared" si="45"/>
        <v>0</v>
      </c>
      <c r="K261" s="61">
        <v>0</v>
      </c>
      <c r="L261" s="63">
        <f t="shared" si="46"/>
        <v>0</v>
      </c>
      <c r="M261" s="61">
        <v>0</v>
      </c>
      <c r="N261" s="63">
        <f t="shared" si="47"/>
        <v>0</v>
      </c>
      <c r="O261" s="61">
        <v>0</v>
      </c>
      <c r="P261" s="63">
        <f t="shared" si="48"/>
        <v>0</v>
      </c>
      <c r="Q261" s="61">
        <v>0</v>
      </c>
      <c r="R261" s="63">
        <f t="shared" si="49"/>
        <v>0</v>
      </c>
      <c r="S261" s="61">
        <v>0</v>
      </c>
      <c r="T261" s="63">
        <f t="shared" si="50"/>
        <v>0</v>
      </c>
      <c r="U261" s="61">
        <v>0</v>
      </c>
      <c r="V261" s="63">
        <f t="shared" si="51"/>
        <v>0</v>
      </c>
      <c r="W261" s="67">
        <v>0</v>
      </c>
      <c r="X261" s="58">
        <v>0.66</v>
      </c>
    </row>
    <row r="262" spans="2:24" x14ac:dyDescent="0.25">
      <c r="B262" s="52" t="s">
        <v>80</v>
      </c>
      <c r="C262" s="58" t="s">
        <v>103</v>
      </c>
      <c r="D262" s="59">
        <v>192</v>
      </c>
      <c r="E262" s="54">
        <f t="shared" si="43"/>
        <v>2.5520833333333335</v>
      </c>
      <c r="F262" s="60">
        <v>490</v>
      </c>
      <c r="G262" s="61">
        <v>6</v>
      </c>
      <c r="H262" s="62">
        <f t="shared" si="44"/>
        <v>1.2244897959183673E-2</v>
      </c>
      <c r="I262" s="61">
        <v>7</v>
      </c>
      <c r="J262" s="62">
        <f t="shared" si="45"/>
        <v>1.4285714285714285E-2</v>
      </c>
      <c r="K262" s="61">
        <v>0</v>
      </c>
      <c r="L262" s="63">
        <f t="shared" si="46"/>
        <v>0</v>
      </c>
      <c r="M262" s="61">
        <v>0</v>
      </c>
      <c r="N262" s="63">
        <f t="shared" si="47"/>
        <v>0</v>
      </c>
      <c r="O262" s="61">
        <v>0</v>
      </c>
      <c r="P262" s="63">
        <f t="shared" si="48"/>
        <v>0</v>
      </c>
      <c r="Q262" s="61">
        <v>0</v>
      </c>
      <c r="R262" s="63">
        <f t="shared" si="49"/>
        <v>0</v>
      </c>
      <c r="S262" s="61">
        <v>0</v>
      </c>
      <c r="T262" s="63">
        <f t="shared" si="50"/>
        <v>0</v>
      </c>
      <c r="U262" s="61">
        <v>6</v>
      </c>
      <c r="V262" s="63">
        <f t="shared" si="51"/>
        <v>1.2244897959183673E-2</v>
      </c>
      <c r="W262" s="67">
        <v>0</v>
      </c>
      <c r="X262" s="58">
        <v>66.114417000000003</v>
      </c>
    </row>
    <row r="263" spans="2:24" x14ac:dyDescent="0.25">
      <c r="B263" s="52" t="s">
        <v>80</v>
      </c>
      <c r="C263" s="58" t="s">
        <v>103</v>
      </c>
      <c r="D263" s="59">
        <v>48</v>
      </c>
      <c r="E263" s="54">
        <f t="shared" si="43"/>
        <v>1.8958333333333333</v>
      </c>
      <c r="F263" s="60">
        <v>91</v>
      </c>
      <c r="G263" s="61">
        <v>0</v>
      </c>
      <c r="H263" s="62">
        <f t="shared" si="44"/>
        <v>0</v>
      </c>
      <c r="I263" s="61">
        <v>1</v>
      </c>
      <c r="J263" s="62">
        <f t="shared" si="45"/>
        <v>1.098901098901099E-2</v>
      </c>
      <c r="K263" s="61">
        <v>17</v>
      </c>
      <c r="L263" s="63">
        <f t="shared" si="46"/>
        <v>0.18681318681318682</v>
      </c>
      <c r="M263" s="61">
        <v>47</v>
      </c>
      <c r="N263" s="63">
        <f t="shared" si="47"/>
        <v>0.51648351648351654</v>
      </c>
      <c r="O263" s="61">
        <v>31</v>
      </c>
      <c r="P263" s="63">
        <f t="shared" si="48"/>
        <v>0.34065934065934067</v>
      </c>
      <c r="Q263" s="61">
        <v>23</v>
      </c>
      <c r="R263" s="63">
        <f t="shared" si="49"/>
        <v>0.25274725274725274</v>
      </c>
      <c r="S263" s="61">
        <v>17</v>
      </c>
      <c r="T263" s="63">
        <f t="shared" si="50"/>
        <v>0.18681318681318682</v>
      </c>
      <c r="U263" s="61">
        <v>17</v>
      </c>
      <c r="V263" s="63">
        <f t="shared" si="51"/>
        <v>0.18681318681318682</v>
      </c>
      <c r="W263" s="67">
        <v>0</v>
      </c>
      <c r="X263" s="58">
        <v>13.658579</v>
      </c>
    </row>
    <row r="264" spans="2:24" x14ac:dyDescent="0.25">
      <c r="B264" s="52" t="s">
        <v>81</v>
      </c>
      <c r="C264" s="58" t="s">
        <v>101</v>
      </c>
      <c r="D264" s="59">
        <v>10436</v>
      </c>
      <c r="E264" s="54">
        <f t="shared" si="43"/>
        <v>2.0959179762361058</v>
      </c>
      <c r="F264" s="60">
        <v>21873</v>
      </c>
      <c r="G264" s="61">
        <v>253</v>
      </c>
      <c r="H264" s="62">
        <f t="shared" si="44"/>
        <v>1.1566771819137749E-2</v>
      </c>
      <c r="I264" s="61">
        <v>371</v>
      </c>
      <c r="J264" s="62">
        <f t="shared" si="45"/>
        <v>1.6961550770356146E-2</v>
      </c>
      <c r="K264" s="61">
        <v>1564</v>
      </c>
      <c r="L264" s="63">
        <f t="shared" si="46"/>
        <v>7.1503680336487907E-2</v>
      </c>
      <c r="M264" s="61">
        <v>7625</v>
      </c>
      <c r="N264" s="63">
        <f t="shared" si="47"/>
        <v>0.34860330087322272</v>
      </c>
      <c r="O264" s="61">
        <v>3881</v>
      </c>
      <c r="P264" s="63">
        <f t="shared" si="48"/>
        <v>0.17743336533625931</v>
      </c>
      <c r="Q264" s="61">
        <v>2346</v>
      </c>
      <c r="R264" s="63">
        <f t="shared" si="49"/>
        <v>0.10725552050473186</v>
      </c>
      <c r="S264" s="61">
        <v>1601</v>
      </c>
      <c r="T264" s="63">
        <f t="shared" si="50"/>
        <v>7.3195263566954688E-2</v>
      </c>
      <c r="U264" s="61">
        <v>1833</v>
      </c>
      <c r="V264" s="63">
        <f t="shared" si="51"/>
        <v>8.3801947606638325E-2</v>
      </c>
      <c r="W264" s="67">
        <v>0</v>
      </c>
      <c r="X264" s="58">
        <v>937.01</v>
      </c>
    </row>
    <row r="265" spans="2:24" x14ac:dyDescent="0.25">
      <c r="B265" s="52" t="s">
        <v>81</v>
      </c>
      <c r="C265" s="58" t="s">
        <v>102</v>
      </c>
      <c r="D265" s="59">
        <v>1892</v>
      </c>
      <c r="E265" s="54">
        <f t="shared" si="43"/>
        <v>1.8493657505285412</v>
      </c>
      <c r="F265" s="60">
        <v>3499</v>
      </c>
      <c r="G265" s="61">
        <v>58</v>
      </c>
      <c r="H265" s="62">
        <f t="shared" si="44"/>
        <v>1.6576164618462418E-2</v>
      </c>
      <c r="I265" s="61">
        <v>71</v>
      </c>
      <c r="J265" s="62">
        <f t="shared" si="45"/>
        <v>2.0291511860531582E-2</v>
      </c>
      <c r="K265" s="61">
        <v>278</v>
      </c>
      <c r="L265" s="63">
        <f t="shared" si="46"/>
        <v>7.9451271791940559E-2</v>
      </c>
      <c r="M265" s="61">
        <v>1242</v>
      </c>
      <c r="N265" s="63">
        <f t="shared" si="47"/>
        <v>0.35495855958845385</v>
      </c>
      <c r="O265" s="61">
        <v>623</v>
      </c>
      <c r="P265" s="63">
        <f t="shared" si="48"/>
        <v>0.17805087167762218</v>
      </c>
      <c r="Q265" s="61">
        <v>385</v>
      </c>
      <c r="R265" s="63">
        <f t="shared" si="49"/>
        <v>0.11003143755358674</v>
      </c>
      <c r="S265" s="61">
        <v>276</v>
      </c>
      <c r="T265" s="63">
        <f t="shared" si="50"/>
        <v>7.8879679908545303E-2</v>
      </c>
      <c r="U265" s="61">
        <v>339</v>
      </c>
      <c r="V265" s="63">
        <f t="shared" si="51"/>
        <v>9.6884824235495853E-2</v>
      </c>
      <c r="W265" s="67">
        <v>0</v>
      </c>
      <c r="X265" s="58">
        <v>209.42</v>
      </c>
    </row>
    <row r="266" spans="2:24" x14ac:dyDescent="0.25">
      <c r="B266" s="52" t="s">
        <v>81</v>
      </c>
      <c r="C266" s="58" t="s">
        <v>101</v>
      </c>
      <c r="D266" s="59">
        <v>45823</v>
      </c>
      <c r="E266" s="54">
        <f t="shared" si="43"/>
        <v>4.0026187722322852</v>
      </c>
      <c r="F266" s="60">
        <v>183412</v>
      </c>
      <c r="G266" s="61">
        <v>1753</v>
      </c>
      <c r="H266" s="62">
        <f t="shared" si="44"/>
        <v>9.5577170523193679E-3</v>
      </c>
      <c r="I266" s="61">
        <v>2716</v>
      </c>
      <c r="J266" s="62">
        <f t="shared" si="45"/>
        <v>1.4808191394238109E-2</v>
      </c>
      <c r="K266" s="61">
        <v>17380</v>
      </c>
      <c r="L266" s="63">
        <f t="shared" si="46"/>
        <v>9.4759339628813818E-2</v>
      </c>
      <c r="M266" s="61">
        <v>81490</v>
      </c>
      <c r="N266" s="63">
        <f t="shared" si="47"/>
        <v>0.44430026388676858</v>
      </c>
      <c r="O266" s="61">
        <v>44386</v>
      </c>
      <c r="P266" s="63">
        <f t="shared" si="48"/>
        <v>0.2420016138529649</v>
      </c>
      <c r="Q266" s="61">
        <v>26652</v>
      </c>
      <c r="R266" s="63">
        <f t="shared" si="49"/>
        <v>0.14531219331341461</v>
      </c>
      <c r="S266" s="61">
        <v>18100</v>
      </c>
      <c r="T266" s="63">
        <f t="shared" si="50"/>
        <v>9.8684927921837182E-2</v>
      </c>
      <c r="U266" s="61">
        <v>19302</v>
      </c>
      <c r="V266" s="63">
        <f t="shared" si="51"/>
        <v>0.10523847948880116</v>
      </c>
      <c r="W266" s="67">
        <v>0</v>
      </c>
      <c r="X266" s="58">
        <v>22106.842643</v>
      </c>
    </row>
    <row r="267" spans="2:24" x14ac:dyDescent="0.25">
      <c r="B267" s="52" t="s">
        <v>81</v>
      </c>
      <c r="C267" s="58" t="s">
        <v>102</v>
      </c>
      <c r="D267" s="59">
        <v>8912</v>
      </c>
      <c r="E267" s="54">
        <f t="shared" si="43"/>
        <v>3.4148339317773786</v>
      </c>
      <c r="F267" s="60">
        <v>30433</v>
      </c>
      <c r="G267" s="61">
        <v>311</v>
      </c>
      <c r="H267" s="62">
        <f t="shared" si="44"/>
        <v>1.0219169979955969E-2</v>
      </c>
      <c r="I267" s="61">
        <v>508</v>
      </c>
      <c r="J267" s="62">
        <f t="shared" si="45"/>
        <v>1.669240626951007E-2</v>
      </c>
      <c r="K267" s="61">
        <v>2726</v>
      </c>
      <c r="L267" s="63">
        <f t="shared" si="46"/>
        <v>8.9573817895048133E-2</v>
      </c>
      <c r="M267" s="61">
        <v>13305</v>
      </c>
      <c r="N267" s="63">
        <f t="shared" si="47"/>
        <v>0.43718989255084939</v>
      </c>
      <c r="O267" s="61">
        <v>6943</v>
      </c>
      <c r="P267" s="63">
        <f t="shared" si="48"/>
        <v>0.22814050537245753</v>
      </c>
      <c r="Q267" s="61">
        <v>4163</v>
      </c>
      <c r="R267" s="63">
        <f t="shared" si="49"/>
        <v>0.13679229783458746</v>
      </c>
      <c r="S267" s="61">
        <v>2820</v>
      </c>
      <c r="T267" s="63">
        <f t="shared" si="50"/>
        <v>9.2662570236256694E-2</v>
      </c>
      <c r="U267" s="61">
        <v>3075</v>
      </c>
      <c r="V267" s="63">
        <f t="shared" si="51"/>
        <v>0.10104163243847139</v>
      </c>
      <c r="W267" s="67">
        <v>0</v>
      </c>
      <c r="X267" s="58">
        <v>3329.8673859999999</v>
      </c>
    </row>
    <row r="268" spans="2:24" x14ac:dyDescent="0.25">
      <c r="B268" s="52" t="s">
        <v>81</v>
      </c>
      <c r="C268" s="58" t="s">
        <v>103</v>
      </c>
      <c r="D268" s="59">
        <v>112</v>
      </c>
      <c r="E268" s="54">
        <f t="shared" si="43"/>
        <v>1.875</v>
      </c>
      <c r="F268" s="60">
        <v>210</v>
      </c>
      <c r="G268" s="61">
        <v>1</v>
      </c>
      <c r="H268" s="62">
        <f t="shared" si="44"/>
        <v>4.7619047619047623E-3</v>
      </c>
      <c r="I268" s="61">
        <v>2</v>
      </c>
      <c r="J268" s="62">
        <f t="shared" si="45"/>
        <v>9.5238095238095247E-3</v>
      </c>
      <c r="K268" s="61">
        <v>31</v>
      </c>
      <c r="L268" s="63">
        <f t="shared" si="46"/>
        <v>0.14761904761904762</v>
      </c>
      <c r="M268" s="61">
        <v>98</v>
      </c>
      <c r="N268" s="63">
        <f t="shared" si="47"/>
        <v>0.46666666666666667</v>
      </c>
      <c r="O268" s="61">
        <v>63</v>
      </c>
      <c r="P268" s="63">
        <f t="shared" si="48"/>
        <v>0.3</v>
      </c>
      <c r="Q268" s="61">
        <v>45</v>
      </c>
      <c r="R268" s="63">
        <f t="shared" si="49"/>
        <v>0.21428571428571427</v>
      </c>
      <c r="S268" s="61">
        <v>30</v>
      </c>
      <c r="T268" s="63">
        <f t="shared" si="50"/>
        <v>0.14285714285714285</v>
      </c>
      <c r="U268" s="61">
        <v>34</v>
      </c>
      <c r="V268" s="63">
        <f t="shared" si="51"/>
        <v>0.16190476190476191</v>
      </c>
      <c r="W268" s="67">
        <v>0</v>
      </c>
      <c r="X268" s="58">
        <v>36.389971000000003</v>
      </c>
    </row>
    <row r="269" spans="2:24" x14ac:dyDescent="0.25">
      <c r="D269" s="65"/>
    </row>
    <row r="270" spans="2:24" x14ac:dyDescent="0.25">
      <c r="B270" s="50" t="s">
        <v>55</v>
      </c>
      <c r="C270" s="50" t="s">
        <v>0</v>
      </c>
      <c r="D270" s="50" t="s">
        <v>57</v>
      </c>
      <c r="E270" s="66" t="s">
        <v>58</v>
      </c>
      <c r="F270" s="50" t="s">
        <v>15</v>
      </c>
      <c r="G270" s="50" t="s">
        <v>59</v>
      </c>
      <c r="H270" s="50" t="s">
        <v>60</v>
      </c>
      <c r="I270" s="50" t="s">
        <v>61</v>
      </c>
      <c r="J270" s="50" t="s">
        <v>16</v>
      </c>
      <c r="K270" s="50" t="s">
        <v>87</v>
      </c>
      <c r="L270" s="50" t="s">
        <v>63</v>
      </c>
      <c r="M270" s="50" t="s">
        <v>97</v>
      </c>
      <c r="N270" s="50" t="s">
        <v>63</v>
      </c>
      <c r="O270" s="50" t="s">
        <v>98</v>
      </c>
      <c r="P270" s="50" t="s">
        <v>63</v>
      </c>
      <c r="Q270" s="50" t="s">
        <v>99</v>
      </c>
      <c r="R270" s="50" t="s">
        <v>63</v>
      </c>
      <c r="S270" s="50" t="s">
        <v>100</v>
      </c>
      <c r="T270" s="50" t="s">
        <v>63</v>
      </c>
      <c r="U270" s="50" t="s">
        <v>68</v>
      </c>
      <c r="V270" s="50" t="s">
        <v>69</v>
      </c>
      <c r="W270" s="50" t="s">
        <v>56</v>
      </c>
      <c r="X270" s="50" t="s">
        <v>70</v>
      </c>
    </row>
    <row r="271" spans="2:24" x14ac:dyDescent="0.25">
      <c r="B271" s="52" t="s">
        <v>73</v>
      </c>
      <c r="C271" s="60" t="s">
        <v>104</v>
      </c>
      <c r="D271" s="60">
        <v>3</v>
      </c>
      <c r="E271" s="54">
        <f t="shared" ref="E271:E287" si="52">IFERROR(F271/D271,0)</f>
        <v>1</v>
      </c>
      <c r="F271" s="61">
        <v>3</v>
      </c>
      <c r="G271" s="64">
        <v>0</v>
      </c>
      <c r="H271" s="62">
        <f t="shared" ref="H271:H287" si="53">G271/F271</f>
        <v>0</v>
      </c>
      <c r="I271" s="67">
        <v>0</v>
      </c>
      <c r="J271" s="62">
        <f t="shared" ref="J271:J287" si="54">I271/F271</f>
        <v>0</v>
      </c>
      <c r="K271" s="67">
        <v>0</v>
      </c>
      <c r="L271" s="63">
        <f t="shared" ref="L271:L287" si="55">K271/F271</f>
        <v>0</v>
      </c>
      <c r="M271" s="67">
        <v>0</v>
      </c>
      <c r="N271" s="63">
        <f t="shared" ref="N271:N287" si="56">M271/F271</f>
        <v>0</v>
      </c>
      <c r="O271" s="67">
        <v>0</v>
      </c>
      <c r="P271" s="63">
        <f t="shared" ref="P271:P287" si="57">O271/F271</f>
        <v>0</v>
      </c>
      <c r="Q271" s="67">
        <v>0</v>
      </c>
      <c r="R271" s="63">
        <f t="shared" ref="R271:R287" si="58">Q271/F271</f>
        <v>0</v>
      </c>
      <c r="S271" s="67">
        <v>0</v>
      </c>
      <c r="T271" s="63">
        <f t="shared" ref="T271:T287" si="59">S271/F271</f>
        <v>0</v>
      </c>
      <c r="U271" s="67">
        <v>0</v>
      </c>
      <c r="V271" s="63">
        <f t="shared" ref="V271:V287" si="60">U271/F271</f>
        <v>0</v>
      </c>
      <c r="W271" s="67">
        <v>0</v>
      </c>
      <c r="X271" s="68">
        <v>0.83</v>
      </c>
    </row>
    <row r="272" spans="2:24" x14ac:dyDescent="0.25">
      <c r="B272" s="52" t="s">
        <v>72</v>
      </c>
      <c r="C272" s="60" t="s">
        <v>104</v>
      </c>
      <c r="D272" s="60">
        <v>2</v>
      </c>
      <c r="E272" s="54">
        <f t="shared" si="52"/>
        <v>1</v>
      </c>
      <c r="F272" s="61">
        <v>2</v>
      </c>
      <c r="G272" s="64">
        <v>1</v>
      </c>
      <c r="H272" s="62">
        <f t="shared" si="53"/>
        <v>0.5</v>
      </c>
      <c r="I272" s="67">
        <v>2</v>
      </c>
      <c r="J272" s="62">
        <f t="shared" si="54"/>
        <v>1</v>
      </c>
      <c r="K272" s="67">
        <v>1</v>
      </c>
      <c r="L272" s="63">
        <f t="shared" si="55"/>
        <v>0.5</v>
      </c>
      <c r="M272" s="67">
        <v>1</v>
      </c>
      <c r="N272" s="63">
        <f t="shared" si="56"/>
        <v>0.5</v>
      </c>
      <c r="O272" s="67">
        <v>1</v>
      </c>
      <c r="P272" s="63">
        <f t="shared" si="57"/>
        <v>0.5</v>
      </c>
      <c r="Q272" s="67">
        <v>1</v>
      </c>
      <c r="R272" s="63">
        <f t="shared" si="58"/>
        <v>0.5</v>
      </c>
      <c r="S272" s="67">
        <v>1</v>
      </c>
      <c r="T272" s="63">
        <f t="shared" si="59"/>
        <v>0.5</v>
      </c>
      <c r="U272" s="67">
        <v>2</v>
      </c>
      <c r="V272" s="63">
        <f t="shared" si="60"/>
        <v>1</v>
      </c>
      <c r="W272" s="67">
        <v>0</v>
      </c>
      <c r="X272" s="68">
        <v>0.6</v>
      </c>
    </row>
    <row r="273" spans="2:24" x14ac:dyDescent="0.25">
      <c r="B273" s="52" t="s">
        <v>80</v>
      </c>
      <c r="C273" s="60" t="s">
        <v>104</v>
      </c>
      <c r="D273" s="60">
        <v>5</v>
      </c>
      <c r="E273" s="54">
        <f t="shared" si="52"/>
        <v>1</v>
      </c>
      <c r="F273" s="61">
        <v>5</v>
      </c>
      <c r="G273" s="64">
        <v>0</v>
      </c>
      <c r="H273" s="62">
        <f t="shared" si="53"/>
        <v>0</v>
      </c>
      <c r="I273" s="67">
        <v>0</v>
      </c>
      <c r="J273" s="62">
        <f t="shared" si="54"/>
        <v>0</v>
      </c>
      <c r="K273" s="67">
        <v>0</v>
      </c>
      <c r="L273" s="63">
        <f t="shared" si="55"/>
        <v>0</v>
      </c>
      <c r="M273" s="67">
        <v>0</v>
      </c>
      <c r="N273" s="63">
        <f t="shared" si="56"/>
        <v>0</v>
      </c>
      <c r="O273" s="67">
        <v>0</v>
      </c>
      <c r="P273" s="63">
        <f t="shared" si="57"/>
        <v>0</v>
      </c>
      <c r="Q273" s="67">
        <v>0</v>
      </c>
      <c r="R273" s="63">
        <f t="shared" si="58"/>
        <v>0</v>
      </c>
      <c r="S273" s="67">
        <v>0</v>
      </c>
      <c r="T273" s="63">
        <f t="shared" si="59"/>
        <v>0</v>
      </c>
      <c r="U273" s="67">
        <v>0</v>
      </c>
      <c r="V273" s="63">
        <f t="shared" si="60"/>
        <v>0</v>
      </c>
      <c r="W273" s="67">
        <v>0</v>
      </c>
      <c r="X273" s="68">
        <v>0.69</v>
      </c>
    </row>
    <row r="274" spans="2:24" x14ac:dyDescent="0.25">
      <c r="B274" s="52" t="s">
        <v>81</v>
      </c>
      <c r="C274" s="60" t="s">
        <v>104</v>
      </c>
      <c r="D274" s="60">
        <v>11992</v>
      </c>
      <c r="E274" s="54">
        <f t="shared" si="52"/>
        <v>2.083555703802535</v>
      </c>
      <c r="F274" s="61">
        <v>24986</v>
      </c>
      <c r="G274" s="64">
        <v>302</v>
      </c>
      <c r="H274" s="62">
        <f t="shared" si="53"/>
        <v>1.208676859041063E-2</v>
      </c>
      <c r="I274" s="67">
        <v>433</v>
      </c>
      <c r="J274" s="62">
        <f t="shared" si="54"/>
        <v>1.7329704634595374E-2</v>
      </c>
      <c r="K274" s="67">
        <v>1760</v>
      </c>
      <c r="L274" s="63">
        <f t="shared" si="55"/>
        <v>7.0439446089810287E-2</v>
      </c>
      <c r="M274" s="67">
        <v>8580</v>
      </c>
      <c r="N274" s="63">
        <f t="shared" si="56"/>
        <v>0.3433922996878252</v>
      </c>
      <c r="O274" s="67">
        <v>4333</v>
      </c>
      <c r="P274" s="63">
        <f t="shared" si="57"/>
        <v>0.17341711358360681</v>
      </c>
      <c r="Q274" s="67">
        <v>2627</v>
      </c>
      <c r="R274" s="63">
        <f t="shared" si="58"/>
        <v>0.10513887777155206</v>
      </c>
      <c r="S274" s="67">
        <v>1795</v>
      </c>
      <c r="T274" s="63">
        <f t="shared" si="59"/>
        <v>7.1840230529096299E-2</v>
      </c>
      <c r="U274" s="67">
        <v>2080</v>
      </c>
      <c r="V274" s="63">
        <f t="shared" si="60"/>
        <v>8.3246618106139439E-2</v>
      </c>
      <c r="W274" s="67">
        <v>0</v>
      </c>
      <c r="X274" s="68">
        <v>1106.95</v>
      </c>
    </row>
    <row r="275" spans="2:24" x14ac:dyDescent="0.25">
      <c r="B275" s="52" t="s">
        <v>80</v>
      </c>
      <c r="C275" s="60" t="s">
        <v>104</v>
      </c>
      <c r="D275" s="60">
        <v>22529</v>
      </c>
      <c r="E275" s="54">
        <f t="shared" si="52"/>
        <v>3.6992321008477962</v>
      </c>
      <c r="F275" s="61">
        <v>83340</v>
      </c>
      <c r="G275" s="64">
        <v>1163</v>
      </c>
      <c r="H275" s="62">
        <f t="shared" si="53"/>
        <v>1.3954883609311255E-2</v>
      </c>
      <c r="I275" s="67">
        <v>1777</v>
      </c>
      <c r="J275" s="62">
        <f t="shared" si="54"/>
        <v>2.1322294216462683E-2</v>
      </c>
      <c r="K275" s="67">
        <v>0</v>
      </c>
      <c r="L275" s="63">
        <f t="shared" si="55"/>
        <v>0</v>
      </c>
      <c r="M275" s="67">
        <v>0</v>
      </c>
      <c r="N275" s="63">
        <f t="shared" si="56"/>
        <v>0</v>
      </c>
      <c r="O275" s="67">
        <v>0</v>
      </c>
      <c r="P275" s="63">
        <f t="shared" si="57"/>
        <v>0</v>
      </c>
      <c r="Q275" s="67">
        <v>0</v>
      </c>
      <c r="R275" s="63">
        <f t="shared" si="58"/>
        <v>0</v>
      </c>
      <c r="S275" s="67">
        <v>0</v>
      </c>
      <c r="T275" s="63">
        <f t="shared" si="59"/>
        <v>0</v>
      </c>
      <c r="U275" s="67">
        <v>1223</v>
      </c>
      <c r="V275" s="63">
        <f t="shared" si="60"/>
        <v>1.4674826013918887E-2</v>
      </c>
      <c r="W275" s="67">
        <v>0</v>
      </c>
      <c r="X275" s="68">
        <v>4487.66</v>
      </c>
    </row>
    <row r="276" spans="2:24" x14ac:dyDescent="0.25">
      <c r="B276" s="52" t="s">
        <v>80</v>
      </c>
      <c r="C276" s="60" t="s">
        <v>104</v>
      </c>
      <c r="D276" s="60">
        <v>12408</v>
      </c>
      <c r="E276" s="54">
        <f t="shared" si="52"/>
        <v>2.2942456479690523</v>
      </c>
      <c r="F276" s="61">
        <v>28467</v>
      </c>
      <c r="G276" s="64">
        <v>374</v>
      </c>
      <c r="H276" s="62">
        <f t="shared" si="53"/>
        <v>1.3138019461130431E-2</v>
      </c>
      <c r="I276" s="67">
        <v>567</v>
      </c>
      <c r="J276" s="62">
        <f t="shared" si="54"/>
        <v>1.9917799557382231E-2</v>
      </c>
      <c r="K276" s="67">
        <v>2144</v>
      </c>
      <c r="L276" s="63">
        <f t="shared" si="55"/>
        <v>7.5315277338672854E-2</v>
      </c>
      <c r="M276" s="67">
        <v>10362</v>
      </c>
      <c r="N276" s="63">
        <f t="shared" si="56"/>
        <v>0.36400042154073137</v>
      </c>
      <c r="O276" s="67">
        <v>5445</v>
      </c>
      <c r="P276" s="63">
        <f t="shared" si="57"/>
        <v>0.19127410686057542</v>
      </c>
      <c r="Q276" s="67">
        <v>3255</v>
      </c>
      <c r="R276" s="63">
        <f t="shared" si="58"/>
        <v>0.11434292338497207</v>
      </c>
      <c r="S276" s="67">
        <v>2241</v>
      </c>
      <c r="T276" s="63">
        <f t="shared" si="59"/>
        <v>7.8722731583939304E-2</v>
      </c>
      <c r="U276" s="67">
        <v>2540</v>
      </c>
      <c r="V276" s="63">
        <f t="shared" si="60"/>
        <v>8.9226121473987424E-2</v>
      </c>
      <c r="W276" s="67">
        <v>0</v>
      </c>
      <c r="X276" s="68">
        <v>1364.935027</v>
      </c>
    </row>
    <row r="277" spans="2:24" x14ac:dyDescent="0.25">
      <c r="B277" s="52" t="s">
        <v>81</v>
      </c>
      <c r="C277" s="60" t="s">
        <v>104</v>
      </c>
      <c r="D277" s="60">
        <v>50767</v>
      </c>
      <c r="E277" s="54">
        <f t="shared" si="52"/>
        <v>4.0173734906533776</v>
      </c>
      <c r="F277" s="61">
        <v>203950</v>
      </c>
      <c r="G277" s="64">
        <v>1985</v>
      </c>
      <c r="H277" s="62">
        <f t="shared" si="53"/>
        <v>9.7327776415788176E-3</v>
      </c>
      <c r="I277" s="67">
        <v>3130</v>
      </c>
      <c r="J277" s="62">
        <f t="shared" si="54"/>
        <v>1.5346898749693553E-2</v>
      </c>
      <c r="K277" s="67">
        <v>18262</v>
      </c>
      <c r="L277" s="63">
        <f t="shared" si="55"/>
        <v>8.9541554302525125E-2</v>
      </c>
      <c r="M277" s="67">
        <v>87610</v>
      </c>
      <c r="N277" s="63">
        <f t="shared" si="56"/>
        <v>0.4295660701152243</v>
      </c>
      <c r="O277" s="67">
        <v>47347</v>
      </c>
      <c r="P277" s="63">
        <f t="shared" si="57"/>
        <v>0.23215003677371904</v>
      </c>
      <c r="Q277" s="67">
        <v>28337</v>
      </c>
      <c r="R277" s="63">
        <f t="shared" si="58"/>
        <v>0.13894091689139496</v>
      </c>
      <c r="S277" s="67">
        <v>19068</v>
      </c>
      <c r="T277" s="63">
        <f t="shared" si="59"/>
        <v>9.3493503309634712E-2</v>
      </c>
      <c r="U277" s="67">
        <v>20420</v>
      </c>
      <c r="V277" s="63">
        <f t="shared" si="60"/>
        <v>0.10012257906349596</v>
      </c>
      <c r="W277" s="67">
        <v>0</v>
      </c>
      <c r="X277" s="68">
        <v>23567.711496</v>
      </c>
    </row>
    <row r="278" spans="2:24" x14ac:dyDescent="0.25">
      <c r="B278" s="52" t="s">
        <v>80</v>
      </c>
      <c r="C278" s="60" t="s">
        <v>104</v>
      </c>
      <c r="D278" s="60">
        <v>67787</v>
      </c>
      <c r="E278" s="54">
        <f t="shared" si="52"/>
        <v>6.5559620576216675</v>
      </c>
      <c r="F278" s="61">
        <v>444409</v>
      </c>
      <c r="G278" s="64">
        <v>4746</v>
      </c>
      <c r="H278" s="62">
        <f t="shared" si="53"/>
        <v>1.0679351678296345E-2</v>
      </c>
      <c r="I278" s="67">
        <v>7363</v>
      </c>
      <c r="J278" s="62">
        <f t="shared" si="54"/>
        <v>1.6568071303686469E-2</v>
      </c>
      <c r="K278" s="67">
        <v>0</v>
      </c>
      <c r="L278" s="63">
        <f t="shared" si="55"/>
        <v>0</v>
      </c>
      <c r="M278" s="67">
        <v>0</v>
      </c>
      <c r="N278" s="63">
        <f t="shared" si="56"/>
        <v>0</v>
      </c>
      <c r="O278" s="67">
        <v>0</v>
      </c>
      <c r="P278" s="63">
        <f t="shared" si="57"/>
        <v>0</v>
      </c>
      <c r="Q278" s="67">
        <v>0</v>
      </c>
      <c r="R278" s="63">
        <f t="shared" si="58"/>
        <v>0</v>
      </c>
      <c r="S278" s="67">
        <v>0</v>
      </c>
      <c r="T278" s="63">
        <f t="shared" si="59"/>
        <v>0</v>
      </c>
      <c r="U278" s="67">
        <v>5123</v>
      </c>
      <c r="V278" s="63">
        <f t="shared" si="60"/>
        <v>1.1527669331629197E-2</v>
      </c>
      <c r="W278" s="67">
        <v>0</v>
      </c>
      <c r="X278" s="68">
        <v>40819.353329999998</v>
      </c>
    </row>
    <row r="279" spans="2:24" x14ac:dyDescent="0.25">
      <c r="B279" s="52" t="s">
        <v>80</v>
      </c>
      <c r="C279" s="60" t="s">
        <v>104</v>
      </c>
      <c r="D279" s="60">
        <v>34916</v>
      </c>
      <c r="E279" s="54">
        <f t="shared" si="52"/>
        <v>2.9546053385267501</v>
      </c>
      <c r="F279" s="61">
        <v>103163</v>
      </c>
      <c r="G279" s="64">
        <v>1305</v>
      </c>
      <c r="H279" s="62">
        <f t="shared" si="53"/>
        <v>1.264988416389597E-2</v>
      </c>
      <c r="I279" s="67">
        <v>2095</v>
      </c>
      <c r="J279" s="62">
        <f t="shared" si="54"/>
        <v>2.0307668447020734E-2</v>
      </c>
      <c r="K279" s="67">
        <v>10151</v>
      </c>
      <c r="L279" s="63">
        <f t="shared" si="55"/>
        <v>9.8397681339239845E-2</v>
      </c>
      <c r="M279" s="67">
        <v>44343</v>
      </c>
      <c r="N279" s="63">
        <f t="shared" si="56"/>
        <v>0.429834339831141</v>
      </c>
      <c r="O279" s="67">
        <v>24592</v>
      </c>
      <c r="P279" s="63">
        <f t="shared" si="57"/>
        <v>0.23838003935519517</v>
      </c>
      <c r="Q279" s="67">
        <v>15066</v>
      </c>
      <c r="R279" s="63">
        <f t="shared" si="58"/>
        <v>0.14604073165766795</v>
      </c>
      <c r="S279" s="67">
        <v>10393</v>
      </c>
      <c r="T279" s="63">
        <f t="shared" si="59"/>
        <v>0.10074348361331098</v>
      </c>
      <c r="U279" s="67">
        <v>11567</v>
      </c>
      <c r="V279" s="63">
        <f t="shared" si="60"/>
        <v>0.11212353266190397</v>
      </c>
      <c r="W279" s="67">
        <v>0</v>
      </c>
      <c r="X279" s="68">
        <v>11910.09114</v>
      </c>
    </row>
    <row r="280" spans="2:24" x14ac:dyDescent="0.25">
      <c r="B280" s="52" t="s">
        <v>80</v>
      </c>
      <c r="C280" s="60" t="s">
        <v>104</v>
      </c>
      <c r="D280" s="60">
        <v>14</v>
      </c>
      <c r="E280" s="54">
        <f t="shared" si="52"/>
        <v>1</v>
      </c>
      <c r="F280" s="61">
        <v>14</v>
      </c>
      <c r="G280" s="64">
        <v>0</v>
      </c>
      <c r="H280" s="62">
        <f t="shared" si="53"/>
        <v>0</v>
      </c>
      <c r="I280" s="67">
        <v>0</v>
      </c>
      <c r="J280" s="62">
        <f t="shared" si="54"/>
        <v>0</v>
      </c>
      <c r="K280" s="67">
        <v>0</v>
      </c>
      <c r="L280" s="63">
        <f t="shared" si="55"/>
        <v>0</v>
      </c>
      <c r="M280" s="67">
        <v>0</v>
      </c>
      <c r="N280" s="63">
        <f t="shared" si="56"/>
        <v>0</v>
      </c>
      <c r="O280" s="67">
        <v>0</v>
      </c>
      <c r="P280" s="63">
        <f t="shared" si="57"/>
        <v>0</v>
      </c>
      <c r="Q280" s="67">
        <v>0</v>
      </c>
      <c r="R280" s="63">
        <f t="shared" si="58"/>
        <v>0</v>
      </c>
      <c r="S280" s="67">
        <v>0</v>
      </c>
      <c r="T280" s="63">
        <f t="shared" si="59"/>
        <v>0</v>
      </c>
      <c r="U280" s="67">
        <v>0</v>
      </c>
      <c r="V280" s="63">
        <f t="shared" si="60"/>
        <v>0</v>
      </c>
      <c r="W280" s="67">
        <v>0</v>
      </c>
      <c r="X280" s="68">
        <v>0.66</v>
      </c>
    </row>
    <row r="281" spans="2:24" x14ac:dyDescent="0.25">
      <c r="B281" s="52" t="s">
        <v>72</v>
      </c>
      <c r="C281" s="60" t="s">
        <v>105</v>
      </c>
      <c r="D281" s="60">
        <v>1</v>
      </c>
      <c r="E281" s="54">
        <f t="shared" si="52"/>
        <v>1</v>
      </c>
      <c r="F281" s="61">
        <v>1</v>
      </c>
      <c r="G281" s="64">
        <v>0</v>
      </c>
      <c r="H281" s="62">
        <f t="shared" si="53"/>
        <v>0</v>
      </c>
      <c r="I281" s="67">
        <v>0</v>
      </c>
      <c r="J281" s="62">
        <f t="shared" si="54"/>
        <v>0</v>
      </c>
      <c r="K281" s="67">
        <v>0</v>
      </c>
      <c r="L281" s="63">
        <f t="shared" si="55"/>
        <v>0</v>
      </c>
      <c r="M281" s="67">
        <v>0</v>
      </c>
      <c r="N281" s="63">
        <f t="shared" si="56"/>
        <v>0</v>
      </c>
      <c r="O281" s="67">
        <v>0</v>
      </c>
      <c r="P281" s="63">
        <f t="shared" si="57"/>
        <v>0</v>
      </c>
      <c r="Q281" s="67">
        <v>0</v>
      </c>
      <c r="R281" s="63">
        <f t="shared" si="58"/>
        <v>0</v>
      </c>
      <c r="S281" s="67">
        <v>0</v>
      </c>
      <c r="T281" s="63">
        <f t="shared" si="59"/>
        <v>0</v>
      </c>
      <c r="U281" s="67">
        <v>0</v>
      </c>
      <c r="V281" s="63">
        <f t="shared" si="60"/>
        <v>0</v>
      </c>
      <c r="W281" s="67">
        <v>0</v>
      </c>
      <c r="X281" s="68">
        <v>0.05</v>
      </c>
    </row>
    <row r="282" spans="2:24" x14ac:dyDescent="0.25">
      <c r="B282" s="52" t="s">
        <v>81</v>
      </c>
      <c r="C282" s="60" t="s">
        <v>105</v>
      </c>
      <c r="D282" s="60">
        <v>380</v>
      </c>
      <c r="E282" s="54">
        <f t="shared" si="52"/>
        <v>1.0684210526315789</v>
      </c>
      <c r="F282" s="61">
        <v>406</v>
      </c>
      <c r="G282" s="64">
        <v>9</v>
      </c>
      <c r="H282" s="62">
        <f t="shared" si="53"/>
        <v>2.2167487684729065E-2</v>
      </c>
      <c r="I282" s="67">
        <v>9</v>
      </c>
      <c r="J282" s="62">
        <f t="shared" si="54"/>
        <v>2.2167487684729065E-2</v>
      </c>
      <c r="K282" s="67">
        <v>82</v>
      </c>
      <c r="L282" s="63">
        <f t="shared" si="55"/>
        <v>0.2019704433497537</v>
      </c>
      <c r="M282" s="67">
        <v>289</v>
      </c>
      <c r="N282" s="63">
        <f t="shared" si="56"/>
        <v>0.71182266009852213</v>
      </c>
      <c r="O282" s="67">
        <v>172</v>
      </c>
      <c r="P282" s="63">
        <f t="shared" si="57"/>
        <v>0.42364532019704432</v>
      </c>
      <c r="Q282" s="67">
        <v>105</v>
      </c>
      <c r="R282" s="63">
        <f t="shared" si="58"/>
        <v>0.25862068965517243</v>
      </c>
      <c r="S282" s="67">
        <v>82</v>
      </c>
      <c r="T282" s="63">
        <f t="shared" si="59"/>
        <v>0.2019704433497537</v>
      </c>
      <c r="U282" s="67">
        <v>92</v>
      </c>
      <c r="V282" s="63">
        <f t="shared" si="60"/>
        <v>0.22660098522167488</v>
      </c>
      <c r="W282" s="67">
        <v>0</v>
      </c>
      <c r="X282" s="68">
        <v>39.479999999999997</v>
      </c>
    </row>
    <row r="283" spans="2:24" x14ac:dyDescent="0.25">
      <c r="B283" s="52" t="s">
        <v>80</v>
      </c>
      <c r="C283" s="60" t="s">
        <v>105</v>
      </c>
      <c r="D283" s="60">
        <v>872</v>
      </c>
      <c r="E283" s="54">
        <f t="shared" si="52"/>
        <v>1.5160550458715596</v>
      </c>
      <c r="F283" s="61">
        <v>1322</v>
      </c>
      <c r="G283" s="64">
        <v>21</v>
      </c>
      <c r="H283" s="62">
        <f t="shared" si="53"/>
        <v>1.588502269288956E-2</v>
      </c>
      <c r="I283" s="67">
        <v>24</v>
      </c>
      <c r="J283" s="62">
        <f t="shared" si="54"/>
        <v>1.8154311649016642E-2</v>
      </c>
      <c r="K283" s="67">
        <v>0</v>
      </c>
      <c r="L283" s="63">
        <f t="shared" si="55"/>
        <v>0</v>
      </c>
      <c r="M283" s="67">
        <v>0</v>
      </c>
      <c r="N283" s="63">
        <f t="shared" si="56"/>
        <v>0</v>
      </c>
      <c r="O283" s="67">
        <v>0</v>
      </c>
      <c r="P283" s="63">
        <f t="shared" si="57"/>
        <v>0</v>
      </c>
      <c r="Q283" s="67">
        <v>0</v>
      </c>
      <c r="R283" s="63">
        <f t="shared" si="58"/>
        <v>0</v>
      </c>
      <c r="S283" s="67">
        <v>0</v>
      </c>
      <c r="T283" s="63">
        <f t="shared" si="59"/>
        <v>0</v>
      </c>
      <c r="U283" s="67">
        <v>31</v>
      </c>
      <c r="V283" s="63">
        <f t="shared" si="60"/>
        <v>2.3449319213313162E-2</v>
      </c>
      <c r="W283" s="67">
        <v>0</v>
      </c>
      <c r="X283" s="68">
        <v>82.89</v>
      </c>
    </row>
    <row r="284" spans="2:24" x14ac:dyDescent="0.25">
      <c r="B284" s="52" t="s">
        <v>80</v>
      </c>
      <c r="C284" s="60" t="s">
        <v>105</v>
      </c>
      <c r="D284" s="60">
        <v>312</v>
      </c>
      <c r="E284" s="54">
        <f t="shared" si="52"/>
        <v>1.0929487179487178</v>
      </c>
      <c r="F284" s="61">
        <v>341</v>
      </c>
      <c r="G284" s="64">
        <v>3</v>
      </c>
      <c r="H284" s="62">
        <f t="shared" si="53"/>
        <v>8.7976539589442824E-3</v>
      </c>
      <c r="I284" s="67">
        <v>5</v>
      </c>
      <c r="J284" s="62">
        <f t="shared" si="54"/>
        <v>1.466275659824047E-2</v>
      </c>
      <c r="K284" s="67">
        <v>82</v>
      </c>
      <c r="L284" s="63">
        <f t="shared" si="55"/>
        <v>0.2404692082111437</v>
      </c>
      <c r="M284" s="67">
        <v>255</v>
      </c>
      <c r="N284" s="63">
        <f t="shared" si="56"/>
        <v>0.74780058651026393</v>
      </c>
      <c r="O284" s="67">
        <v>153</v>
      </c>
      <c r="P284" s="63">
        <f t="shared" si="57"/>
        <v>0.44868035190615835</v>
      </c>
      <c r="Q284" s="67">
        <v>98</v>
      </c>
      <c r="R284" s="63">
        <f t="shared" si="58"/>
        <v>0.28739002932551322</v>
      </c>
      <c r="S284" s="67">
        <v>82</v>
      </c>
      <c r="T284" s="63">
        <f t="shared" si="59"/>
        <v>0.2404692082111437</v>
      </c>
      <c r="U284" s="67">
        <v>85</v>
      </c>
      <c r="V284" s="63">
        <f t="shared" si="60"/>
        <v>0.24926686217008798</v>
      </c>
      <c r="W284" s="67">
        <v>0</v>
      </c>
      <c r="X284" s="68">
        <v>13.214973000000001</v>
      </c>
    </row>
    <row r="285" spans="2:24" x14ac:dyDescent="0.25">
      <c r="B285" s="52" t="s">
        <v>81</v>
      </c>
      <c r="C285" s="60" t="s">
        <v>105</v>
      </c>
      <c r="D285" s="60">
        <v>6480</v>
      </c>
      <c r="E285" s="54">
        <f t="shared" si="52"/>
        <v>1.5594135802469136</v>
      </c>
      <c r="F285" s="61">
        <v>10105</v>
      </c>
      <c r="G285" s="64">
        <v>80</v>
      </c>
      <c r="H285" s="62">
        <f t="shared" si="53"/>
        <v>7.9168728352300849E-3</v>
      </c>
      <c r="I285" s="67">
        <v>96</v>
      </c>
      <c r="J285" s="62">
        <f t="shared" si="54"/>
        <v>9.5002474022761012E-3</v>
      </c>
      <c r="K285" s="67">
        <v>1875</v>
      </c>
      <c r="L285" s="63">
        <f t="shared" si="55"/>
        <v>0.18555170707570509</v>
      </c>
      <c r="M285" s="67">
        <v>7283</v>
      </c>
      <c r="N285" s="63">
        <f t="shared" si="56"/>
        <v>0.72073231073725874</v>
      </c>
      <c r="O285" s="67">
        <v>4045</v>
      </c>
      <c r="P285" s="63">
        <f t="shared" si="57"/>
        <v>0.40029688273132114</v>
      </c>
      <c r="Q285" s="67">
        <v>2523</v>
      </c>
      <c r="R285" s="63">
        <f t="shared" si="58"/>
        <v>0.24967837704106877</v>
      </c>
      <c r="S285" s="67">
        <v>1882</v>
      </c>
      <c r="T285" s="63">
        <f t="shared" si="59"/>
        <v>0.18624443344878772</v>
      </c>
      <c r="U285" s="67">
        <v>1991</v>
      </c>
      <c r="V285" s="63">
        <f t="shared" si="60"/>
        <v>0.19703117268678871</v>
      </c>
      <c r="W285" s="67">
        <v>0</v>
      </c>
      <c r="X285" s="68">
        <v>1905.388504</v>
      </c>
    </row>
    <row r="286" spans="2:24" x14ac:dyDescent="0.25">
      <c r="B286" s="52" t="s">
        <v>80</v>
      </c>
      <c r="C286" s="60" t="s">
        <v>105</v>
      </c>
      <c r="D286" s="60">
        <v>11471</v>
      </c>
      <c r="E286" s="54">
        <f t="shared" si="52"/>
        <v>2.6648069043675355</v>
      </c>
      <c r="F286" s="61">
        <v>30568</v>
      </c>
      <c r="G286" s="64">
        <v>269</v>
      </c>
      <c r="H286" s="62">
        <f t="shared" si="53"/>
        <v>8.8000523423187645E-3</v>
      </c>
      <c r="I286" s="67">
        <v>319</v>
      </c>
      <c r="J286" s="62">
        <f t="shared" si="54"/>
        <v>1.0435749803716305E-2</v>
      </c>
      <c r="K286" s="67">
        <v>0</v>
      </c>
      <c r="L286" s="63">
        <f t="shared" si="55"/>
        <v>0</v>
      </c>
      <c r="M286" s="67">
        <v>0</v>
      </c>
      <c r="N286" s="63">
        <f t="shared" si="56"/>
        <v>0</v>
      </c>
      <c r="O286" s="67">
        <v>0</v>
      </c>
      <c r="P286" s="63">
        <f t="shared" si="57"/>
        <v>0</v>
      </c>
      <c r="Q286" s="67">
        <v>0</v>
      </c>
      <c r="R286" s="63">
        <f t="shared" si="58"/>
        <v>0</v>
      </c>
      <c r="S286" s="67">
        <v>0</v>
      </c>
      <c r="T286" s="63">
        <f t="shared" si="59"/>
        <v>0</v>
      </c>
      <c r="U286" s="67">
        <v>376</v>
      </c>
      <c r="V286" s="63">
        <f t="shared" si="60"/>
        <v>1.2300444909709499E-2</v>
      </c>
      <c r="W286" s="67">
        <v>0</v>
      </c>
      <c r="X286" s="68">
        <v>4658.2566699999998</v>
      </c>
    </row>
    <row r="287" spans="2:24" x14ac:dyDescent="0.25">
      <c r="B287" s="52" t="s">
        <v>80</v>
      </c>
      <c r="C287" s="60" t="s">
        <v>105</v>
      </c>
      <c r="D287" s="60">
        <v>3200</v>
      </c>
      <c r="E287" s="54">
        <f t="shared" si="52"/>
        <v>1.4290624999999999</v>
      </c>
      <c r="F287" s="61">
        <v>4573</v>
      </c>
      <c r="G287" s="64">
        <v>42</v>
      </c>
      <c r="H287" s="62">
        <f t="shared" si="53"/>
        <v>9.1843428821342665E-3</v>
      </c>
      <c r="I287" s="67">
        <v>50</v>
      </c>
      <c r="J287" s="62">
        <f t="shared" si="54"/>
        <v>1.0933741526350318E-2</v>
      </c>
      <c r="K287" s="67">
        <v>908</v>
      </c>
      <c r="L287" s="63">
        <f t="shared" si="55"/>
        <v>0.19855674611852175</v>
      </c>
      <c r="M287" s="67">
        <v>3311</v>
      </c>
      <c r="N287" s="63">
        <f t="shared" si="56"/>
        <v>0.72403236387491798</v>
      </c>
      <c r="O287" s="67">
        <v>1967</v>
      </c>
      <c r="P287" s="63">
        <f t="shared" si="57"/>
        <v>0.43013339164662145</v>
      </c>
      <c r="Q287" s="67">
        <v>1253</v>
      </c>
      <c r="R287" s="63">
        <f t="shared" si="58"/>
        <v>0.27399956265033892</v>
      </c>
      <c r="S287" s="67">
        <v>910</v>
      </c>
      <c r="T287" s="63">
        <f t="shared" si="59"/>
        <v>0.19899409577957577</v>
      </c>
      <c r="U287" s="67">
        <v>967</v>
      </c>
      <c r="V287" s="63">
        <f t="shared" si="60"/>
        <v>0.21145856111961514</v>
      </c>
      <c r="W287" s="67">
        <v>0</v>
      </c>
      <c r="X287" s="68">
        <v>876.19885999999997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3"/>
  <sheetViews>
    <sheetView zoomScaleNormal="100" workbookViewId="0"/>
  </sheetViews>
  <sheetFormatPr defaultColWidth="9.28515625" defaultRowHeight="15" x14ac:dyDescent="0.25"/>
  <cols>
    <col min="1" max="1" width="9.5703125" customWidth="1"/>
    <col min="2" max="2" width="19.7109375" customWidth="1"/>
    <col min="3" max="3" width="37.28515625" customWidth="1"/>
    <col min="4" max="4" width="17.28515625" customWidth="1"/>
    <col min="7" max="7" width="26.42578125" bestFit="1" customWidth="1"/>
  </cols>
  <sheetData>
    <row r="1" spans="1:8" x14ac:dyDescent="0.25">
      <c r="A1" s="80" t="s">
        <v>161</v>
      </c>
      <c r="B1" s="80" t="s">
        <v>0</v>
      </c>
      <c r="C1" s="80" t="s">
        <v>131</v>
      </c>
      <c r="D1" s="81" t="s">
        <v>134</v>
      </c>
      <c r="H1" s="82" t="s">
        <v>162</v>
      </c>
    </row>
    <row r="2" spans="1:8" x14ac:dyDescent="0.25">
      <c r="A2" s="83">
        <v>1</v>
      </c>
      <c r="B2" s="83" t="s">
        <v>163</v>
      </c>
      <c r="C2" s="83" t="s">
        <v>164</v>
      </c>
      <c r="D2" s="91" t="s">
        <v>165</v>
      </c>
      <c r="E2" s="92" t="s">
        <v>166</v>
      </c>
    </row>
    <row r="3" spans="1:8" x14ac:dyDescent="0.25">
      <c r="A3" s="83">
        <f>A2+1</f>
        <v>2</v>
      </c>
      <c r="B3" s="83" t="s">
        <v>167</v>
      </c>
      <c r="C3" s="83" t="s">
        <v>164</v>
      </c>
      <c r="D3" s="91"/>
      <c r="E3" s="92"/>
    </row>
    <row r="4" spans="1:8" x14ac:dyDescent="0.25">
      <c r="A4" s="83">
        <f t="shared" ref="A4:A32" si="0">A3+1</f>
        <v>3</v>
      </c>
      <c r="B4" s="83" t="s">
        <v>168</v>
      </c>
      <c r="C4" s="83" t="s">
        <v>169</v>
      </c>
      <c r="D4" s="91"/>
      <c r="E4" s="92"/>
    </row>
    <row r="5" spans="1:8" x14ac:dyDescent="0.25">
      <c r="A5" s="83">
        <f t="shared" si="0"/>
        <v>4</v>
      </c>
      <c r="B5" s="83" t="s">
        <v>170</v>
      </c>
      <c r="C5" s="83" t="s">
        <v>164</v>
      </c>
      <c r="D5" s="91"/>
      <c r="E5" s="92"/>
    </row>
    <row r="6" spans="1:8" x14ac:dyDescent="0.25">
      <c r="A6" s="83">
        <f t="shared" si="0"/>
        <v>5</v>
      </c>
      <c r="B6" s="83" t="s">
        <v>171</v>
      </c>
      <c r="C6" s="83" t="s">
        <v>172</v>
      </c>
      <c r="D6" s="91"/>
      <c r="E6" s="92"/>
    </row>
    <row r="7" spans="1:8" x14ac:dyDescent="0.25">
      <c r="A7" s="83">
        <f t="shared" si="0"/>
        <v>6</v>
      </c>
      <c r="B7" s="83" t="s">
        <v>173</v>
      </c>
      <c r="C7" s="83" t="s">
        <v>172</v>
      </c>
      <c r="D7" s="91"/>
      <c r="E7" s="92"/>
    </row>
    <row r="8" spans="1:8" x14ac:dyDescent="0.25">
      <c r="A8" s="83">
        <f t="shared" si="0"/>
        <v>7</v>
      </c>
      <c r="B8" s="83" t="s">
        <v>174</v>
      </c>
      <c r="C8" s="83" t="s">
        <v>172</v>
      </c>
      <c r="D8" s="91"/>
      <c r="E8" s="92"/>
    </row>
    <row r="9" spans="1:8" x14ac:dyDescent="0.25">
      <c r="A9" s="83">
        <f t="shared" si="0"/>
        <v>8</v>
      </c>
      <c r="B9" s="83" t="s">
        <v>175</v>
      </c>
      <c r="C9" s="83" t="s">
        <v>172</v>
      </c>
      <c r="D9" s="91"/>
      <c r="E9" s="92"/>
    </row>
    <row r="10" spans="1:8" x14ac:dyDescent="0.25">
      <c r="A10" s="83">
        <v>1</v>
      </c>
      <c r="B10" s="83" t="s">
        <v>163</v>
      </c>
      <c r="C10" s="83" t="s">
        <v>164</v>
      </c>
      <c r="D10" s="93" t="s">
        <v>176</v>
      </c>
      <c r="E10" s="92" t="s">
        <v>177</v>
      </c>
    </row>
    <row r="11" spans="1:8" x14ac:dyDescent="0.25">
      <c r="A11" s="83">
        <f>A10+1</f>
        <v>2</v>
      </c>
      <c r="B11" s="83" t="s">
        <v>167</v>
      </c>
      <c r="C11" s="83" t="s">
        <v>164</v>
      </c>
      <c r="D11" s="94"/>
      <c r="E11" s="92"/>
    </row>
    <row r="12" spans="1:8" x14ac:dyDescent="0.25">
      <c r="A12" s="83">
        <f t="shared" si="0"/>
        <v>3</v>
      </c>
      <c r="B12" s="83" t="s">
        <v>168</v>
      </c>
      <c r="C12" s="83" t="s">
        <v>169</v>
      </c>
      <c r="D12" s="94"/>
      <c r="E12" s="92"/>
    </row>
    <row r="13" spans="1:8" x14ac:dyDescent="0.25">
      <c r="A13" s="83">
        <f t="shared" si="0"/>
        <v>4</v>
      </c>
      <c r="B13" s="83" t="s">
        <v>170</v>
      </c>
      <c r="C13" s="83" t="s">
        <v>164</v>
      </c>
      <c r="D13" s="94"/>
      <c r="E13" s="92"/>
    </row>
    <row r="14" spans="1:8" x14ac:dyDescent="0.25">
      <c r="A14" s="83">
        <f t="shared" si="0"/>
        <v>5</v>
      </c>
      <c r="B14" s="83" t="s">
        <v>171</v>
      </c>
      <c r="C14" s="83" t="s">
        <v>172</v>
      </c>
      <c r="D14" s="94"/>
      <c r="E14" s="92"/>
    </row>
    <row r="15" spans="1:8" x14ac:dyDescent="0.25">
      <c r="A15" s="83">
        <f t="shared" si="0"/>
        <v>6</v>
      </c>
      <c r="B15" s="83" t="s">
        <v>173</v>
      </c>
      <c r="C15" s="83" t="s">
        <v>172</v>
      </c>
      <c r="D15" s="94"/>
      <c r="E15" s="92"/>
    </row>
    <row r="16" spans="1:8" x14ac:dyDescent="0.25">
      <c r="A16" s="83">
        <f t="shared" si="0"/>
        <v>7</v>
      </c>
      <c r="B16" s="83" t="s">
        <v>174</v>
      </c>
      <c r="C16" s="83" t="s">
        <v>172</v>
      </c>
      <c r="D16" s="94"/>
      <c r="E16" s="92"/>
    </row>
    <row r="17" spans="1:5" x14ac:dyDescent="0.25">
      <c r="A17" s="83">
        <f t="shared" si="0"/>
        <v>8</v>
      </c>
      <c r="B17" s="83" t="s">
        <v>175</v>
      </c>
      <c r="C17" s="83" t="s">
        <v>172</v>
      </c>
      <c r="D17" s="95"/>
      <c r="E17" s="92"/>
    </row>
    <row r="18" spans="1:5" x14ac:dyDescent="0.25">
      <c r="A18" s="83"/>
      <c r="B18" s="83"/>
      <c r="C18" s="83"/>
      <c r="D18" s="70"/>
    </row>
    <row r="19" spans="1:5" ht="45" customHeight="1" x14ac:dyDescent="0.25">
      <c r="A19" s="83">
        <f>A9+1</f>
        <v>9</v>
      </c>
      <c r="B19" s="83" t="s">
        <v>178</v>
      </c>
      <c r="C19" s="83" t="s">
        <v>179</v>
      </c>
      <c r="D19" s="91" t="s">
        <v>180</v>
      </c>
      <c r="E19" s="92" t="s">
        <v>179</v>
      </c>
    </row>
    <row r="20" spans="1:5" ht="45" customHeight="1" x14ac:dyDescent="0.25">
      <c r="A20" s="83">
        <f t="shared" si="0"/>
        <v>10</v>
      </c>
      <c r="B20" s="83" t="s">
        <v>181</v>
      </c>
      <c r="C20" s="83" t="s">
        <v>179</v>
      </c>
      <c r="D20" s="96"/>
      <c r="E20" s="92"/>
    </row>
    <row r="21" spans="1:5" ht="45" customHeight="1" x14ac:dyDescent="0.25">
      <c r="A21" s="83">
        <f t="shared" si="0"/>
        <v>11</v>
      </c>
      <c r="B21" s="83" t="s">
        <v>182</v>
      </c>
      <c r="C21" s="83" t="s">
        <v>179</v>
      </c>
      <c r="D21" s="96"/>
      <c r="E21" s="92"/>
    </row>
    <row r="22" spans="1:5" ht="45" customHeight="1" x14ac:dyDescent="0.25">
      <c r="A22" s="83"/>
      <c r="B22" s="83" t="s">
        <v>183</v>
      </c>
      <c r="C22" s="83" t="s">
        <v>179</v>
      </c>
      <c r="D22" s="96"/>
      <c r="E22" s="92"/>
    </row>
    <row r="23" spans="1:5" ht="45" customHeight="1" x14ac:dyDescent="0.25">
      <c r="A23" s="83"/>
      <c r="B23" s="83" t="s">
        <v>184</v>
      </c>
      <c r="C23" s="83" t="s">
        <v>179</v>
      </c>
      <c r="D23" s="96"/>
      <c r="E23" s="92"/>
    </row>
    <row r="24" spans="1:5" ht="45" customHeight="1" x14ac:dyDescent="0.25">
      <c r="A24" s="83">
        <f>A21+1</f>
        <v>12</v>
      </c>
      <c r="B24" s="83" t="s">
        <v>185</v>
      </c>
      <c r="C24" s="83" t="s">
        <v>179</v>
      </c>
      <c r="D24" s="96"/>
      <c r="E24" s="92"/>
    </row>
    <row r="25" spans="1:5" ht="45" customHeight="1" x14ac:dyDescent="0.25">
      <c r="A25" s="83"/>
      <c r="B25" s="83"/>
      <c r="C25" t="s">
        <v>169</v>
      </c>
      <c r="D25" s="24"/>
    </row>
    <row r="26" spans="1:5" ht="45" customHeight="1" x14ac:dyDescent="0.25">
      <c r="A26" s="83"/>
      <c r="B26" s="83"/>
      <c r="D26" s="24"/>
    </row>
    <row r="27" spans="1:5" ht="45" customHeight="1" x14ac:dyDescent="0.25">
      <c r="A27" s="83"/>
      <c r="B27" s="83"/>
      <c r="D27" s="24"/>
    </row>
    <row r="28" spans="1:5" x14ac:dyDescent="0.25">
      <c r="A28" s="83">
        <f>A24+1</f>
        <v>13</v>
      </c>
      <c r="B28" s="83" t="s">
        <v>186</v>
      </c>
      <c r="C28" s="83" t="s">
        <v>187</v>
      </c>
    </row>
    <row r="29" spans="1:5" x14ac:dyDescent="0.25">
      <c r="A29" s="83">
        <f t="shared" si="0"/>
        <v>14</v>
      </c>
      <c r="B29" s="83" t="s">
        <v>177</v>
      </c>
      <c r="C29" s="83" t="s">
        <v>188</v>
      </c>
    </row>
    <row r="30" spans="1:5" x14ac:dyDescent="0.25">
      <c r="A30" s="83">
        <f t="shared" si="0"/>
        <v>15</v>
      </c>
      <c r="B30" s="83" t="s">
        <v>177</v>
      </c>
      <c r="C30" s="83" t="s">
        <v>189</v>
      </c>
    </row>
    <row r="31" spans="1:5" x14ac:dyDescent="0.25">
      <c r="A31" s="83">
        <f t="shared" si="0"/>
        <v>16</v>
      </c>
      <c r="B31" s="84" t="s">
        <v>190</v>
      </c>
      <c r="C31" s="83"/>
    </row>
    <row r="32" spans="1:5" x14ac:dyDescent="0.25">
      <c r="A32" s="83">
        <f t="shared" si="0"/>
        <v>17</v>
      </c>
      <c r="B32" s="84" t="s">
        <v>191</v>
      </c>
      <c r="C32" s="83"/>
    </row>
    <row r="33" spans="1:3" x14ac:dyDescent="0.25">
      <c r="A33" s="83"/>
      <c r="B33" s="83"/>
      <c r="C33" s="83"/>
    </row>
  </sheetData>
  <mergeCells count="6">
    <mergeCell ref="D2:D9"/>
    <mergeCell ref="E2:E9"/>
    <mergeCell ref="D10:D17"/>
    <mergeCell ref="E10:E17"/>
    <mergeCell ref="D19:D24"/>
    <mergeCell ref="E19:E24"/>
  </mergeCells>
  <hyperlinks>
    <hyperlink ref="H1" location="GSKDigital_PlanVsDelivery!A1" display="Bac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5"/>
  <sheetViews>
    <sheetView zoomScaleNormal="100" workbookViewId="0"/>
  </sheetViews>
  <sheetFormatPr defaultColWidth="9.28515625" defaultRowHeight="15" x14ac:dyDescent="0.25"/>
  <cols>
    <col min="2" max="2" width="25.28515625" customWidth="1"/>
    <col min="3" max="3" width="24.7109375" customWidth="1"/>
    <col min="6" max="6" width="22.140625" customWidth="1"/>
  </cols>
  <sheetData>
    <row r="1" spans="1:14" x14ac:dyDescent="0.25">
      <c r="A1" s="80" t="s">
        <v>192</v>
      </c>
      <c r="B1" s="80" t="s">
        <v>193</v>
      </c>
      <c r="C1" s="80" t="s">
        <v>86</v>
      </c>
    </row>
    <row r="2" spans="1:14" x14ac:dyDescent="0.25">
      <c r="A2" s="83">
        <v>1</v>
      </c>
      <c r="B2" s="83" t="s">
        <v>194</v>
      </c>
      <c r="C2" s="83" t="s">
        <v>195</v>
      </c>
      <c r="D2" s="85" t="s">
        <v>196</v>
      </c>
      <c r="F2" s="83" t="s">
        <v>197</v>
      </c>
      <c r="G2" s="85" t="s">
        <v>198</v>
      </c>
      <c r="N2" s="82" t="s">
        <v>162</v>
      </c>
    </row>
    <row r="3" spans="1:14" x14ac:dyDescent="0.25">
      <c r="A3" s="83">
        <f>A2+1</f>
        <v>2</v>
      </c>
      <c r="B3" s="83" t="s">
        <v>199</v>
      </c>
      <c r="C3" s="83" t="s">
        <v>200</v>
      </c>
      <c r="D3" s="85" t="s">
        <v>196</v>
      </c>
      <c r="F3" s="86" t="s">
        <v>201</v>
      </c>
      <c r="G3" s="87" t="s">
        <v>198</v>
      </c>
    </row>
    <row r="4" spans="1:14" x14ac:dyDescent="0.25">
      <c r="A4" s="83">
        <f t="shared" ref="A4:A15" si="0">A3+1</f>
        <v>3</v>
      </c>
      <c r="B4" s="83" t="s">
        <v>202</v>
      </c>
      <c r="C4" s="83" t="s">
        <v>203</v>
      </c>
      <c r="D4" s="85" t="s">
        <v>196</v>
      </c>
      <c r="F4" s="83" t="s">
        <v>194</v>
      </c>
      <c r="G4" s="85" t="s">
        <v>198</v>
      </c>
    </row>
    <row r="5" spans="1:14" x14ac:dyDescent="0.25">
      <c r="A5" s="83">
        <f t="shared" si="0"/>
        <v>4</v>
      </c>
      <c r="B5" s="83" t="s">
        <v>204</v>
      </c>
      <c r="C5" s="83" t="s">
        <v>205</v>
      </c>
      <c r="D5" s="85" t="s">
        <v>196</v>
      </c>
      <c r="F5" s="83" t="s">
        <v>199</v>
      </c>
      <c r="G5" s="85" t="s">
        <v>198</v>
      </c>
    </row>
    <row r="6" spans="1:14" x14ac:dyDescent="0.25">
      <c r="A6" s="83">
        <f t="shared" si="0"/>
        <v>5</v>
      </c>
      <c r="B6" s="83" t="s">
        <v>206</v>
      </c>
      <c r="C6" s="83" t="s">
        <v>203</v>
      </c>
      <c r="D6" s="85" t="s">
        <v>196</v>
      </c>
      <c r="F6" s="83" t="s">
        <v>202</v>
      </c>
      <c r="G6" s="85" t="s">
        <v>198</v>
      </c>
    </row>
    <row r="7" spans="1:14" x14ac:dyDescent="0.25">
      <c r="A7" s="83">
        <f t="shared" si="0"/>
        <v>6</v>
      </c>
      <c r="B7" s="83" t="s">
        <v>207</v>
      </c>
      <c r="C7" s="83" t="s">
        <v>203</v>
      </c>
      <c r="D7" s="85" t="s">
        <v>196</v>
      </c>
      <c r="F7" s="83" t="s">
        <v>204</v>
      </c>
      <c r="G7" s="85" t="s">
        <v>198</v>
      </c>
    </row>
    <row r="8" spans="1:14" x14ac:dyDescent="0.25">
      <c r="A8" s="83">
        <f t="shared" si="0"/>
        <v>7</v>
      </c>
      <c r="B8" s="83" t="s">
        <v>208</v>
      </c>
      <c r="C8" s="83" t="s">
        <v>195</v>
      </c>
      <c r="D8" s="85" t="s">
        <v>196</v>
      </c>
      <c r="F8" s="83" t="s">
        <v>206</v>
      </c>
      <c r="G8" s="85" t="s">
        <v>198</v>
      </c>
    </row>
    <row r="9" spans="1:14" x14ac:dyDescent="0.25">
      <c r="A9" s="83">
        <f t="shared" si="0"/>
        <v>8</v>
      </c>
      <c r="B9" s="83" t="s">
        <v>209</v>
      </c>
      <c r="C9" s="83" t="s">
        <v>200</v>
      </c>
      <c r="D9" s="85" t="s">
        <v>196</v>
      </c>
      <c r="F9" s="83" t="s">
        <v>207</v>
      </c>
      <c r="G9" s="85" t="s">
        <v>198</v>
      </c>
    </row>
    <row r="10" spans="1:14" x14ac:dyDescent="0.25">
      <c r="A10" s="83">
        <f t="shared" si="0"/>
        <v>9</v>
      </c>
      <c r="B10" s="83" t="s">
        <v>210</v>
      </c>
      <c r="C10" s="83" t="s">
        <v>203</v>
      </c>
      <c r="D10" s="85" t="s">
        <v>196</v>
      </c>
      <c r="F10" s="83" t="s">
        <v>208</v>
      </c>
      <c r="G10" s="85" t="s">
        <v>198</v>
      </c>
    </row>
    <row r="11" spans="1:14" x14ac:dyDescent="0.25">
      <c r="A11" s="83">
        <f t="shared" si="0"/>
        <v>10</v>
      </c>
      <c r="B11" s="83" t="s">
        <v>211</v>
      </c>
      <c r="C11" s="83" t="s">
        <v>203</v>
      </c>
      <c r="D11" s="85" t="s">
        <v>196</v>
      </c>
      <c r="F11" s="83" t="s">
        <v>209</v>
      </c>
      <c r="G11" s="85" t="s">
        <v>198</v>
      </c>
    </row>
    <row r="12" spans="1:14" x14ac:dyDescent="0.25">
      <c r="A12" s="83">
        <f t="shared" si="0"/>
        <v>11</v>
      </c>
      <c r="B12" s="83" t="s">
        <v>212</v>
      </c>
      <c r="C12" s="83" t="s">
        <v>205</v>
      </c>
      <c r="D12" s="85" t="s">
        <v>196</v>
      </c>
      <c r="F12" s="83" t="s">
        <v>212</v>
      </c>
      <c r="G12" s="85" t="s">
        <v>198</v>
      </c>
    </row>
    <row r="13" spans="1:14" x14ac:dyDescent="0.25">
      <c r="A13" s="83">
        <f t="shared" si="0"/>
        <v>12</v>
      </c>
      <c r="B13" s="83" t="s">
        <v>213</v>
      </c>
      <c r="C13" s="83" t="s">
        <v>203</v>
      </c>
      <c r="D13" s="85" t="s">
        <v>196</v>
      </c>
      <c r="F13" s="83" t="s">
        <v>211</v>
      </c>
      <c r="G13" s="85" t="s">
        <v>198</v>
      </c>
    </row>
    <row r="14" spans="1:14" x14ac:dyDescent="0.25">
      <c r="A14" s="83">
        <f t="shared" si="0"/>
        <v>13</v>
      </c>
      <c r="B14" s="83" t="s">
        <v>214</v>
      </c>
      <c r="C14" s="83" t="s">
        <v>203</v>
      </c>
      <c r="D14" s="85" t="s">
        <v>196</v>
      </c>
      <c r="F14" s="83" t="s">
        <v>210</v>
      </c>
      <c r="G14" s="85" t="s">
        <v>198</v>
      </c>
    </row>
    <row r="15" spans="1:14" x14ac:dyDescent="0.25">
      <c r="A15" s="83">
        <f t="shared" si="0"/>
        <v>14</v>
      </c>
      <c r="B15" s="83" t="s">
        <v>118</v>
      </c>
      <c r="C15" s="83" t="s">
        <v>203</v>
      </c>
      <c r="D15" s="85" t="s">
        <v>196</v>
      </c>
    </row>
  </sheetData>
  <hyperlinks>
    <hyperlink ref="N2" location="GSKDigital_PlanVsDelivery!A1" display="Bac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10"/>
  <sheetViews>
    <sheetView workbookViewId="0"/>
  </sheetViews>
  <sheetFormatPr defaultColWidth="9.28515625" defaultRowHeight="15" x14ac:dyDescent="0.25"/>
  <cols>
    <col min="1" max="1" width="9.85546875" customWidth="1"/>
    <col min="2" max="2" width="32.85546875" customWidth="1"/>
    <col min="3" max="3" width="6.140625" customWidth="1"/>
    <col min="4" max="4" width="30.7109375" bestFit="1" customWidth="1"/>
    <col min="5" max="5" width="8.42578125" customWidth="1"/>
  </cols>
  <sheetData>
    <row r="1" spans="1:8" x14ac:dyDescent="0.25">
      <c r="A1" s="80" t="s">
        <v>192</v>
      </c>
      <c r="B1" s="80" t="s">
        <v>193</v>
      </c>
      <c r="H1" s="82" t="s">
        <v>162</v>
      </c>
    </row>
    <row r="2" spans="1:8" x14ac:dyDescent="0.25">
      <c r="A2" s="83">
        <v>1</v>
      </c>
      <c r="B2" s="83" t="s">
        <v>215</v>
      </c>
      <c r="D2" s="83" t="s">
        <v>216</v>
      </c>
      <c r="E2" s="83" t="s">
        <v>196</v>
      </c>
    </row>
    <row r="3" spans="1:8" x14ac:dyDescent="0.25">
      <c r="A3" s="83">
        <f>A2+1</f>
        <v>2</v>
      </c>
      <c r="B3" s="83" t="s">
        <v>217</v>
      </c>
      <c r="D3" s="83" t="s">
        <v>218</v>
      </c>
      <c r="E3" s="83" t="s">
        <v>196</v>
      </c>
    </row>
    <row r="4" spans="1:8" x14ac:dyDescent="0.25">
      <c r="A4" s="83">
        <f t="shared" ref="A4:A5" si="0">A3+1</f>
        <v>3</v>
      </c>
      <c r="B4" s="83" t="s">
        <v>219</v>
      </c>
      <c r="D4" s="83" t="s">
        <v>219</v>
      </c>
      <c r="E4" s="83" t="s">
        <v>196</v>
      </c>
    </row>
    <row r="5" spans="1:8" x14ac:dyDescent="0.25">
      <c r="A5" s="83">
        <f t="shared" si="0"/>
        <v>4</v>
      </c>
      <c r="B5" s="83" t="s">
        <v>220</v>
      </c>
    </row>
    <row r="6" spans="1:8" x14ac:dyDescent="0.25">
      <c r="A6" s="83"/>
      <c r="B6" s="83"/>
      <c r="D6" s="83" t="s">
        <v>221</v>
      </c>
      <c r="E6" s="83" t="s">
        <v>198</v>
      </c>
    </row>
    <row r="7" spans="1:8" x14ac:dyDescent="0.25">
      <c r="D7" s="83" t="s">
        <v>222</v>
      </c>
      <c r="E7" s="83" t="s">
        <v>198</v>
      </c>
    </row>
    <row r="8" spans="1:8" x14ac:dyDescent="0.25">
      <c r="D8" s="83" t="s">
        <v>223</v>
      </c>
      <c r="E8" s="83" t="s">
        <v>198</v>
      </c>
    </row>
    <row r="9" spans="1:8" x14ac:dyDescent="0.25">
      <c r="D9" s="83" t="s">
        <v>224</v>
      </c>
      <c r="E9" s="83" t="s">
        <v>198</v>
      </c>
    </row>
    <row r="10" spans="1:8" x14ac:dyDescent="0.25">
      <c r="D10" s="83" t="s">
        <v>225</v>
      </c>
      <c r="E10" s="83" t="s">
        <v>198</v>
      </c>
    </row>
  </sheetData>
  <hyperlinks>
    <hyperlink ref="H1" location="GSKDigital_PlanVsDelivery!A1" display="Bac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showGridLines="0" workbookViewId="0">
      <selection activeCell="D11" sqref="D11"/>
    </sheetView>
  </sheetViews>
  <sheetFormatPr defaultRowHeight="15" x14ac:dyDescent="0.25"/>
  <cols>
    <col min="8" max="8" width="9.7109375" bestFit="1" customWidth="1"/>
    <col min="9" max="10" width="0" hidden="1" customWidth="1"/>
  </cols>
  <sheetData>
    <row r="3" spans="2:12" x14ac:dyDescent="0.25">
      <c r="B3" s="1" t="s">
        <v>12</v>
      </c>
    </row>
    <row r="4" spans="2:12" x14ac:dyDescent="0.25">
      <c r="B4" s="97" t="s">
        <v>30</v>
      </c>
      <c r="C4" s="97"/>
      <c r="D4" s="97"/>
      <c r="E4" s="97"/>
      <c r="F4" s="97"/>
      <c r="G4" s="97"/>
      <c r="H4" s="97"/>
      <c r="I4" s="13"/>
      <c r="J4" s="13"/>
    </row>
    <row r="5" spans="2:12" ht="22.5" x14ac:dyDescent="0.25">
      <c r="B5" s="2" t="s">
        <v>13</v>
      </c>
      <c r="C5" s="2" t="s">
        <v>14</v>
      </c>
      <c r="D5" s="2" t="s">
        <v>15</v>
      </c>
      <c r="E5" s="3" t="s">
        <v>16</v>
      </c>
      <c r="F5" s="4" t="s">
        <v>17</v>
      </c>
      <c r="G5" s="3" t="s">
        <v>18</v>
      </c>
      <c r="H5" s="2" t="s">
        <v>19</v>
      </c>
      <c r="I5" s="2" t="s">
        <v>24</v>
      </c>
      <c r="J5" s="2"/>
      <c r="K5" s="2" t="s">
        <v>25</v>
      </c>
      <c r="L5" s="2" t="s">
        <v>26</v>
      </c>
    </row>
    <row r="6" spans="2:12" x14ac:dyDescent="0.25">
      <c r="B6" s="5" t="s">
        <v>20</v>
      </c>
      <c r="C6" s="5" t="s">
        <v>17</v>
      </c>
      <c r="D6" s="6">
        <f>G6/E6</f>
        <v>1227083.3333333333</v>
      </c>
      <c r="E6" s="7">
        <v>3.0000000000000001E-3</v>
      </c>
      <c r="F6" s="8">
        <v>16</v>
      </c>
      <c r="G6" s="6">
        <f>H6/F6</f>
        <v>3681.25</v>
      </c>
      <c r="H6" s="16">
        <f>19000/10*31</f>
        <v>58900</v>
      </c>
      <c r="I6" s="17">
        <v>0.12</v>
      </c>
      <c r="J6" s="18">
        <f>I6*G6</f>
        <v>441.75</v>
      </c>
      <c r="K6" s="19">
        <f>H6*35%</f>
        <v>20615</v>
      </c>
      <c r="L6" s="19">
        <f>H6-K6</f>
        <v>38285</v>
      </c>
    </row>
    <row r="7" spans="2:12" x14ac:dyDescent="0.25">
      <c r="B7" s="5" t="s">
        <v>21</v>
      </c>
      <c r="C7" s="5" t="s">
        <v>17</v>
      </c>
      <c r="D7" s="6">
        <f>G7/E7</f>
        <v>188953.48837209304</v>
      </c>
      <c r="E7" s="7">
        <v>8.6E-3</v>
      </c>
      <c r="F7" s="8">
        <v>16</v>
      </c>
      <c r="G7" s="6">
        <f t="shared" ref="G7:G8" si="0">H7/F7</f>
        <v>1625</v>
      </c>
      <c r="H7" s="16">
        <v>26000</v>
      </c>
      <c r="I7" s="17">
        <v>0.03</v>
      </c>
      <c r="J7" s="18">
        <f t="shared" ref="J7:J8" si="1">I7*G7</f>
        <v>48.75</v>
      </c>
      <c r="K7" s="19">
        <f>H7*35%</f>
        <v>9100</v>
      </c>
      <c r="L7" s="19">
        <f>H7-K7</f>
        <v>16900</v>
      </c>
    </row>
    <row r="8" spans="2:12" x14ac:dyDescent="0.25">
      <c r="B8" s="5" t="s">
        <v>22</v>
      </c>
      <c r="C8" s="5" t="s">
        <v>23</v>
      </c>
      <c r="D8" s="6">
        <f>G8/E8</f>
        <v>119230.76923076922</v>
      </c>
      <c r="E8" s="7">
        <v>2E-3</v>
      </c>
      <c r="F8" s="8">
        <v>65</v>
      </c>
      <c r="G8" s="6">
        <f t="shared" si="0"/>
        <v>238.46153846153845</v>
      </c>
      <c r="H8" s="16">
        <f>500*31</f>
        <v>15500</v>
      </c>
      <c r="I8" s="17">
        <f>4/291</f>
        <v>1.3745704467353952E-2</v>
      </c>
      <c r="J8" s="18">
        <f t="shared" si="1"/>
        <v>3.2778218345228654</v>
      </c>
      <c r="K8" s="19">
        <f>H8*35%</f>
        <v>5425</v>
      </c>
      <c r="L8" s="19">
        <f>H8-K8</f>
        <v>10075</v>
      </c>
    </row>
    <row r="9" spans="2:12" x14ac:dyDescent="0.25">
      <c r="B9" s="2"/>
      <c r="C9" s="2"/>
      <c r="D9" s="9">
        <f>SUM(D6:D8)</f>
        <v>1535267.5909361956</v>
      </c>
      <c r="E9" s="10"/>
      <c r="F9" s="11"/>
      <c r="G9" s="9">
        <f>SUM(G6:G8)</f>
        <v>5544.7115384615381</v>
      </c>
      <c r="H9" s="12">
        <f>SUM(H6:H8)</f>
        <v>100400</v>
      </c>
      <c r="I9" s="12"/>
      <c r="J9" s="12">
        <f>SUM(J6:J8)</f>
        <v>493.77782183452285</v>
      </c>
      <c r="K9" s="12">
        <f>SUM(K6:K8)</f>
        <v>35140</v>
      </c>
      <c r="L9" s="12">
        <f>SUM(L6:L8)</f>
        <v>65260</v>
      </c>
    </row>
    <row r="10" spans="2:12" x14ac:dyDescent="0.25">
      <c r="H10" s="15">
        <f>H9*3</f>
        <v>301200</v>
      </c>
    </row>
    <row r="13" spans="2:12" x14ac:dyDescent="0.25">
      <c r="H13" s="14"/>
    </row>
  </sheetData>
  <mergeCells count="1">
    <mergeCell ref="B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ReadMe</vt:lpstr>
      <vt:lpstr>Sheet1</vt:lpstr>
      <vt:lpstr>FB - Creative Report</vt:lpstr>
      <vt:lpstr>FB-Detailed Report HSM</vt:lpstr>
      <vt:lpstr>Platform_Ctype_M</vt:lpstr>
      <vt:lpstr>Market_M</vt:lpstr>
      <vt:lpstr>TG_Profile_M</vt:lpstr>
      <vt:lpstr>Amazon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Rawat</dc:creator>
  <cp:lastModifiedBy>Prince Munjal</cp:lastModifiedBy>
  <cp:lastPrinted>2021-12-10T14:57:36Z</cp:lastPrinted>
  <dcterms:created xsi:type="dcterms:W3CDTF">2021-12-10T06:38:44Z</dcterms:created>
  <dcterms:modified xsi:type="dcterms:W3CDTF">2022-03-15T12:01:12Z</dcterms:modified>
</cp:coreProperties>
</file>