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D45C6C25-A5FB-4BBB-ACAC-E465934748A2}" xr6:coauthVersionLast="45" xr6:coauthVersionMax="45" xr10:uidLastSave="{00000000-0000-0000-0000-000000000000}"/>
  <bookViews>
    <workbookView xWindow="-108" yWindow="-108" windowWidth="30936" windowHeight="16896" xr2:uid="{1493F435-DE94-4476-AE4A-49021C0C7DD8}"/>
  </bookViews>
  <sheets>
    <sheet name="Categories" sheetId="3" r:id="rId1"/>
    <sheet name="MainCategori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</calcChain>
</file>

<file path=xl/sharedStrings.xml><?xml version="1.0" encoding="utf-8"?>
<sst xmlns="http://schemas.openxmlformats.org/spreadsheetml/2006/main" count="268" uniqueCount="186">
  <si>
    <t>Afþreying og frítími</t>
  </si>
  <si>
    <t>Lotteries &amp; Bets</t>
  </si>
  <si>
    <t>Heimilið</t>
  </si>
  <si>
    <t>Electricity and Heating</t>
  </si>
  <si>
    <t>Sími og internet</t>
  </si>
  <si>
    <t>Matur</t>
  </si>
  <si>
    <t>Matarinnkaup</t>
  </si>
  <si>
    <t>Bílar og samgöngur</t>
  </si>
  <si>
    <t>Leigubílar, strætó, samgöngur</t>
  </si>
  <si>
    <t>Húsgögn, heimilistæki, innréttingar</t>
  </si>
  <si>
    <t>Eldsneyti</t>
  </si>
  <si>
    <t>Verslun og þjónusta</t>
  </si>
  <si>
    <t>Verslun og þjónusta (other)</t>
  </si>
  <si>
    <t>Viðhald og rekstur heimilis</t>
  </si>
  <si>
    <t>Áfengi</t>
  </si>
  <si>
    <t>Skyndibiti</t>
  </si>
  <si>
    <t>Sparnaður og fjárfestingar</t>
  </si>
  <si>
    <t>Sparnaður og fjárfestingar (other)</t>
  </si>
  <si>
    <t>Sjónvarpsefni, bækur, tónlist o.þ.h.</t>
  </si>
  <si>
    <t>Viðhald og rekstur bifreiða</t>
  </si>
  <si>
    <t>Félagsmál</t>
  </si>
  <si>
    <t>Tryggingar</t>
  </si>
  <si>
    <t>Heimilistryggingar</t>
  </si>
  <si>
    <t>Heilsa og útlit</t>
  </si>
  <si>
    <t>Lyf og lækningavörur</t>
  </si>
  <si>
    <t>Bílatryggingar</t>
  </si>
  <si>
    <t>Frí og ferðalög</t>
  </si>
  <si>
    <t>Samgöngur í fríi</t>
  </si>
  <si>
    <t>Góðgerðarmál</t>
  </si>
  <si>
    <t>Líkamsrækt og íþróttir</t>
  </si>
  <si>
    <t>Bílastæði</t>
  </si>
  <si>
    <t>Bakarí</t>
  </si>
  <si>
    <t>Börn</t>
  </si>
  <si>
    <t>Skólagjöld og barnagæsla</t>
  </si>
  <si>
    <t>Læknar og tannlæknar</t>
  </si>
  <si>
    <t>Sektir, vanskil, neyslulán</t>
  </si>
  <si>
    <t>Bankakostnaður og þjónustugjöld</t>
  </si>
  <si>
    <t>Gæludýr</t>
  </si>
  <si>
    <t>Sjoppur, ísbúðir, o.þ.h.</t>
  </si>
  <si>
    <t>Póstur og burðargjöld</t>
  </si>
  <si>
    <t>Tekjur og atvinna</t>
  </si>
  <si>
    <t>Tekjur og atvinna (other)</t>
  </si>
  <si>
    <t>Áskriftir og miðlun</t>
  </si>
  <si>
    <t>Sektir, vanskil, neyslulán (other)</t>
  </si>
  <si>
    <t>Fatnaður og fylgihlutir</t>
  </si>
  <si>
    <t>Menntun</t>
  </si>
  <si>
    <t>Skólabækur, efni og ritföng</t>
  </si>
  <si>
    <t>Afþreying og frítími (other)</t>
  </si>
  <si>
    <t>Greidd námslán</t>
  </si>
  <si>
    <t>Bíó, leikhús, tónleikar o.þ.h.</t>
  </si>
  <si>
    <t>Skemmtanalíf og barir</t>
  </si>
  <si>
    <t>Neyslulán</t>
  </si>
  <si>
    <t>Electronics, Computers &amp; Software</t>
  </si>
  <si>
    <t>Mötuneyti</t>
  </si>
  <si>
    <t>Húsnæðislán</t>
  </si>
  <si>
    <t>Veitingastaðir</t>
  </si>
  <si>
    <t>Fasteignagjöld</t>
  </si>
  <si>
    <t>Óflokkuð útgjöld</t>
  </si>
  <si>
    <t>Óflokkuð útgjöld (other)</t>
  </si>
  <si>
    <t>Líf og sjúkdómatryggingar</t>
  </si>
  <si>
    <t>Afþreying og tómstundir barna</t>
  </si>
  <si>
    <t>Hár og snyrting</t>
  </si>
  <si>
    <t>Óflokkaðar peningaúttektir</t>
  </si>
  <si>
    <t>Afþreying og skemmtanir í fríi</t>
  </si>
  <si>
    <t>Gjafir</t>
  </si>
  <si>
    <t>Hótel og gisting</t>
  </si>
  <si>
    <t>Snyrtivörur</t>
  </si>
  <si>
    <t>Skattur (+ og -)</t>
  </si>
  <si>
    <t>Kaffihús</t>
  </si>
  <si>
    <t>Bílalán og rekstrarleiga</t>
  </si>
  <si>
    <t>Listmunir, blóm, kerti og annað smálegt</t>
  </si>
  <si>
    <t>Skóla- og námsskeiðsgjöld</t>
  </si>
  <si>
    <t>Barnaföt</t>
  </si>
  <si>
    <t>Exclude from budget</t>
  </si>
  <si>
    <t>Innborgun á greiðslukort</t>
  </si>
  <si>
    <t>Hjólreiðar</t>
  </si>
  <si>
    <t>Tónlist og hljóðfæri</t>
  </si>
  <si>
    <t>Sektir</t>
  </si>
  <si>
    <t>Skartgripir</t>
  </si>
  <si>
    <t>Útlagt og endurgreitt</t>
  </si>
  <si>
    <t>Tóbak</t>
  </si>
  <si>
    <t>Þrif</t>
  </si>
  <si>
    <t>Sumarbústaðurinn</t>
  </si>
  <si>
    <t>Veislur og hátíðahöld</t>
  </si>
  <si>
    <t>Dekur</t>
  </si>
  <si>
    <t>Hannyrðir, föndur og listir</t>
  </si>
  <si>
    <t>Útivist</t>
  </si>
  <si>
    <t>Veiðar</t>
  </si>
  <si>
    <t>Golf</t>
  </si>
  <si>
    <t>Reglulegur sparnaður</t>
  </si>
  <si>
    <t>Skíði og vetraríþróttir</t>
  </si>
  <si>
    <t>Bætur</t>
  </si>
  <si>
    <t>Fatahreinsun og viðgerðir</t>
  </si>
  <si>
    <t>Útborguð laun</t>
  </si>
  <si>
    <t>CategoryName</t>
  </si>
  <si>
    <t>SubcategoryName</t>
  </si>
  <si>
    <t>EnglishDescription</t>
  </si>
  <si>
    <t>Recreation &amp; Leisure</t>
  </si>
  <si>
    <t>Food</t>
  </si>
  <si>
    <t>Transport</t>
  </si>
  <si>
    <t>Domestic (Housing)</t>
  </si>
  <si>
    <t>Goods and services</t>
  </si>
  <si>
    <t>Savings and investments</t>
  </si>
  <si>
    <t>Insurance</t>
  </si>
  <si>
    <t>Health and appearance (Personal care)</t>
  </si>
  <si>
    <t>Holidays and travel</t>
  </si>
  <si>
    <t>Children</t>
  </si>
  <si>
    <t>Fines, defaults, consumption financing</t>
  </si>
  <si>
    <t>Income and wages</t>
  </si>
  <si>
    <t>Education</t>
  </si>
  <si>
    <t>Not Classified</t>
  </si>
  <si>
    <t>Excluded (From Meniga classification)</t>
  </si>
  <si>
    <t>EnglishCategoryDescription</t>
  </si>
  <si>
    <t>EnglishSubCategoryDescription</t>
  </si>
  <si>
    <t>Phone and Internet (Communication services)</t>
  </si>
  <si>
    <t>Taxi, bus, transportation</t>
  </si>
  <si>
    <t>Furniture, household appliances, furnishing.</t>
  </si>
  <si>
    <t>Fuel</t>
  </si>
  <si>
    <t>Goods and services (other)</t>
  </si>
  <si>
    <t>Savings and investments (other)</t>
  </si>
  <si>
    <t>Maintenance and service for dwelling</t>
  </si>
  <si>
    <t>Alcohol</t>
  </si>
  <si>
    <t>Fast food</t>
  </si>
  <si>
    <t>Television, books, music and other</t>
  </si>
  <si>
    <t>Maintenance and service for vehicle</t>
  </si>
  <si>
    <t>Social activities</t>
  </si>
  <si>
    <t>Home insurance</t>
  </si>
  <si>
    <t>Medicine and health products</t>
  </si>
  <si>
    <t>Car insurance</t>
  </si>
  <si>
    <t>Transportation while travelling</t>
  </si>
  <si>
    <t>Charities</t>
  </si>
  <si>
    <t>Gym and sports</t>
  </si>
  <si>
    <t>Parking</t>
  </si>
  <si>
    <t>Bakery</t>
  </si>
  <si>
    <t>Education and childcare</t>
  </si>
  <si>
    <t>Doctors and dentistry</t>
  </si>
  <si>
    <t>Bank services fees</t>
  </si>
  <si>
    <t>Pets</t>
  </si>
  <si>
    <t>Convinience stores</t>
  </si>
  <si>
    <t>Post and mail</t>
  </si>
  <si>
    <t>Income and wages (others)</t>
  </si>
  <si>
    <t xml:space="preserve">Subscriptions and </t>
  </si>
  <si>
    <t>Wages</t>
  </si>
  <si>
    <t>Laundry services and clothing repairs</t>
  </si>
  <si>
    <t>Compensation</t>
  </si>
  <si>
    <t>Skiing and winter sports</t>
  </si>
  <si>
    <t>Regular savings</t>
  </si>
  <si>
    <t>Hunting</t>
  </si>
  <si>
    <t>Outdoor activities</t>
  </si>
  <si>
    <t>Personal care</t>
  </si>
  <si>
    <t>Handicrafts and art</t>
  </si>
  <si>
    <t>Receptions and celebrations</t>
  </si>
  <si>
    <t>Summer house</t>
  </si>
  <si>
    <t>House cleaning</t>
  </si>
  <si>
    <t>Tobacco</t>
  </si>
  <si>
    <t>Jewelry</t>
  </si>
  <si>
    <t>Fines</t>
  </si>
  <si>
    <t>Music and musical instruments</t>
  </si>
  <si>
    <t>Cycling</t>
  </si>
  <si>
    <t>Credit card debit</t>
  </si>
  <si>
    <t>Childrens clothing</t>
  </si>
  <si>
    <t>School- and course fees</t>
  </si>
  <si>
    <t>Art collection, flowers, candles</t>
  </si>
  <si>
    <t>Car financing</t>
  </si>
  <si>
    <t>Cafés</t>
  </si>
  <si>
    <t>Taxes</t>
  </si>
  <si>
    <t>Cosmetics</t>
  </si>
  <si>
    <t>Hotels and accomodation</t>
  </si>
  <si>
    <t>Fines, defaults, cons. loans (other)</t>
  </si>
  <si>
    <t>Clothing and accessories</t>
  </si>
  <si>
    <t>Textbooks, writing utensils</t>
  </si>
  <si>
    <t>Student Loans</t>
  </si>
  <si>
    <t>Cinema, theater, concerts</t>
  </si>
  <si>
    <t>Night life and bars</t>
  </si>
  <si>
    <t>Consumption loans</t>
  </si>
  <si>
    <t>Canteen</t>
  </si>
  <si>
    <t>Housing loans</t>
  </si>
  <si>
    <t>Restaurants</t>
  </si>
  <si>
    <t>Property tax</t>
  </si>
  <si>
    <t>Not classified (other)</t>
  </si>
  <si>
    <t>Life and illness insurance</t>
  </si>
  <si>
    <t>Recreation for children</t>
  </si>
  <si>
    <t>Hair and cosmetics</t>
  </si>
  <si>
    <t>Unclassified cash withdrawal</t>
  </si>
  <si>
    <t>Entertainment while travelling</t>
  </si>
  <si>
    <t>Gifts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</si>
</sst>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9820D9-BF43-46D8-8425-1BC45814A92A}" name="Table2" displayName="Table2" ref="A1:D80" totalsRowShown="0">
  <autoFilter ref="A1:D80" xr:uid="{0194DC9F-5DA2-4892-B90C-CC3CD5BACFDB}"/>
  <tableColumns count="4">
    <tableColumn id="1" xr3:uid="{2B14BD8A-1A81-4A81-9A7F-E36BC081188C}" name="CategoryName"/>
    <tableColumn id="2" xr3:uid="{86DC17A1-9880-432B-86EC-FBD3760D18B3}" name="SubcategoryName"/>
    <tableColumn id="3" xr3:uid="{5C601CB7-2C53-4614-811C-0ED5CEABFE11}" name="EnglishCategoryDescription" dataDxfId="0">
      <calculatedColumnFormula>_xlfn.XLOOKUP(Table2[[#This Row],[CategoryName]],Table1[CategoryName],Table1[EnglishDescription])</calculatedColumnFormula>
    </tableColumn>
    <tableColumn id="4" xr3:uid="{DE988F17-71C9-45B6-A1F1-2FF72E2DD5BE}" name="EnglishSubCategoryDescription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938A5E-FADF-4331-9A79-994A4E86601C}" name="Table1" displayName="Table1" ref="A1:B16" totalsRowShown="0" dataDxfId="3">
  <autoFilter ref="A1:B16" xr:uid="{BD3FD72B-A3C1-433F-8C5D-87DA0A2817EE}"/>
  <tableColumns count="2">
    <tableColumn id="1" xr3:uid="{1DFDA184-0F19-42B8-8617-14E346A7E07D}" name="CategoryName" dataDxfId="2"/>
    <tableColumn id="2" xr3:uid="{E0B3EC67-6558-4956-A30A-676778CE48D3}" name="EnglishDescription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5D3-881A-4365-9C5F-CE69AF66284B}">
  <dimension ref="A1:D80"/>
  <sheetViews>
    <sheetView tabSelected="1" workbookViewId="0">
      <selection activeCell="C2" sqref="C2"/>
    </sheetView>
  </sheetViews>
  <sheetFormatPr defaultRowHeight="14.4" x14ac:dyDescent="0.3"/>
  <cols>
    <col min="1" max="1" width="22.33203125" bestFit="1" customWidth="1"/>
    <col min="2" max="2" width="33.21875" bestFit="1" customWidth="1"/>
    <col min="3" max="3" width="33.21875" customWidth="1"/>
    <col min="4" max="4" width="40.77734375" bestFit="1" customWidth="1"/>
  </cols>
  <sheetData>
    <row r="1" spans="1:4" x14ac:dyDescent="0.3">
      <c r="A1" t="s">
        <v>94</v>
      </c>
      <c r="B1" t="s">
        <v>95</v>
      </c>
      <c r="C1" t="s">
        <v>112</v>
      </c>
      <c r="D1" t="s">
        <v>113</v>
      </c>
    </row>
    <row r="2" spans="1:4" x14ac:dyDescent="0.3">
      <c r="A2" t="s">
        <v>0</v>
      </c>
      <c r="B2" t="s">
        <v>1</v>
      </c>
      <c r="C2" t="str">
        <f>_xlfn.XLOOKUP(Table2[[#This Row],[CategoryName]],Table1[CategoryName],Table1[EnglishDescription])</f>
        <v>Recreation &amp; Leisure</v>
      </c>
    </row>
    <row r="3" spans="1:4" x14ac:dyDescent="0.3">
      <c r="A3" t="s">
        <v>2</v>
      </c>
      <c r="B3" t="s">
        <v>3</v>
      </c>
      <c r="C3" t="str">
        <f>_xlfn.XLOOKUP(Table2[[#This Row],[CategoryName]],Table1[CategoryName],Table1[EnglishDescription])</f>
        <v>Domestic (Housing)</v>
      </c>
    </row>
    <row r="4" spans="1:4" x14ac:dyDescent="0.3">
      <c r="A4" t="s">
        <v>2</v>
      </c>
      <c r="B4" t="s">
        <v>4</v>
      </c>
      <c r="C4" t="str">
        <f>_xlfn.XLOOKUP(Table2[[#This Row],[CategoryName]],Table1[CategoryName],Table1[EnglishDescription])</f>
        <v>Domestic (Housing)</v>
      </c>
      <c r="D4" t="s">
        <v>114</v>
      </c>
    </row>
    <row r="5" spans="1:4" x14ac:dyDescent="0.3">
      <c r="A5" t="s">
        <v>5</v>
      </c>
      <c r="B5" t="s">
        <v>6</v>
      </c>
      <c r="C5" t="str">
        <f>_xlfn.XLOOKUP(Table2[[#This Row],[CategoryName]],Table1[CategoryName],Table1[EnglishDescription])</f>
        <v>Food</v>
      </c>
      <c r="D5" t="s">
        <v>98</v>
      </c>
    </row>
    <row r="6" spans="1:4" x14ac:dyDescent="0.3">
      <c r="A6" t="s">
        <v>7</v>
      </c>
      <c r="B6" t="s">
        <v>8</v>
      </c>
      <c r="C6" t="str">
        <f>_xlfn.XLOOKUP(Table2[[#This Row],[CategoryName]],Table1[CategoryName],Table1[EnglishDescription])</f>
        <v>Transport</v>
      </c>
      <c r="D6" t="s">
        <v>115</v>
      </c>
    </row>
    <row r="7" spans="1:4" x14ac:dyDescent="0.3">
      <c r="A7" t="s">
        <v>2</v>
      </c>
      <c r="B7" t="s">
        <v>9</v>
      </c>
      <c r="C7" t="str">
        <f>_xlfn.XLOOKUP(Table2[[#This Row],[CategoryName]],Table1[CategoryName],Table1[EnglishDescription])</f>
        <v>Domestic (Housing)</v>
      </c>
      <c r="D7" t="s">
        <v>116</v>
      </c>
    </row>
    <row r="8" spans="1:4" x14ac:dyDescent="0.3">
      <c r="A8" t="s">
        <v>7</v>
      </c>
      <c r="B8" t="s">
        <v>10</v>
      </c>
      <c r="C8" t="str">
        <f>_xlfn.XLOOKUP(Table2[[#This Row],[CategoryName]],Table1[CategoryName],Table1[EnglishDescription])</f>
        <v>Transport</v>
      </c>
      <c r="D8" t="s">
        <v>117</v>
      </c>
    </row>
    <row r="9" spans="1:4" x14ac:dyDescent="0.3">
      <c r="A9" t="s">
        <v>11</v>
      </c>
      <c r="B9" t="s">
        <v>12</v>
      </c>
      <c r="C9" t="str">
        <f>_xlfn.XLOOKUP(Table2[[#This Row],[CategoryName]],Table1[CategoryName],Table1[EnglishDescription])</f>
        <v>Goods and services</v>
      </c>
      <c r="D9" t="s">
        <v>118</v>
      </c>
    </row>
    <row r="10" spans="1:4" x14ac:dyDescent="0.3">
      <c r="A10" t="s">
        <v>2</v>
      </c>
      <c r="B10" t="s">
        <v>13</v>
      </c>
      <c r="C10" t="str">
        <f>_xlfn.XLOOKUP(Table2[[#This Row],[CategoryName]],Table1[CategoryName],Table1[EnglishDescription])</f>
        <v>Domestic (Housing)</v>
      </c>
      <c r="D10" t="s">
        <v>120</v>
      </c>
    </row>
    <row r="11" spans="1:4" x14ac:dyDescent="0.3">
      <c r="A11" t="s">
        <v>11</v>
      </c>
      <c r="B11" t="s">
        <v>14</v>
      </c>
      <c r="C11" t="str">
        <f>_xlfn.XLOOKUP(Table2[[#This Row],[CategoryName]],Table1[CategoryName],Table1[EnglishDescription])</f>
        <v>Goods and services</v>
      </c>
      <c r="D11" t="s">
        <v>121</v>
      </c>
    </row>
    <row r="12" spans="1:4" x14ac:dyDescent="0.3">
      <c r="A12" t="s">
        <v>5</v>
      </c>
      <c r="B12" t="s">
        <v>15</v>
      </c>
      <c r="C12" t="str">
        <f>_xlfn.XLOOKUP(Table2[[#This Row],[CategoryName]],Table1[CategoryName],Table1[EnglishDescription])</f>
        <v>Food</v>
      </c>
      <c r="D12" t="s">
        <v>122</v>
      </c>
    </row>
    <row r="13" spans="1:4" x14ac:dyDescent="0.3">
      <c r="A13" t="s">
        <v>16</v>
      </c>
      <c r="B13" t="s">
        <v>17</v>
      </c>
      <c r="C13" t="str">
        <f>_xlfn.XLOOKUP(Table2[[#This Row],[CategoryName]],Table1[CategoryName],Table1[EnglishDescription])</f>
        <v>Savings and investments</v>
      </c>
      <c r="D13" t="s">
        <v>119</v>
      </c>
    </row>
    <row r="14" spans="1:4" x14ac:dyDescent="0.3">
      <c r="A14" t="s">
        <v>11</v>
      </c>
      <c r="B14" t="s">
        <v>18</v>
      </c>
      <c r="C14" t="str">
        <f>_xlfn.XLOOKUP(Table2[[#This Row],[CategoryName]],Table1[CategoryName],Table1[EnglishDescription])</f>
        <v>Goods and services</v>
      </c>
      <c r="D14" t="s">
        <v>123</v>
      </c>
    </row>
    <row r="15" spans="1:4" x14ac:dyDescent="0.3">
      <c r="A15" t="s">
        <v>7</v>
      </c>
      <c r="B15" t="s">
        <v>19</v>
      </c>
      <c r="C15" t="str">
        <f>_xlfn.XLOOKUP(Table2[[#This Row],[CategoryName]],Table1[CategoryName],Table1[EnglishDescription])</f>
        <v>Transport</v>
      </c>
      <c r="D15" t="s">
        <v>124</v>
      </c>
    </row>
    <row r="16" spans="1:4" x14ac:dyDescent="0.3">
      <c r="A16" t="s">
        <v>0</v>
      </c>
      <c r="B16" t="s">
        <v>20</v>
      </c>
      <c r="C16" t="str">
        <f>_xlfn.XLOOKUP(Table2[[#This Row],[CategoryName]],Table1[CategoryName],Table1[EnglishDescription])</f>
        <v>Recreation &amp; Leisure</v>
      </c>
      <c r="D16" t="s">
        <v>125</v>
      </c>
    </row>
    <row r="17" spans="1:4" x14ac:dyDescent="0.3">
      <c r="A17" t="s">
        <v>21</v>
      </c>
      <c r="B17" t="s">
        <v>22</v>
      </c>
      <c r="C17" t="str">
        <f>_xlfn.XLOOKUP(Table2[[#This Row],[CategoryName]],Table1[CategoryName],Table1[EnglishDescription])</f>
        <v>Insurance</v>
      </c>
      <c r="D17" t="s">
        <v>126</v>
      </c>
    </row>
    <row r="18" spans="1:4" x14ac:dyDescent="0.3">
      <c r="A18" t="s">
        <v>23</v>
      </c>
      <c r="B18" t="s">
        <v>24</v>
      </c>
      <c r="C18" t="str">
        <f>_xlfn.XLOOKUP(Table2[[#This Row],[CategoryName]],Table1[CategoryName],Table1[EnglishDescription])</f>
        <v>Health and appearance (Personal care)</v>
      </c>
      <c r="D18" t="s">
        <v>127</v>
      </c>
    </row>
    <row r="19" spans="1:4" x14ac:dyDescent="0.3">
      <c r="A19" t="s">
        <v>21</v>
      </c>
      <c r="B19" t="s">
        <v>25</v>
      </c>
      <c r="C19" t="str">
        <f>_xlfn.XLOOKUP(Table2[[#This Row],[CategoryName]],Table1[CategoryName],Table1[EnglishDescription])</f>
        <v>Insurance</v>
      </c>
      <c r="D19" t="s">
        <v>128</v>
      </c>
    </row>
    <row r="20" spans="1:4" x14ac:dyDescent="0.3">
      <c r="A20" t="s">
        <v>26</v>
      </c>
      <c r="B20" t="s">
        <v>27</v>
      </c>
      <c r="C20" t="str">
        <f>_xlfn.XLOOKUP(Table2[[#This Row],[CategoryName]],Table1[CategoryName],Table1[EnglishDescription])</f>
        <v>Holidays and travel</v>
      </c>
      <c r="D20" t="s">
        <v>129</v>
      </c>
    </row>
    <row r="21" spans="1:4" x14ac:dyDescent="0.3">
      <c r="A21" t="s">
        <v>11</v>
      </c>
      <c r="B21" t="s">
        <v>28</v>
      </c>
      <c r="C21" t="str">
        <f>_xlfn.XLOOKUP(Table2[[#This Row],[CategoryName]],Table1[CategoryName],Table1[EnglishDescription])</f>
        <v>Goods and services</v>
      </c>
      <c r="D21" t="s">
        <v>130</v>
      </c>
    </row>
    <row r="22" spans="1:4" x14ac:dyDescent="0.3">
      <c r="A22" t="s">
        <v>23</v>
      </c>
      <c r="B22" t="s">
        <v>29</v>
      </c>
      <c r="C22" t="str">
        <f>_xlfn.XLOOKUP(Table2[[#This Row],[CategoryName]],Table1[CategoryName],Table1[EnglishDescription])</f>
        <v>Health and appearance (Personal care)</v>
      </c>
      <c r="D22" t="s">
        <v>131</v>
      </c>
    </row>
    <row r="23" spans="1:4" x14ac:dyDescent="0.3">
      <c r="A23" t="s">
        <v>7</v>
      </c>
      <c r="B23" t="s">
        <v>30</v>
      </c>
      <c r="C23" t="str">
        <f>_xlfn.XLOOKUP(Table2[[#This Row],[CategoryName]],Table1[CategoryName],Table1[EnglishDescription])</f>
        <v>Transport</v>
      </c>
      <c r="D23" t="s">
        <v>132</v>
      </c>
    </row>
    <row r="24" spans="1:4" x14ac:dyDescent="0.3">
      <c r="A24" t="s">
        <v>5</v>
      </c>
      <c r="B24" t="s">
        <v>31</v>
      </c>
      <c r="C24" t="str">
        <f>_xlfn.XLOOKUP(Table2[[#This Row],[CategoryName]],Table1[CategoryName],Table1[EnglishDescription])</f>
        <v>Food</v>
      </c>
      <c r="D24" t="s">
        <v>133</v>
      </c>
    </row>
    <row r="25" spans="1:4" x14ac:dyDescent="0.3">
      <c r="A25" t="s">
        <v>32</v>
      </c>
      <c r="B25" t="s">
        <v>33</v>
      </c>
      <c r="C25" t="str">
        <f>_xlfn.XLOOKUP(Table2[[#This Row],[CategoryName]],Table1[CategoryName],Table1[EnglishDescription])</f>
        <v>Children</v>
      </c>
      <c r="D25" t="s">
        <v>134</v>
      </c>
    </row>
    <row r="26" spans="1:4" x14ac:dyDescent="0.3">
      <c r="A26" t="s">
        <v>23</v>
      </c>
      <c r="B26" t="s">
        <v>34</v>
      </c>
      <c r="C26" t="str">
        <f>_xlfn.XLOOKUP(Table2[[#This Row],[CategoryName]],Table1[CategoryName],Table1[EnglishDescription])</f>
        <v>Health and appearance (Personal care)</v>
      </c>
      <c r="D26" t="s">
        <v>135</v>
      </c>
    </row>
    <row r="27" spans="1:4" x14ac:dyDescent="0.3">
      <c r="A27" t="s">
        <v>35</v>
      </c>
      <c r="B27" t="s">
        <v>36</v>
      </c>
      <c r="C27" t="str">
        <f>_xlfn.XLOOKUP(Table2[[#This Row],[CategoryName]],Table1[CategoryName],Table1[EnglishDescription])</f>
        <v>Fines, defaults, consumption financing</v>
      </c>
      <c r="D27" t="s">
        <v>136</v>
      </c>
    </row>
    <row r="28" spans="1:4" x14ac:dyDescent="0.3">
      <c r="A28" t="s">
        <v>2</v>
      </c>
      <c r="B28" t="s">
        <v>37</v>
      </c>
      <c r="C28" t="str">
        <f>_xlfn.XLOOKUP(Table2[[#This Row],[CategoryName]],Table1[CategoryName],Table1[EnglishDescription])</f>
        <v>Domestic (Housing)</v>
      </c>
      <c r="D28" t="s">
        <v>137</v>
      </c>
    </row>
    <row r="29" spans="1:4" x14ac:dyDescent="0.3">
      <c r="A29" t="s">
        <v>5</v>
      </c>
      <c r="B29" t="s">
        <v>38</v>
      </c>
      <c r="C29" t="str">
        <f>_xlfn.XLOOKUP(Table2[[#This Row],[CategoryName]],Table1[CategoryName],Table1[EnglishDescription])</f>
        <v>Food</v>
      </c>
      <c r="D29" t="s">
        <v>138</v>
      </c>
    </row>
    <row r="30" spans="1:4" x14ac:dyDescent="0.3">
      <c r="A30" t="s">
        <v>11</v>
      </c>
      <c r="B30" t="s">
        <v>39</v>
      </c>
      <c r="C30" t="str">
        <f>_xlfn.XLOOKUP(Table2[[#This Row],[CategoryName]],Table1[CategoryName],Table1[EnglishDescription])</f>
        <v>Goods and services</v>
      </c>
      <c r="D30" t="s">
        <v>139</v>
      </c>
    </row>
    <row r="31" spans="1:4" x14ac:dyDescent="0.3">
      <c r="A31" t="s">
        <v>40</v>
      </c>
      <c r="B31" t="s">
        <v>41</v>
      </c>
      <c r="C31" t="str">
        <f>_xlfn.XLOOKUP(Table2[[#This Row],[CategoryName]],Table1[CategoryName],Table1[EnglishDescription])</f>
        <v>Income and wages</v>
      </c>
      <c r="D31" t="s">
        <v>140</v>
      </c>
    </row>
    <row r="32" spans="1:4" x14ac:dyDescent="0.3">
      <c r="A32" t="s">
        <v>11</v>
      </c>
      <c r="B32" t="s">
        <v>42</v>
      </c>
      <c r="C32" t="str">
        <f>_xlfn.XLOOKUP(Table2[[#This Row],[CategoryName]],Table1[CategoryName],Table1[EnglishDescription])</f>
        <v>Goods and services</v>
      </c>
      <c r="D32" t="s">
        <v>141</v>
      </c>
    </row>
    <row r="33" spans="1:4" x14ac:dyDescent="0.3">
      <c r="A33" t="s">
        <v>35</v>
      </c>
      <c r="B33" t="s">
        <v>43</v>
      </c>
      <c r="C33" t="str">
        <f>_xlfn.XLOOKUP(Table2[[#This Row],[CategoryName]],Table1[CategoryName],Table1[EnglishDescription])</f>
        <v>Fines, defaults, consumption financing</v>
      </c>
      <c r="D33" t="s">
        <v>168</v>
      </c>
    </row>
    <row r="34" spans="1:4" x14ac:dyDescent="0.3">
      <c r="A34" t="s">
        <v>11</v>
      </c>
      <c r="B34" t="s">
        <v>44</v>
      </c>
      <c r="C34" t="str">
        <f>_xlfn.XLOOKUP(Table2[[#This Row],[CategoryName]],Table1[CategoryName],Table1[EnglishDescription])</f>
        <v>Goods and services</v>
      </c>
      <c r="D34" t="s">
        <v>169</v>
      </c>
    </row>
    <row r="35" spans="1:4" x14ac:dyDescent="0.3">
      <c r="A35" t="s">
        <v>45</v>
      </c>
      <c r="B35" t="s">
        <v>46</v>
      </c>
      <c r="C35" t="str">
        <f>_xlfn.XLOOKUP(Table2[[#This Row],[CategoryName]],Table1[CategoryName],Table1[EnglishDescription])</f>
        <v>Education</v>
      </c>
      <c r="D35" t="s">
        <v>170</v>
      </c>
    </row>
    <row r="36" spans="1:4" x14ac:dyDescent="0.3">
      <c r="A36" t="s">
        <v>0</v>
      </c>
      <c r="B36" t="s">
        <v>47</v>
      </c>
      <c r="C36" t="str">
        <f>_xlfn.XLOOKUP(Table2[[#This Row],[CategoryName]],Table1[CategoryName],Table1[EnglishDescription])</f>
        <v>Recreation &amp; Leisure</v>
      </c>
    </row>
    <row r="37" spans="1:4" x14ac:dyDescent="0.3">
      <c r="A37" t="s">
        <v>45</v>
      </c>
      <c r="B37" t="s">
        <v>48</v>
      </c>
      <c r="C37" t="str">
        <f>_xlfn.XLOOKUP(Table2[[#This Row],[CategoryName]],Table1[CategoryName],Table1[EnglishDescription])</f>
        <v>Education</v>
      </c>
      <c r="D37" t="s">
        <v>171</v>
      </c>
    </row>
    <row r="38" spans="1:4" x14ac:dyDescent="0.3">
      <c r="A38" t="s">
        <v>0</v>
      </c>
      <c r="B38" t="s">
        <v>49</v>
      </c>
      <c r="C38" t="str">
        <f>_xlfn.XLOOKUP(Table2[[#This Row],[CategoryName]],Table1[CategoryName],Table1[EnglishDescription])</f>
        <v>Recreation &amp; Leisure</v>
      </c>
      <c r="D38" t="s">
        <v>172</v>
      </c>
    </row>
    <row r="39" spans="1:4" x14ac:dyDescent="0.3">
      <c r="A39" t="s">
        <v>0</v>
      </c>
      <c r="B39" t="s">
        <v>50</v>
      </c>
      <c r="C39" t="str">
        <f>_xlfn.XLOOKUP(Table2[[#This Row],[CategoryName]],Table1[CategoryName],Table1[EnglishDescription])</f>
        <v>Recreation &amp; Leisure</v>
      </c>
      <c r="D39" t="s">
        <v>173</v>
      </c>
    </row>
    <row r="40" spans="1:4" x14ac:dyDescent="0.3">
      <c r="A40" t="s">
        <v>35</v>
      </c>
      <c r="B40" t="s">
        <v>51</v>
      </c>
      <c r="C40" t="str">
        <f>_xlfn.XLOOKUP(Table2[[#This Row],[CategoryName]],Table1[CategoryName],Table1[EnglishDescription])</f>
        <v>Fines, defaults, consumption financing</v>
      </c>
      <c r="D40" t="s">
        <v>174</v>
      </c>
    </row>
    <row r="41" spans="1:4" x14ac:dyDescent="0.3">
      <c r="A41" t="s">
        <v>11</v>
      </c>
      <c r="B41" t="s">
        <v>52</v>
      </c>
      <c r="C41" t="str">
        <f>_xlfn.XLOOKUP(Table2[[#This Row],[CategoryName]],Table1[CategoryName],Table1[EnglishDescription])</f>
        <v>Goods and services</v>
      </c>
    </row>
    <row r="42" spans="1:4" x14ac:dyDescent="0.3">
      <c r="A42" t="s">
        <v>5</v>
      </c>
      <c r="B42" t="s">
        <v>53</v>
      </c>
      <c r="C42" t="str">
        <f>_xlfn.XLOOKUP(Table2[[#This Row],[CategoryName]],Table1[CategoryName],Table1[EnglishDescription])</f>
        <v>Food</v>
      </c>
      <c r="D42" t="s">
        <v>175</v>
      </c>
    </row>
    <row r="43" spans="1:4" x14ac:dyDescent="0.3">
      <c r="A43" t="s">
        <v>2</v>
      </c>
      <c r="B43" t="s">
        <v>54</v>
      </c>
      <c r="C43" t="str">
        <f>_xlfn.XLOOKUP(Table2[[#This Row],[CategoryName]],Table1[CategoryName],Table1[EnglishDescription])</f>
        <v>Domestic (Housing)</v>
      </c>
      <c r="D43" t="s">
        <v>176</v>
      </c>
    </row>
    <row r="44" spans="1:4" x14ac:dyDescent="0.3">
      <c r="A44" t="s">
        <v>5</v>
      </c>
      <c r="B44" t="s">
        <v>55</v>
      </c>
      <c r="C44" t="str">
        <f>_xlfn.XLOOKUP(Table2[[#This Row],[CategoryName]],Table1[CategoryName],Table1[EnglishDescription])</f>
        <v>Food</v>
      </c>
      <c r="D44" t="s">
        <v>177</v>
      </c>
    </row>
    <row r="45" spans="1:4" x14ac:dyDescent="0.3">
      <c r="A45" t="s">
        <v>2</v>
      </c>
      <c r="B45" t="s">
        <v>56</v>
      </c>
      <c r="C45" t="str">
        <f>_xlfn.XLOOKUP(Table2[[#This Row],[CategoryName]],Table1[CategoryName],Table1[EnglishDescription])</f>
        <v>Domestic (Housing)</v>
      </c>
      <c r="D45" t="s">
        <v>178</v>
      </c>
    </row>
    <row r="46" spans="1:4" x14ac:dyDescent="0.3">
      <c r="A46" t="s">
        <v>57</v>
      </c>
      <c r="B46" t="s">
        <v>58</v>
      </c>
      <c r="C46" t="str">
        <f>_xlfn.XLOOKUP(Table2[[#This Row],[CategoryName]],Table1[CategoryName],Table1[EnglishDescription])</f>
        <v>Not Classified</v>
      </c>
      <c r="D46" t="s">
        <v>179</v>
      </c>
    </row>
    <row r="47" spans="1:4" x14ac:dyDescent="0.3">
      <c r="A47" t="s">
        <v>21</v>
      </c>
      <c r="B47" t="s">
        <v>59</v>
      </c>
      <c r="C47" t="str">
        <f>_xlfn.XLOOKUP(Table2[[#This Row],[CategoryName]],Table1[CategoryName],Table1[EnglishDescription])</f>
        <v>Insurance</v>
      </c>
      <c r="D47" t="s">
        <v>180</v>
      </c>
    </row>
    <row r="48" spans="1:4" x14ac:dyDescent="0.3">
      <c r="A48" t="s">
        <v>32</v>
      </c>
      <c r="B48" t="s">
        <v>60</v>
      </c>
      <c r="C48" t="str">
        <f>_xlfn.XLOOKUP(Table2[[#This Row],[CategoryName]],Table1[CategoryName],Table1[EnglishDescription])</f>
        <v>Children</v>
      </c>
      <c r="D48" t="s">
        <v>181</v>
      </c>
    </row>
    <row r="49" spans="1:4" x14ac:dyDescent="0.3">
      <c r="A49" t="s">
        <v>23</v>
      </c>
      <c r="B49" t="s">
        <v>61</v>
      </c>
      <c r="C49" t="str">
        <f>_xlfn.XLOOKUP(Table2[[#This Row],[CategoryName]],Table1[CategoryName],Table1[EnglishDescription])</f>
        <v>Health and appearance (Personal care)</v>
      </c>
      <c r="D49" t="s">
        <v>182</v>
      </c>
    </row>
    <row r="50" spans="1:4" x14ac:dyDescent="0.3">
      <c r="A50" t="s">
        <v>57</v>
      </c>
      <c r="B50" t="s">
        <v>62</v>
      </c>
      <c r="C50" t="str">
        <f>_xlfn.XLOOKUP(Table2[[#This Row],[CategoryName]],Table1[CategoryName],Table1[EnglishDescription])</f>
        <v>Not Classified</v>
      </c>
      <c r="D50" t="s">
        <v>183</v>
      </c>
    </row>
    <row r="51" spans="1:4" x14ac:dyDescent="0.3">
      <c r="A51" t="s">
        <v>26</v>
      </c>
      <c r="B51" t="s">
        <v>63</v>
      </c>
      <c r="C51" t="str">
        <f>_xlfn.XLOOKUP(Table2[[#This Row],[CategoryName]],Table1[CategoryName],Table1[EnglishDescription])</f>
        <v>Holidays and travel</v>
      </c>
      <c r="D51" t="s">
        <v>184</v>
      </c>
    </row>
    <row r="52" spans="1:4" x14ac:dyDescent="0.3">
      <c r="A52" t="s">
        <v>11</v>
      </c>
      <c r="B52" t="s">
        <v>64</v>
      </c>
      <c r="C52" t="str">
        <f>_xlfn.XLOOKUP(Table2[[#This Row],[CategoryName]],Table1[CategoryName],Table1[EnglishDescription])</f>
        <v>Goods and services</v>
      </c>
      <c r="D52" t="s">
        <v>185</v>
      </c>
    </row>
    <row r="53" spans="1:4" x14ac:dyDescent="0.3">
      <c r="A53" t="s">
        <v>26</v>
      </c>
      <c r="B53" t="s">
        <v>65</v>
      </c>
      <c r="C53" t="str">
        <f>_xlfn.XLOOKUP(Table2[[#This Row],[CategoryName]],Table1[CategoryName],Table1[EnglishDescription])</f>
        <v>Holidays and travel</v>
      </c>
      <c r="D53" t="s">
        <v>167</v>
      </c>
    </row>
    <row r="54" spans="1:4" x14ac:dyDescent="0.3">
      <c r="A54" t="s">
        <v>23</v>
      </c>
      <c r="B54" t="s">
        <v>66</v>
      </c>
      <c r="C54" t="str">
        <f>_xlfn.XLOOKUP(Table2[[#This Row],[CategoryName]],Table1[CategoryName],Table1[EnglishDescription])</f>
        <v>Health and appearance (Personal care)</v>
      </c>
      <c r="D54" t="s">
        <v>166</v>
      </c>
    </row>
    <row r="55" spans="1:4" x14ac:dyDescent="0.3">
      <c r="A55" t="s">
        <v>40</v>
      </c>
      <c r="B55" t="s">
        <v>67</v>
      </c>
      <c r="C55" t="str">
        <f>_xlfn.XLOOKUP(Table2[[#This Row],[CategoryName]],Table1[CategoryName],Table1[EnglishDescription])</f>
        <v>Income and wages</v>
      </c>
      <c r="D55" t="s">
        <v>165</v>
      </c>
    </row>
    <row r="56" spans="1:4" x14ac:dyDescent="0.3">
      <c r="A56" t="s">
        <v>5</v>
      </c>
      <c r="B56" t="s">
        <v>68</v>
      </c>
      <c r="C56" t="str">
        <f>_xlfn.XLOOKUP(Table2[[#This Row],[CategoryName]],Table1[CategoryName],Table1[EnglishDescription])</f>
        <v>Food</v>
      </c>
      <c r="D56" t="s">
        <v>164</v>
      </c>
    </row>
    <row r="57" spans="1:4" x14ac:dyDescent="0.3">
      <c r="A57" t="s">
        <v>7</v>
      </c>
      <c r="B57" t="s">
        <v>69</v>
      </c>
      <c r="C57" t="str">
        <f>_xlfn.XLOOKUP(Table2[[#This Row],[CategoryName]],Table1[CategoryName],Table1[EnglishDescription])</f>
        <v>Transport</v>
      </c>
      <c r="D57" t="s">
        <v>163</v>
      </c>
    </row>
    <row r="58" spans="1:4" x14ac:dyDescent="0.3">
      <c r="A58" t="s">
        <v>11</v>
      </c>
      <c r="B58" t="s">
        <v>70</v>
      </c>
      <c r="C58" t="str">
        <f>_xlfn.XLOOKUP(Table2[[#This Row],[CategoryName]],Table1[CategoryName],Table1[EnglishDescription])</f>
        <v>Goods and services</v>
      </c>
      <c r="D58" t="s">
        <v>162</v>
      </c>
    </row>
    <row r="59" spans="1:4" x14ac:dyDescent="0.3">
      <c r="A59" t="s">
        <v>45</v>
      </c>
      <c r="B59" t="s">
        <v>71</v>
      </c>
      <c r="C59" t="str">
        <f>_xlfn.XLOOKUP(Table2[[#This Row],[CategoryName]],Table1[CategoryName],Table1[EnglishDescription])</f>
        <v>Education</v>
      </c>
      <c r="D59" t="s">
        <v>161</v>
      </c>
    </row>
    <row r="60" spans="1:4" x14ac:dyDescent="0.3">
      <c r="A60" t="s">
        <v>32</v>
      </c>
      <c r="B60" t="s">
        <v>72</v>
      </c>
      <c r="C60" t="str">
        <f>_xlfn.XLOOKUP(Table2[[#This Row],[CategoryName]],Table1[CategoryName],Table1[EnglishDescription])</f>
        <v>Children</v>
      </c>
      <c r="D60" t="s">
        <v>160</v>
      </c>
    </row>
    <row r="61" spans="1:4" x14ac:dyDescent="0.3">
      <c r="A61" t="s">
        <v>73</v>
      </c>
      <c r="B61" t="s">
        <v>74</v>
      </c>
      <c r="C61" t="str">
        <f>_xlfn.XLOOKUP(Table2[[#This Row],[CategoryName]],Table1[CategoryName],Table1[EnglishDescription])</f>
        <v>Excluded (From Meniga classification)</v>
      </c>
      <c r="D61" t="s">
        <v>159</v>
      </c>
    </row>
    <row r="62" spans="1:4" x14ac:dyDescent="0.3">
      <c r="A62" t="s">
        <v>7</v>
      </c>
      <c r="B62" t="s">
        <v>75</v>
      </c>
      <c r="C62" t="str">
        <f>_xlfn.XLOOKUP(Table2[[#This Row],[CategoryName]],Table1[CategoryName],Table1[EnglishDescription])</f>
        <v>Transport</v>
      </c>
      <c r="D62" t="s">
        <v>158</v>
      </c>
    </row>
    <row r="63" spans="1:4" x14ac:dyDescent="0.3">
      <c r="A63" t="s">
        <v>0</v>
      </c>
      <c r="B63" t="s">
        <v>76</v>
      </c>
      <c r="C63" t="str">
        <f>_xlfn.XLOOKUP(Table2[[#This Row],[CategoryName]],Table1[CategoryName],Table1[EnglishDescription])</f>
        <v>Recreation &amp; Leisure</v>
      </c>
      <c r="D63" t="s">
        <v>157</v>
      </c>
    </row>
    <row r="64" spans="1:4" x14ac:dyDescent="0.3">
      <c r="A64" t="s">
        <v>35</v>
      </c>
      <c r="B64" t="s">
        <v>77</v>
      </c>
      <c r="C64" t="str">
        <f>_xlfn.XLOOKUP(Table2[[#This Row],[CategoryName]],Table1[CategoryName],Table1[EnglishDescription])</f>
        <v>Fines, defaults, consumption financing</v>
      </c>
      <c r="D64" t="s">
        <v>156</v>
      </c>
    </row>
    <row r="65" spans="1:4" x14ac:dyDescent="0.3">
      <c r="A65" t="s">
        <v>11</v>
      </c>
      <c r="B65" t="s">
        <v>78</v>
      </c>
      <c r="C65" t="str">
        <f>_xlfn.XLOOKUP(Table2[[#This Row],[CategoryName]],Table1[CategoryName],Table1[EnglishDescription])</f>
        <v>Goods and services</v>
      </c>
      <c r="D65" t="s">
        <v>155</v>
      </c>
    </row>
    <row r="66" spans="1:4" x14ac:dyDescent="0.3">
      <c r="A66" t="s">
        <v>73</v>
      </c>
      <c r="B66" t="s">
        <v>79</v>
      </c>
      <c r="C66" t="str">
        <f>_xlfn.XLOOKUP(Table2[[#This Row],[CategoryName]],Table1[CategoryName],Table1[EnglishDescription])</f>
        <v>Excluded (From Meniga classification)</v>
      </c>
    </row>
    <row r="67" spans="1:4" x14ac:dyDescent="0.3">
      <c r="A67" t="s">
        <v>11</v>
      </c>
      <c r="B67" t="s">
        <v>80</v>
      </c>
      <c r="C67" t="str">
        <f>_xlfn.XLOOKUP(Table2[[#This Row],[CategoryName]],Table1[CategoryName],Table1[EnglishDescription])</f>
        <v>Goods and services</v>
      </c>
      <c r="D67" t="s">
        <v>154</v>
      </c>
    </row>
    <row r="68" spans="1:4" x14ac:dyDescent="0.3">
      <c r="A68" t="s">
        <v>2</v>
      </c>
      <c r="B68" t="s">
        <v>81</v>
      </c>
      <c r="C68" t="str">
        <f>_xlfn.XLOOKUP(Table2[[#This Row],[CategoryName]],Table1[CategoryName],Table1[EnglishDescription])</f>
        <v>Domestic (Housing)</v>
      </c>
      <c r="D68" t="s">
        <v>153</v>
      </c>
    </row>
    <row r="69" spans="1:4" x14ac:dyDescent="0.3">
      <c r="A69" t="s">
        <v>0</v>
      </c>
      <c r="B69" t="s">
        <v>82</v>
      </c>
      <c r="C69" t="str">
        <f>_xlfn.XLOOKUP(Table2[[#This Row],[CategoryName]],Table1[CategoryName],Table1[EnglishDescription])</f>
        <v>Recreation &amp; Leisure</v>
      </c>
      <c r="D69" t="s">
        <v>152</v>
      </c>
    </row>
    <row r="70" spans="1:4" x14ac:dyDescent="0.3">
      <c r="A70" t="s">
        <v>11</v>
      </c>
      <c r="B70" t="s">
        <v>83</v>
      </c>
      <c r="C70" t="str">
        <f>_xlfn.XLOOKUP(Table2[[#This Row],[CategoryName]],Table1[CategoryName],Table1[EnglishDescription])</f>
        <v>Goods and services</v>
      </c>
      <c r="D70" t="s">
        <v>151</v>
      </c>
    </row>
    <row r="71" spans="1:4" x14ac:dyDescent="0.3">
      <c r="A71" t="s">
        <v>23</v>
      </c>
      <c r="B71" t="s">
        <v>84</v>
      </c>
      <c r="C71" t="str">
        <f>_xlfn.XLOOKUP(Table2[[#This Row],[CategoryName]],Table1[CategoryName],Table1[EnglishDescription])</f>
        <v>Health and appearance (Personal care)</v>
      </c>
      <c r="D71" t="s">
        <v>149</v>
      </c>
    </row>
    <row r="72" spans="1:4" x14ac:dyDescent="0.3">
      <c r="A72" t="s">
        <v>0</v>
      </c>
      <c r="B72" t="s">
        <v>85</v>
      </c>
      <c r="C72" t="str">
        <f>_xlfn.XLOOKUP(Table2[[#This Row],[CategoryName]],Table1[CategoryName],Table1[EnglishDescription])</f>
        <v>Recreation &amp; Leisure</v>
      </c>
      <c r="D72" t="s">
        <v>150</v>
      </c>
    </row>
    <row r="73" spans="1:4" x14ac:dyDescent="0.3">
      <c r="A73" t="s">
        <v>0</v>
      </c>
      <c r="B73" t="s">
        <v>86</v>
      </c>
      <c r="C73" t="str">
        <f>_xlfn.XLOOKUP(Table2[[#This Row],[CategoryName]],Table1[CategoryName],Table1[EnglishDescription])</f>
        <v>Recreation &amp; Leisure</v>
      </c>
      <c r="D73" t="s">
        <v>148</v>
      </c>
    </row>
    <row r="74" spans="1:4" x14ac:dyDescent="0.3">
      <c r="A74" t="s">
        <v>0</v>
      </c>
      <c r="B74" t="s">
        <v>87</v>
      </c>
      <c r="C74" t="str">
        <f>_xlfn.XLOOKUP(Table2[[#This Row],[CategoryName]],Table1[CategoryName],Table1[EnglishDescription])</f>
        <v>Recreation &amp; Leisure</v>
      </c>
      <c r="D74" t="s">
        <v>147</v>
      </c>
    </row>
    <row r="75" spans="1:4" x14ac:dyDescent="0.3">
      <c r="A75" t="s">
        <v>0</v>
      </c>
      <c r="B75" t="s">
        <v>88</v>
      </c>
      <c r="C75" t="str">
        <f>_xlfn.XLOOKUP(Table2[[#This Row],[CategoryName]],Table1[CategoryName],Table1[EnglishDescription])</f>
        <v>Recreation &amp; Leisure</v>
      </c>
      <c r="D75" t="s">
        <v>88</v>
      </c>
    </row>
    <row r="76" spans="1:4" x14ac:dyDescent="0.3">
      <c r="A76" t="s">
        <v>16</v>
      </c>
      <c r="B76" t="s">
        <v>89</v>
      </c>
      <c r="C76" t="str">
        <f>_xlfn.XLOOKUP(Table2[[#This Row],[CategoryName]],Table1[CategoryName],Table1[EnglishDescription])</f>
        <v>Savings and investments</v>
      </c>
      <c r="D76" t="s">
        <v>146</v>
      </c>
    </row>
    <row r="77" spans="1:4" x14ac:dyDescent="0.3">
      <c r="A77" t="s">
        <v>0</v>
      </c>
      <c r="B77" t="s">
        <v>90</v>
      </c>
      <c r="C77" t="str">
        <f>_xlfn.XLOOKUP(Table2[[#This Row],[CategoryName]],Table1[CategoryName],Table1[EnglishDescription])</f>
        <v>Recreation &amp; Leisure</v>
      </c>
      <c r="D77" t="s">
        <v>145</v>
      </c>
    </row>
    <row r="78" spans="1:4" x14ac:dyDescent="0.3">
      <c r="A78" t="s">
        <v>40</v>
      </c>
      <c r="B78" t="s">
        <v>91</v>
      </c>
      <c r="C78" t="str">
        <f>_xlfn.XLOOKUP(Table2[[#This Row],[CategoryName]],Table1[CategoryName],Table1[EnglishDescription])</f>
        <v>Income and wages</v>
      </c>
      <c r="D78" t="s">
        <v>144</v>
      </c>
    </row>
    <row r="79" spans="1:4" x14ac:dyDescent="0.3">
      <c r="A79" t="s">
        <v>11</v>
      </c>
      <c r="B79" t="s">
        <v>92</v>
      </c>
      <c r="C79" t="str">
        <f>_xlfn.XLOOKUP(Table2[[#This Row],[CategoryName]],Table1[CategoryName],Table1[EnglishDescription])</f>
        <v>Goods and services</v>
      </c>
      <c r="D79" t="s">
        <v>143</v>
      </c>
    </row>
    <row r="80" spans="1:4" x14ac:dyDescent="0.3">
      <c r="A80" t="s">
        <v>40</v>
      </c>
      <c r="B80" t="s">
        <v>93</v>
      </c>
      <c r="C80" t="str">
        <f>_xlfn.XLOOKUP(Table2[[#This Row],[CategoryName]],Table1[CategoryName],Table1[EnglishDescription])</f>
        <v>Income and wages</v>
      </c>
      <c r="D80" t="s">
        <v>142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3D4D2-7CEC-44D0-8CA4-EC101CC25A5A}">
  <dimension ref="A1:B16"/>
  <sheetViews>
    <sheetView workbookViewId="0">
      <selection activeCell="B4" sqref="B4"/>
    </sheetView>
  </sheetViews>
  <sheetFormatPr defaultRowHeight="14.4" x14ac:dyDescent="0.3"/>
  <cols>
    <col min="1" max="1" width="22.33203125" bestFit="1" customWidth="1"/>
    <col min="2" max="2" width="32.21875" bestFit="1" customWidth="1"/>
  </cols>
  <sheetData>
    <row r="1" spans="1:2" x14ac:dyDescent="0.3">
      <c r="A1" t="s">
        <v>94</v>
      </c>
      <c r="B1" t="s">
        <v>96</v>
      </c>
    </row>
    <row r="2" spans="1:2" x14ac:dyDescent="0.3">
      <c r="A2" s="1" t="s">
        <v>0</v>
      </c>
      <c r="B2" s="2" t="s">
        <v>97</v>
      </c>
    </row>
    <row r="3" spans="1:2" x14ac:dyDescent="0.3">
      <c r="A3" s="1" t="s">
        <v>2</v>
      </c>
      <c r="B3" s="2" t="s">
        <v>100</v>
      </c>
    </row>
    <row r="4" spans="1:2" x14ac:dyDescent="0.3">
      <c r="A4" s="1" t="s">
        <v>5</v>
      </c>
      <c r="B4" s="2" t="s">
        <v>98</v>
      </c>
    </row>
    <row r="5" spans="1:2" x14ac:dyDescent="0.3">
      <c r="A5" s="1" t="s">
        <v>7</v>
      </c>
      <c r="B5" s="2" t="s">
        <v>99</v>
      </c>
    </row>
    <row r="6" spans="1:2" x14ac:dyDescent="0.3">
      <c r="A6" s="1" t="s">
        <v>11</v>
      </c>
      <c r="B6" s="2" t="s">
        <v>101</v>
      </c>
    </row>
    <row r="7" spans="1:2" x14ac:dyDescent="0.3">
      <c r="A7" s="1" t="s">
        <v>16</v>
      </c>
      <c r="B7" s="2" t="s">
        <v>102</v>
      </c>
    </row>
    <row r="8" spans="1:2" x14ac:dyDescent="0.3">
      <c r="A8" s="1" t="s">
        <v>21</v>
      </c>
      <c r="B8" s="2" t="s">
        <v>103</v>
      </c>
    </row>
    <row r="9" spans="1:2" x14ac:dyDescent="0.3">
      <c r="A9" s="1" t="s">
        <v>23</v>
      </c>
      <c r="B9" s="2" t="s">
        <v>104</v>
      </c>
    </row>
    <row r="10" spans="1:2" x14ac:dyDescent="0.3">
      <c r="A10" s="1" t="s">
        <v>26</v>
      </c>
      <c r="B10" s="2" t="s">
        <v>105</v>
      </c>
    </row>
    <row r="11" spans="1:2" x14ac:dyDescent="0.3">
      <c r="A11" s="1" t="s">
        <v>32</v>
      </c>
      <c r="B11" s="2" t="s">
        <v>106</v>
      </c>
    </row>
    <row r="12" spans="1:2" x14ac:dyDescent="0.3">
      <c r="A12" s="1" t="s">
        <v>35</v>
      </c>
      <c r="B12" s="2" t="s">
        <v>107</v>
      </c>
    </row>
    <row r="13" spans="1:2" x14ac:dyDescent="0.3">
      <c r="A13" s="1" t="s">
        <v>40</v>
      </c>
      <c r="B13" s="2" t="s">
        <v>108</v>
      </c>
    </row>
    <row r="14" spans="1:2" x14ac:dyDescent="0.3">
      <c r="A14" s="1" t="s">
        <v>45</v>
      </c>
      <c r="B14" s="2" t="s">
        <v>109</v>
      </c>
    </row>
    <row r="15" spans="1:2" x14ac:dyDescent="0.3">
      <c r="A15" s="1" t="s">
        <v>57</v>
      </c>
      <c r="B15" s="2" t="s">
        <v>110</v>
      </c>
    </row>
    <row r="16" spans="1:2" x14ac:dyDescent="0.3">
      <c r="A16" s="1" t="s">
        <v>73</v>
      </c>
      <c r="B16" s="2" t="s">
        <v>111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MainCategories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2020-10-02T14:56:49Z</dcterms:created>
  <dcterms:modified xsi:type="dcterms:W3CDTF">2020-10-03T12:27:36Z</dcterms:modified>
</cp:coreProperties>
</file>