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2980" windowHeight="9264"/>
  </bookViews>
  <sheets>
    <sheet name="Lasso_Weather_Output" sheetId="1" r:id="rId1"/>
  </sheets>
  <externalReferences>
    <externalReference r:id="rId2"/>
  </externalReferences>
  <definedNames>
    <definedName name="_xlnm._FilterDatabase" localSheetId="0" hidden="1">Lasso_Weather_Output!$A$3:$J$3</definedName>
  </definedNames>
  <calcPr calcId="0"/>
</workbook>
</file>

<file path=xl/calcChain.xml><?xml version="1.0" encoding="utf-8"?>
<calcChain xmlns="http://schemas.openxmlformats.org/spreadsheetml/2006/main">
  <c r="F15" i="1" l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6" i="1"/>
  <c r="F7" i="1"/>
  <c r="F8" i="1"/>
  <c r="F9" i="1"/>
  <c r="F10" i="1"/>
  <c r="F11" i="1"/>
  <c r="F12" i="1"/>
  <c r="F13" i="1"/>
  <c r="F14" i="1"/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5" i="1"/>
  <c r="E5" i="1"/>
  <c r="F5" i="1" s="1"/>
  <c r="H2" i="1" l="1"/>
  <c r="I5" i="1" s="1"/>
  <c r="J5" i="1" s="1"/>
  <c r="I65" i="1" l="1"/>
  <c r="J65" i="1" s="1"/>
  <c r="I129" i="1"/>
  <c r="J129" i="1" s="1"/>
  <c r="I118" i="1"/>
  <c r="J118" i="1" s="1"/>
  <c r="I59" i="1"/>
  <c r="J59" i="1" s="1"/>
  <c r="I123" i="1"/>
  <c r="J123" i="1" s="1"/>
  <c r="I56" i="1"/>
  <c r="J56" i="1" s="1"/>
  <c r="I120" i="1"/>
  <c r="J120" i="1" s="1"/>
  <c r="I49" i="1"/>
  <c r="J49" i="1" s="1"/>
  <c r="I113" i="1"/>
  <c r="J113" i="1" s="1"/>
  <c r="I86" i="1"/>
  <c r="J86" i="1" s="1"/>
  <c r="I43" i="1"/>
  <c r="J43" i="1" s="1"/>
  <c r="I107" i="1"/>
  <c r="J107" i="1" s="1"/>
  <c r="I40" i="1"/>
  <c r="J40" i="1" s="1"/>
  <c r="I104" i="1"/>
  <c r="J104" i="1" s="1"/>
  <c r="I17" i="1"/>
  <c r="J17" i="1" s="1"/>
  <c r="I81" i="1"/>
  <c r="J81" i="1" s="1"/>
  <c r="I22" i="1"/>
  <c r="J22" i="1" s="1"/>
  <c r="I11" i="1"/>
  <c r="J11" i="1" s="1"/>
  <c r="I75" i="1"/>
  <c r="J75" i="1" s="1"/>
  <c r="I8" i="1"/>
  <c r="J8" i="1" s="1"/>
  <c r="I72" i="1"/>
  <c r="J72" i="1" s="1"/>
  <c r="I136" i="1"/>
  <c r="J136" i="1" s="1"/>
  <c r="I33" i="1"/>
  <c r="J33" i="1" s="1"/>
  <c r="I97" i="1"/>
  <c r="J97" i="1" s="1"/>
  <c r="I54" i="1"/>
  <c r="J54" i="1" s="1"/>
  <c r="I27" i="1"/>
  <c r="J27" i="1" s="1"/>
  <c r="I91" i="1"/>
  <c r="J91" i="1" s="1"/>
  <c r="I24" i="1"/>
  <c r="J24" i="1" s="1"/>
  <c r="I88" i="1"/>
  <c r="J88" i="1" s="1"/>
  <c r="I26" i="1"/>
  <c r="J26" i="1" s="1"/>
  <c r="I21" i="1"/>
  <c r="J21" i="1" s="1"/>
  <c r="I37" i="1"/>
  <c r="J37" i="1" s="1"/>
  <c r="I53" i="1"/>
  <c r="J53" i="1" s="1"/>
  <c r="I69" i="1"/>
  <c r="J69" i="1" s="1"/>
  <c r="I85" i="1"/>
  <c r="J85" i="1" s="1"/>
  <c r="I101" i="1"/>
  <c r="J101" i="1" s="1"/>
  <c r="I117" i="1"/>
  <c r="J117" i="1" s="1"/>
  <c r="I133" i="1"/>
  <c r="J133" i="1" s="1"/>
  <c r="I30" i="1"/>
  <c r="J30" i="1" s="1"/>
  <c r="I62" i="1"/>
  <c r="J62" i="1" s="1"/>
  <c r="I94" i="1"/>
  <c r="J94" i="1" s="1"/>
  <c r="I126" i="1"/>
  <c r="J126" i="1" s="1"/>
  <c r="I15" i="1"/>
  <c r="J15" i="1" s="1"/>
  <c r="I31" i="1"/>
  <c r="J31" i="1" s="1"/>
  <c r="I47" i="1"/>
  <c r="J47" i="1" s="1"/>
  <c r="I63" i="1"/>
  <c r="J63" i="1" s="1"/>
  <c r="I79" i="1"/>
  <c r="J79" i="1" s="1"/>
  <c r="I95" i="1"/>
  <c r="J95" i="1" s="1"/>
  <c r="I127" i="1"/>
  <c r="J127" i="1" s="1"/>
  <c r="I12" i="1"/>
  <c r="J12" i="1" s="1"/>
  <c r="I28" i="1"/>
  <c r="J28" i="1" s="1"/>
  <c r="I44" i="1"/>
  <c r="J44" i="1" s="1"/>
  <c r="I60" i="1"/>
  <c r="J60" i="1" s="1"/>
  <c r="I76" i="1"/>
  <c r="J76" i="1" s="1"/>
  <c r="I92" i="1"/>
  <c r="J92" i="1" s="1"/>
  <c r="I108" i="1"/>
  <c r="J108" i="1" s="1"/>
  <c r="I124" i="1"/>
  <c r="J124" i="1" s="1"/>
  <c r="I6" i="1"/>
  <c r="J6" i="1" s="1"/>
  <c r="I34" i="1"/>
  <c r="J34" i="1" s="1"/>
  <c r="I66" i="1"/>
  <c r="J66" i="1" s="1"/>
  <c r="I98" i="1"/>
  <c r="J98" i="1" s="1"/>
  <c r="I130" i="1"/>
  <c r="J130" i="1" s="1"/>
  <c r="I9" i="1"/>
  <c r="J9" i="1" s="1"/>
  <c r="I25" i="1"/>
  <c r="J25" i="1" s="1"/>
  <c r="I41" i="1"/>
  <c r="J41" i="1" s="1"/>
  <c r="I57" i="1"/>
  <c r="J57" i="1" s="1"/>
  <c r="I73" i="1"/>
  <c r="J73" i="1" s="1"/>
  <c r="I89" i="1"/>
  <c r="J89" i="1" s="1"/>
  <c r="I105" i="1"/>
  <c r="J105" i="1" s="1"/>
  <c r="I121" i="1"/>
  <c r="J121" i="1" s="1"/>
  <c r="I137" i="1"/>
  <c r="J137" i="1" s="1"/>
  <c r="I38" i="1"/>
  <c r="J38" i="1" s="1"/>
  <c r="I70" i="1"/>
  <c r="J70" i="1" s="1"/>
  <c r="I102" i="1"/>
  <c r="J102" i="1" s="1"/>
  <c r="I134" i="1"/>
  <c r="J134" i="1" s="1"/>
  <c r="I19" i="1"/>
  <c r="J19" i="1" s="1"/>
  <c r="I35" i="1"/>
  <c r="J35" i="1" s="1"/>
  <c r="I51" i="1"/>
  <c r="J51" i="1" s="1"/>
  <c r="I67" i="1"/>
  <c r="J67" i="1" s="1"/>
  <c r="I83" i="1"/>
  <c r="J83" i="1" s="1"/>
  <c r="I99" i="1"/>
  <c r="J99" i="1" s="1"/>
  <c r="I115" i="1"/>
  <c r="J115" i="1" s="1"/>
  <c r="I131" i="1"/>
  <c r="J131" i="1" s="1"/>
  <c r="I16" i="1"/>
  <c r="J16" i="1" s="1"/>
  <c r="I32" i="1"/>
  <c r="J32" i="1" s="1"/>
  <c r="I48" i="1"/>
  <c r="J48" i="1" s="1"/>
  <c r="I64" i="1"/>
  <c r="J64" i="1" s="1"/>
  <c r="I80" i="1"/>
  <c r="J80" i="1" s="1"/>
  <c r="I96" i="1"/>
  <c r="J96" i="1" s="1"/>
  <c r="I112" i="1"/>
  <c r="J112" i="1" s="1"/>
  <c r="I128" i="1"/>
  <c r="J128" i="1" s="1"/>
  <c r="I14" i="1"/>
  <c r="J14" i="1" s="1"/>
  <c r="I42" i="1"/>
  <c r="J42" i="1" s="1"/>
  <c r="I74" i="1"/>
  <c r="J74" i="1" s="1"/>
  <c r="I106" i="1"/>
  <c r="J106" i="1" s="1"/>
  <c r="I13" i="1"/>
  <c r="J13" i="1" s="1"/>
  <c r="I29" i="1"/>
  <c r="J29" i="1" s="1"/>
  <c r="I45" i="1"/>
  <c r="J45" i="1" s="1"/>
  <c r="I61" i="1"/>
  <c r="J61" i="1" s="1"/>
  <c r="I77" i="1"/>
  <c r="J77" i="1" s="1"/>
  <c r="I93" i="1"/>
  <c r="J93" i="1" s="1"/>
  <c r="I109" i="1"/>
  <c r="J109" i="1" s="1"/>
  <c r="I125" i="1"/>
  <c r="J125" i="1" s="1"/>
  <c r="I10" i="1"/>
  <c r="J10" i="1" s="1"/>
  <c r="I46" i="1"/>
  <c r="J46" i="1" s="1"/>
  <c r="I78" i="1"/>
  <c r="J78" i="1" s="1"/>
  <c r="I110" i="1"/>
  <c r="J110" i="1" s="1"/>
  <c r="I7" i="1"/>
  <c r="J7" i="1" s="1"/>
  <c r="I23" i="1"/>
  <c r="J23" i="1" s="1"/>
  <c r="I39" i="1"/>
  <c r="J39" i="1" s="1"/>
  <c r="I55" i="1"/>
  <c r="J55" i="1" s="1"/>
  <c r="I71" i="1"/>
  <c r="J71" i="1" s="1"/>
  <c r="I87" i="1"/>
  <c r="J87" i="1" s="1"/>
  <c r="I103" i="1"/>
  <c r="J103" i="1" s="1"/>
  <c r="I119" i="1"/>
  <c r="J119" i="1" s="1"/>
  <c r="I135" i="1"/>
  <c r="J135" i="1" s="1"/>
  <c r="I20" i="1"/>
  <c r="J20" i="1" s="1"/>
  <c r="I36" i="1"/>
  <c r="J36" i="1" s="1"/>
  <c r="I52" i="1"/>
  <c r="J52" i="1" s="1"/>
  <c r="I68" i="1"/>
  <c r="J68" i="1" s="1"/>
  <c r="I84" i="1"/>
  <c r="J84" i="1" s="1"/>
  <c r="I100" i="1"/>
  <c r="J100" i="1" s="1"/>
  <c r="I116" i="1"/>
  <c r="J116" i="1" s="1"/>
  <c r="I132" i="1"/>
  <c r="J132" i="1" s="1"/>
  <c r="I18" i="1"/>
  <c r="J18" i="1" s="1"/>
  <c r="I50" i="1"/>
  <c r="J50" i="1" s="1"/>
  <c r="I82" i="1"/>
  <c r="J82" i="1" s="1"/>
  <c r="I114" i="1"/>
  <c r="J114" i="1" s="1"/>
  <c r="I58" i="1"/>
  <c r="J58" i="1" s="1"/>
  <c r="I90" i="1"/>
  <c r="J90" i="1" s="1"/>
  <c r="I122" i="1"/>
  <c r="J122" i="1" s="1"/>
  <c r="I111" i="1"/>
  <c r="J111" i="1" s="1"/>
</calcChain>
</file>

<file path=xl/sharedStrings.xml><?xml version="1.0" encoding="utf-8"?>
<sst xmlns="http://schemas.openxmlformats.org/spreadsheetml/2006/main" count="276" uniqueCount="155">
  <si>
    <t>Alpha_0.1</t>
  </si>
  <si>
    <t>Alpha_1</t>
  </si>
  <si>
    <t>Alpha_10</t>
  </si>
  <si>
    <t>Features</t>
  </si>
  <si>
    <t>Score</t>
  </si>
  <si>
    <t>Intercept</t>
  </si>
  <si>
    <t>Open Hours</t>
  </si>
  <si>
    <t>Labour Hours</t>
  </si>
  <si>
    <t>rain</t>
  </si>
  <si>
    <t>snow</t>
  </si>
  <si>
    <t>meantempi</t>
  </si>
  <si>
    <t>meandewpti</t>
  </si>
  <si>
    <t>meanwindspdi</t>
  </si>
  <si>
    <t>humidity</t>
  </si>
  <si>
    <t>precipi</t>
  </si>
  <si>
    <t>Holiday_Event__x000D_
World Book Day</t>
  </si>
  <si>
    <t>Holiday_Event_Bank Holiday (Scot &amp; Ni)</t>
  </si>
  <si>
    <t>Holiday_Event_Black Friday</t>
  </si>
  <si>
    <t>Holiday_Event_Bonfire Night</t>
  </si>
  <si>
    <t>Holiday_Event_Boxing Day (Bhol)</t>
  </si>
  <si>
    <t>Holiday_Event_Christmas Eve</t>
  </si>
  <si>
    <t xml:space="preserve">Holiday_Event_Comic Relief  </t>
  </si>
  <si>
    <t>Holiday_Event_Easter Sunday</t>
  </si>
  <si>
    <t>Holiday_Event_England/Wales Christmas Holidays End</t>
  </si>
  <si>
    <t>Holiday_Event_Fathers Day</t>
  </si>
  <si>
    <t>Holiday_Event_Good Friday (Bhol)</t>
  </si>
  <si>
    <t>Holiday_Event_Halloween</t>
  </si>
  <si>
    <t>Holiday_Event_Maw World Wish Day</t>
  </si>
  <si>
    <t>Holiday_Event_May Day Bank Holiday</t>
  </si>
  <si>
    <t>Holiday_Event_Mothers Day</t>
  </si>
  <si>
    <t>Holiday_Event_New Years Day</t>
  </si>
  <si>
    <t>Holiday_Event_New Years Eve</t>
  </si>
  <si>
    <t>Holiday_Event_Ni Christmas Holidays Ends</t>
  </si>
  <si>
    <t>Holiday_Event_None</t>
  </si>
  <si>
    <t>Holiday_Event_Orangemans Day Bhol  (Ni)</t>
  </si>
  <si>
    <t>Holiday_Event_Rememberance Sunday</t>
  </si>
  <si>
    <t>Holiday_Event_School Hol (All)</t>
  </si>
  <si>
    <t>Holiday_Event_School Hol (Eng / Wales)</t>
  </si>
  <si>
    <t>Holiday_Event_School Hol (Eng /Wales)</t>
  </si>
  <si>
    <t>Holiday_Event_School Hol (Eng, Wales, Scot)</t>
  </si>
  <si>
    <t>Holiday_Event_School Hol (Eng/ Wales &amp; Ni)  Easter Monday (Eng/Wales/Ni, Bhol)</t>
  </si>
  <si>
    <t>Holiday_Event_School Hol (Eng/ Wales &amp; Scot)</t>
  </si>
  <si>
    <t>Holiday_Event_School Hol (Eng/ Wales, Scot &amp; Ni)</t>
  </si>
  <si>
    <t>Holiday_Event_School Hol (Eng/Wales &amp; Ni)</t>
  </si>
  <si>
    <t>Holiday_Event_School Hol (Eng/Wales &amp; Ni) Summer Bank Hol (Eng / Wales)</t>
  </si>
  <si>
    <t>Holiday_Event_School Hol (Eng/Wales, Scot &amp; Ni)</t>
  </si>
  <si>
    <t>Holiday_Event_School Hol (Scot &amp; Ni)</t>
  </si>
  <si>
    <t>Holiday_Event_School Hol (Scot)</t>
  </si>
  <si>
    <t>Holiday_Event_Scottish Christmas Holidays End</t>
  </si>
  <si>
    <t>Holiday_Event_Shrove Tuesday</t>
  </si>
  <si>
    <t>Holiday_Event_Spring Bank Holiday School Hol (Eng / Wales)</t>
  </si>
  <si>
    <t>Holiday_Event_St Georges Day (England)</t>
  </si>
  <si>
    <t>Holiday_Event_St Patricks Day (Ni Bhol)</t>
  </si>
  <si>
    <t>Holiday_Event_Valentines Day</t>
  </si>
  <si>
    <t>Holiday_Period_All School Hols</t>
  </si>
  <si>
    <t>Holiday_Period_Christmas</t>
  </si>
  <si>
    <t>Holiday_Period_Easter</t>
  </si>
  <si>
    <t>Holiday_Period_Halloween</t>
  </si>
  <si>
    <t>Holiday_Period_None</t>
  </si>
  <si>
    <t>Holiday_Period_School Hols</t>
  </si>
  <si>
    <t>Holiday_Period_Scotland School Hols</t>
  </si>
  <si>
    <t>Holiday_Period_St Patricks Day</t>
  </si>
  <si>
    <t>Promo_Es342</t>
  </si>
  <si>
    <t>Promo_Esb3G2</t>
  </si>
  <si>
    <t>Promo_Esb3G3</t>
  </si>
  <si>
    <t>Promo_Esb3G3 / Secret Sale 342</t>
  </si>
  <si>
    <t>Promo_Esb3G3 Or H&amp;C B1G150%</t>
  </si>
  <si>
    <t>Promo_Esb3G3 Or Hair B1G150%</t>
  </si>
  <si>
    <t>Promo_Esb3G3 Or Jwly B1G150%</t>
  </si>
  <si>
    <t>Promo_Esb3G3 Or Jwly B1G150% / Secret Sale 342</t>
  </si>
  <si>
    <t>Sales_Promo_345</t>
  </si>
  <si>
    <t>Sales_Promo_345 / 545</t>
  </si>
  <si>
    <t>Sales_Promo_345 / 545 (Over €5 @ €5)</t>
  </si>
  <si>
    <t>Sales_Promo_545</t>
  </si>
  <si>
    <t>Sales_Promo_75% Off</t>
  </si>
  <si>
    <t>Cluster_0</t>
  </si>
  <si>
    <t>Cluster_1</t>
  </si>
  <si>
    <t>Cluster_2</t>
  </si>
  <si>
    <t>Cluster_3</t>
  </si>
  <si>
    <t>Day_of_Week_0</t>
  </si>
  <si>
    <t>Day_of_Week_1</t>
  </si>
  <si>
    <t>Day_of_Week_2</t>
  </si>
  <si>
    <t>Day_of_Week_3</t>
  </si>
  <si>
    <t>Day_of_Week_4</t>
  </si>
  <si>
    <t>Day_of_Week_5</t>
  </si>
  <si>
    <t>Day_of_Week_6</t>
  </si>
  <si>
    <t>Week_Num_1</t>
  </si>
  <si>
    <t>Week_Num_2</t>
  </si>
  <si>
    <t>Week_Num_3</t>
  </si>
  <si>
    <t>Week_Num_4</t>
  </si>
  <si>
    <t>Week_Num_5</t>
  </si>
  <si>
    <t>Week_Num_6</t>
  </si>
  <si>
    <t>Week_Num_7</t>
  </si>
  <si>
    <t>Week_Num_8</t>
  </si>
  <si>
    <t>Week_Num_9</t>
  </si>
  <si>
    <t>Week_Num_10</t>
  </si>
  <si>
    <t>Week_Num_11</t>
  </si>
  <si>
    <t>Week_Num_12</t>
  </si>
  <si>
    <t>Week_Num_13</t>
  </si>
  <si>
    <t>Week_Num_14</t>
  </si>
  <si>
    <t>Week_Num_15</t>
  </si>
  <si>
    <t>Week_Num_16</t>
  </si>
  <si>
    <t>Week_Num_17</t>
  </si>
  <si>
    <t>Week_Num_18</t>
  </si>
  <si>
    <t>Week_Num_19</t>
  </si>
  <si>
    <t>Week_Num_20</t>
  </si>
  <si>
    <t>Week_Num_21</t>
  </si>
  <si>
    <t>Week_Num_22</t>
  </si>
  <si>
    <t>Week_Num_23</t>
  </si>
  <si>
    <t>Week_Num_24</t>
  </si>
  <si>
    <t>Week_Num_25</t>
  </si>
  <si>
    <t>Week_Num_26</t>
  </si>
  <si>
    <t>Week_Num_27</t>
  </si>
  <si>
    <t>Week_Num_28</t>
  </si>
  <si>
    <t>Week_Num_29</t>
  </si>
  <si>
    <t>Week_Num_30</t>
  </si>
  <si>
    <t>Week_Num_31</t>
  </si>
  <si>
    <t>Week_Num_32</t>
  </si>
  <si>
    <t>Week_Num_33</t>
  </si>
  <si>
    <t>Week_Num_34</t>
  </si>
  <si>
    <t>Week_Num_35</t>
  </si>
  <si>
    <t>Week_Num_36</t>
  </si>
  <si>
    <t>Week_Num_37</t>
  </si>
  <si>
    <t>Week_Num_38</t>
  </si>
  <si>
    <t>Week_Num_39</t>
  </si>
  <si>
    <t>Week_Num_40</t>
  </si>
  <si>
    <t>Week_Num_41</t>
  </si>
  <si>
    <t>Week_Num_42</t>
  </si>
  <si>
    <t>Week_Num_43</t>
  </si>
  <si>
    <t>Week_Num_44</t>
  </si>
  <si>
    <t>Week_Num_45</t>
  </si>
  <si>
    <t>Week_Num_46</t>
  </si>
  <si>
    <t>Week_Num_47</t>
  </si>
  <si>
    <t>Week_Num_48</t>
  </si>
  <si>
    <t>Week_Num_49</t>
  </si>
  <si>
    <t>Week_Num_50</t>
  </si>
  <si>
    <t>Week_Num_51</t>
  </si>
  <si>
    <t>Week_Num_52</t>
  </si>
  <si>
    <t>Category</t>
  </si>
  <si>
    <t>Waterfall Category</t>
  </si>
  <si>
    <t>Non-Categorical Multiplier</t>
  </si>
  <si>
    <t>Contribution to Sales ($)</t>
  </si>
  <si>
    <t>% to Total Betas</t>
  </si>
  <si>
    <t>USD Avg. Store Daily Sales</t>
  </si>
  <si>
    <t>Operating Hours</t>
  </si>
  <si>
    <t>Labor</t>
  </si>
  <si>
    <t>Weather</t>
  </si>
  <si>
    <t>Holiday</t>
  </si>
  <si>
    <t>ES342</t>
  </si>
  <si>
    <t>Other Promo</t>
  </si>
  <si>
    <t>B3G3</t>
  </si>
  <si>
    <t>CLX</t>
  </si>
  <si>
    <t>Base</t>
  </si>
  <si>
    <t>Day of Week</t>
  </si>
  <si>
    <t>Seasonality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</si>
</sst>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4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IPIR~1/AppData/Local/Temp/notes27EBA4/UK%20Lasso%20with%20Weather%20for%20Waterf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sso_Weather_Output"/>
      <sheetName val="UK FY16-FY17 WATERFALL"/>
    </sheetNames>
    <sheetDataSet>
      <sheetData sheetId="0">
        <row r="1">
          <cell r="E1" t="str">
            <v>Features</v>
          </cell>
          <cell r="F1" t="str">
            <v>Category</v>
          </cell>
          <cell r="G1" t="str">
            <v>Waterfall Category</v>
          </cell>
        </row>
        <row r="2">
          <cell r="E2" t="str">
            <v>Score</v>
          </cell>
          <cell r="F2" t="str">
            <v>Don't Use</v>
          </cell>
          <cell r="G2" t="str">
            <v>Don't Use</v>
          </cell>
        </row>
        <row r="3">
          <cell r="E3" t="str">
            <v>Features</v>
          </cell>
          <cell r="F3" t="str">
            <v>Category</v>
          </cell>
          <cell r="G3" t="str">
            <v>Waterfall Category</v>
          </cell>
        </row>
        <row r="4">
          <cell r="E4" t="str">
            <v>Intercept</v>
          </cell>
          <cell r="F4" t="str">
            <v>Base</v>
          </cell>
          <cell r="G4" t="str">
            <v>Base</v>
          </cell>
        </row>
        <row r="5">
          <cell r="E5" t="str">
            <v>Open Hours</v>
          </cell>
          <cell r="F5" t="str">
            <v>Operating Hours</v>
          </cell>
          <cell r="G5" t="str">
            <v>Base</v>
          </cell>
        </row>
        <row r="6">
          <cell r="E6" t="str">
            <v>Labour Hours</v>
          </cell>
          <cell r="F6" t="str">
            <v>Labor</v>
          </cell>
          <cell r="G6" t="str">
            <v>Base</v>
          </cell>
        </row>
        <row r="7">
          <cell r="E7" t="str">
            <v>rain</v>
          </cell>
          <cell r="F7" t="str">
            <v>Weather</v>
          </cell>
          <cell r="G7" t="str">
            <v>Weather</v>
          </cell>
        </row>
        <row r="8">
          <cell r="E8" t="str">
            <v>snow</v>
          </cell>
          <cell r="F8" t="str">
            <v>Weather</v>
          </cell>
          <cell r="G8" t="str">
            <v>Weather</v>
          </cell>
        </row>
        <row r="9">
          <cell r="E9" t="str">
            <v>meantempi</v>
          </cell>
          <cell r="F9" t="str">
            <v>Weather</v>
          </cell>
          <cell r="G9" t="str">
            <v>Weather</v>
          </cell>
        </row>
        <row r="10">
          <cell r="E10" t="str">
            <v>meandewpti</v>
          </cell>
          <cell r="F10" t="str">
            <v>Weather</v>
          </cell>
          <cell r="G10" t="str">
            <v>Weather</v>
          </cell>
        </row>
        <row r="11">
          <cell r="E11" t="str">
            <v>meanwindspdi</v>
          </cell>
          <cell r="F11" t="str">
            <v>Weather</v>
          </cell>
          <cell r="G11" t="str">
            <v>Weather</v>
          </cell>
        </row>
        <row r="12">
          <cell r="E12" t="str">
            <v>humidity</v>
          </cell>
          <cell r="F12" t="str">
            <v>Weather</v>
          </cell>
          <cell r="G12" t="str">
            <v>Weather</v>
          </cell>
        </row>
        <row r="13">
          <cell r="E13" t="str">
            <v>precipi</v>
          </cell>
          <cell r="F13" t="str">
            <v>Weather</v>
          </cell>
          <cell r="G13" t="str">
            <v>Weather</v>
          </cell>
        </row>
        <row r="14">
          <cell r="E14" t="str">
            <v>Holiday_Event_Ash Wednesday</v>
          </cell>
          <cell r="F14" t="str">
            <v>Holiday</v>
          </cell>
          <cell r="G14" t="str">
            <v>Holiday/Seasonality</v>
          </cell>
        </row>
        <row r="15">
          <cell r="E15" t="str">
            <v>Holiday_Event_Autumn half term ends</v>
          </cell>
          <cell r="F15" t="str">
            <v>Holiday</v>
          </cell>
          <cell r="G15" t="str">
            <v>Holiday/Seasonality</v>
          </cell>
        </row>
        <row r="16">
          <cell r="E16" t="str">
            <v>Holiday_Event_Autumn half term starts</v>
          </cell>
          <cell r="F16" t="str">
            <v>Holiday</v>
          </cell>
          <cell r="G16" t="str">
            <v>Holiday/Seasonality</v>
          </cell>
        </row>
        <row r="17">
          <cell r="E17" t="str">
            <v>Holiday_Event_Bank holiday</v>
          </cell>
          <cell r="F17" t="str">
            <v>Holiday</v>
          </cell>
          <cell r="G17" t="str">
            <v>Holiday/Seasonality</v>
          </cell>
        </row>
        <row r="18">
          <cell r="E18" t="str">
            <v>Holiday_Event_Bank holiday (easter Monday)</v>
          </cell>
          <cell r="F18" t="str">
            <v>Holiday</v>
          </cell>
          <cell r="G18" t="str">
            <v>Holiday/Seasonality</v>
          </cell>
        </row>
        <row r="19">
          <cell r="E19" t="str">
            <v>Holiday_Event_Christmas Eve</v>
          </cell>
          <cell r="F19" t="str">
            <v>Holiday</v>
          </cell>
          <cell r="G19" t="str">
            <v>Holiday/Seasonality</v>
          </cell>
        </row>
        <row r="20">
          <cell r="E20" t="str">
            <v>Holiday_Event_Diwali</v>
          </cell>
          <cell r="F20" t="str">
            <v>Holiday</v>
          </cell>
          <cell r="G20" t="str">
            <v>Holiday/Seasonality</v>
          </cell>
        </row>
        <row r="21">
          <cell r="E21" t="str">
            <v>Holiday_Event_EID</v>
          </cell>
          <cell r="F21" t="str">
            <v>Holiday</v>
          </cell>
          <cell r="G21" t="str">
            <v>Holiday/Seasonality</v>
          </cell>
        </row>
        <row r="22">
          <cell r="E22" t="str">
            <v>Holiday_Event_Easter Sunday</v>
          </cell>
          <cell r="F22" t="str">
            <v>Holiday</v>
          </cell>
          <cell r="G22" t="str">
            <v>Holiday/Seasonality</v>
          </cell>
        </row>
        <row r="23">
          <cell r="E23" t="str">
            <v>Holiday_Event_Easter holidays end</v>
          </cell>
          <cell r="F23" t="str">
            <v>Holiday</v>
          </cell>
          <cell r="G23" t="str">
            <v>Holiday/Seasonality</v>
          </cell>
        </row>
        <row r="24">
          <cell r="E24" t="str">
            <v>Holiday_Event_Easter holidays start</v>
          </cell>
          <cell r="F24" t="str">
            <v>Holiday</v>
          </cell>
          <cell r="G24" t="str">
            <v>Holiday/Seasonality</v>
          </cell>
        </row>
        <row r="25">
          <cell r="E25" t="str">
            <v>Holiday_Event_Eid</v>
          </cell>
          <cell r="F25" t="str">
            <v>Holiday</v>
          </cell>
          <cell r="G25" t="str">
            <v>Holiday/Seasonality</v>
          </cell>
        </row>
        <row r="26">
          <cell r="E26" t="str">
            <v>Holiday_Event_England/Wales Christmas holidays start</v>
          </cell>
          <cell r="F26" t="str">
            <v>Holiday</v>
          </cell>
          <cell r="G26" t="str">
            <v>Holiday/Seasonality</v>
          </cell>
        </row>
        <row r="27">
          <cell r="E27" t="str">
            <v>Holiday_Event_England/Wales Summer holidays start</v>
          </cell>
          <cell r="F27" t="str">
            <v>Holiday</v>
          </cell>
          <cell r="G27" t="str">
            <v>Holiday/Seasonality</v>
          </cell>
        </row>
        <row r="28">
          <cell r="E28" t="str">
            <v>Holiday_Event_Father's day</v>
          </cell>
          <cell r="F28" t="str">
            <v>Holiday</v>
          </cell>
          <cell r="G28" t="str">
            <v>Holiday/Seasonality</v>
          </cell>
        </row>
        <row r="29">
          <cell r="E29" t="str">
            <v>Holiday_Event_Freshers week starts</v>
          </cell>
          <cell r="F29" t="str">
            <v>Holiday</v>
          </cell>
          <cell r="G29" t="str">
            <v>Holiday/Seasonality</v>
          </cell>
        </row>
        <row r="30">
          <cell r="E30" t="str">
            <v>Holiday_Event_Half term ends</v>
          </cell>
          <cell r="F30" t="str">
            <v>Holiday</v>
          </cell>
          <cell r="G30" t="str">
            <v>Holiday/Seasonality</v>
          </cell>
        </row>
        <row r="31">
          <cell r="E31" t="str">
            <v>Holiday_Event_Half term starts</v>
          </cell>
          <cell r="F31" t="str">
            <v>Holiday</v>
          </cell>
          <cell r="G31" t="str">
            <v>Holiday/Seasonality</v>
          </cell>
        </row>
        <row r="32">
          <cell r="E32" t="str">
            <v>Holiday_Event_Half term starts Bank holiday</v>
          </cell>
          <cell r="F32" t="str">
            <v>Holiday</v>
          </cell>
          <cell r="G32" t="str">
            <v>Holiday/Seasonality</v>
          </cell>
        </row>
        <row r="33">
          <cell r="E33" t="str">
            <v>Holiday_Event_Halloween</v>
          </cell>
          <cell r="F33" t="str">
            <v>Holiday</v>
          </cell>
          <cell r="G33" t="str">
            <v>Holiday/Seasonality</v>
          </cell>
        </row>
        <row r="34">
          <cell r="E34" t="str">
            <v>Holiday_Event_International womens day</v>
          </cell>
          <cell r="F34" t="str">
            <v>Holiday</v>
          </cell>
          <cell r="G34" t="str">
            <v>Holiday/Seasonality</v>
          </cell>
        </row>
        <row r="35">
          <cell r="E35" t="str">
            <v>Holiday_Event_May day bank holiday</v>
          </cell>
          <cell r="F35" t="str">
            <v>Holiday</v>
          </cell>
          <cell r="G35" t="str">
            <v>Holiday/Seasonality</v>
          </cell>
        </row>
        <row r="36">
          <cell r="E36" t="str">
            <v>Holiday_Event_Mother's day</v>
          </cell>
          <cell r="F36" t="str">
            <v>Holiday</v>
          </cell>
          <cell r="G36" t="str">
            <v>Holiday/Seasonality</v>
          </cell>
        </row>
        <row r="37">
          <cell r="E37" t="str">
            <v>Holiday_Event_NI Bank holiday</v>
          </cell>
          <cell r="F37" t="str">
            <v>Holiday</v>
          </cell>
          <cell r="G37" t="str">
            <v>Holiday/Seasonality</v>
          </cell>
        </row>
        <row r="38">
          <cell r="E38" t="str">
            <v>Holiday_Event_NI Christmas holidays start</v>
          </cell>
          <cell r="F38" t="str">
            <v>Holiday</v>
          </cell>
          <cell r="G38" t="str">
            <v>Holiday/Seasonality</v>
          </cell>
        </row>
        <row r="39">
          <cell r="E39" t="str">
            <v>Holiday_Event_NI half term ends</v>
          </cell>
          <cell r="F39" t="str">
            <v>Holiday</v>
          </cell>
          <cell r="G39" t="str">
            <v>Holiday/Seasonality</v>
          </cell>
        </row>
        <row r="40">
          <cell r="E40" t="str">
            <v>Holiday_Event_NI half term starts</v>
          </cell>
          <cell r="F40" t="str">
            <v>Holiday</v>
          </cell>
          <cell r="G40" t="str">
            <v>Holiday/Seasonality</v>
          </cell>
        </row>
        <row r="41">
          <cell r="E41" t="str">
            <v>Holiday_Event_NI holidays end</v>
          </cell>
          <cell r="F41" t="str">
            <v>Holiday</v>
          </cell>
          <cell r="G41" t="str">
            <v>Holiday/Seasonality</v>
          </cell>
        </row>
        <row r="42">
          <cell r="E42" t="str">
            <v>Holiday_Event_NI holidays start</v>
          </cell>
          <cell r="F42" t="str">
            <v>Holiday</v>
          </cell>
          <cell r="G42" t="str">
            <v>Holiday/Seasonality</v>
          </cell>
        </row>
        <row r="43">
          <cell r="E43" t="str">
            <v>Holiday_Event_NI summer holidays start</v>
          </cell>
          <cell r="F43" t="str">
            <v>Holiday</v>
          </cell>
          <cell r="G43" t="str">
            <v>Holiday/Seasonality</v>
          </cell>
        </row>
        <row r="44">
          <cell r="E44" t="str">
            <v>Holiday_Event_NI, England &amp; Wales bank holiday</v>
          </cell>
          <cell r="F44" t="str">
            <v>Holiday</v>
          </cell>
          <cell r="G44" t="str">
            <v>Holiday/Seasonality</v>
          </cell>
        </row>
        <row r="45">
          <cell r="E45" t="str">
            <v>Holiday_Event_New Years Eve</v>
          </cell>
          <cell r="F45" t="str">
            <v>Holiday</v>
          </cell>
          <cell r="G45" t="str">
            <v>Holiday/Seasonality</v>
          </cell>
        </row>
        <row r="46">
          <cell r="E46" t="str">
            <v>Holiday_Event_None</v>
          </cell>
          <cell r="F46" t="str">
            <v>Holiday</v>
          </cell>
          <cell r="G46" t="str">
            <v>Holiday/Seasonality</v>
          </cell>
        </row>
        <row r="47">
          <cell r="E47" t="str">
            <v>Holiday_Event_Ramadan starts</v>
          </cell>
          <cell r="F47" t="str">
            <v>Holiday</v>
          </cell>
          <cell r="G47" t="str">
            <v>Holiday/Seasonality</v>
          </cell>
        </row>
        <row r="48">
          <cell r="E48" t="str">
            <v>Holiday_Event_ST PATRICKS DAY (NI BHOL)</v>
          </cell>
          <cell r="F48" t="str">
            <v>Holiday</v>
          </cell>
          <cell r="G48" t="str">
            <v>Holiday/Seasonality</v>
          </cell>
        </row>
        <row r="49">
          <cell r="E49" t="str">
            <v>Holiday_Event_Scotland Bank holiday</v>
          </cell>
          <cell r="F49" t="str">
            <v>Holiday</v>
          </cell>
          <cell r="G49" t="str">
            <v>Holiday/Seasonality</v>
          </cell>
        </row>
        <row r="50">
          <cell r="E50" t="str">
            <v>Holiday_Event_Scotland summer holidays end</v>
          </cell>
          <cell r="F50" t="str">
            <v>Holiday</v>
          </cell>
          <cell r="G50" t="str">
            <v>Holiday/Seasonality</v>
          </cell>
        </row>
        <row r="51">
          <cell r="E51" t="str">
            <v>Holiday_Event_Scotland summer holidays start</v>
          </cell>
          <cell r="F51" t="str">
            <v>Holiday</v>
          </cell>
          <cell r="G51" t="str">
            <v>Holiday/Seasonality</v>
          </cell>
        </row>
        <row r="52">
          <cell r="E52" t="str">
            <v>Holiday_Event_Scottish Christmas holidays start</v>
          </cell>
          <cell r="F52" t="str">
            <v>Holiday</v>
          </cell>
          <cell r="G52" t="str">
            <v>Holiday/Seasonality</v>
          </cell>
        </row>
        <row r="53">
          <cell r="E53" t="str">
            <v>Holiday_Event_Scottish holidays start Bank holiday (good Friday)</v>
          </cell>
          <cell r="F53" t="str">
            <v>Holiday</v>
          </cell>
          <cell r="G53" t="str">
            <v>Holiday/Seasonality</v>
          </cell>
        </row>
        <row r="54">
          <cell r="E54" t="str">
            <v>Holiday_Event_Shrove Tuesday</v>
          </cell>
          <cell r="F54" t="str">
            <v>Holiday</v>
          </cell>
          <cell r="G54" t="str">
            <v>Holiday/Seasonality</v>
          </cell>
        </row>
        <row r="55">
          <cell r="E55" t="str">
            <v>Holiday_Event_Valentines day</v>
          </cell>
          <cell r="F55" t="str">
            <v>Holiday</v>
          </cell>
          <cell r="G55" t="str">
            <v>Holiday/Seasonality</v>
          </cell>
        </row>
        <row r="56">
          <cell r="E56" t="str">
            <v>Holiday_Event_World book day</v>
          </cell>
          <cell r="F56" t="str">
            <v>Holiday</v>
          </cell>
          <cell r="G56" t="str">
            <v>Holiday/Seasonality</v>
          </cell>
        </row>
        <row r="57">
          <cell r="E57" t="str">
            <v>Holiday_Period_All School hols</v>
          </cell>
          <cell r="F57" t="str">
            <v>Holiday</v>
          </cell>
          <cell r="G57" t="str">
            <v>Holiday/Seasonality</v>
          </cell>
        </row>
        <row r="58">
          <cell r="E58" t="str">
            <v>Holiday_Period_Bank Holiday</v>
          </cell>
          <cell r="F58" t="str">
            <v>Holiday</v>
          </cell>
          <cell r="G58" t="str">
            <v>Holiday/Seasonality</v>
          </cell>
        </row>
        <row r="59">
          <cell r="E59" t="str">
            <v>Holiday_Period_Christmas</v>
          </cell>
          <cell r="F59" t="str">
            <v>Holiday</v>
          </cell>
          <cell r="G59" t="str">
            <v>Holiday/Seasonality</v>
          </cell>
        </row>
        <row r="60">
          <cell r="E60" t="str">
            <v>Holiday_Period_Easter</v>
          </cell>
          <cell r="F60" t="str">
            <v>Holiday</v>
          </cell>
          <cell r="G60" t="str">
            <v>Holiday/Seasonality</v>
          </cell>
        </row>
        <row r="61">
          <cell r="E61" t="str">
            <v>Holiday_Period_Halloween</v>
          </cell>
          <cell r="F61" t="str">
            <v>Holiday</v>
          </cell>
          <cell r="G61" t="str">
            <v>Holiday/Seasonality</v>
          </cell>
        </row>
        <row r="62">
          <cell r="E62" t="str">
            <v>Holiday_Period_Halloween - School</v>
          </cell>
          <cell r="F62" t="str">
            <v>Holiday</v>
          </cell>
          <cell r="G62" t="str">
            <v>Holiday/Seasonality</v>
          </cell>
        </row>
        <row r="63">
          <cell r="E63" t="str">
            <v>Holiday_Period_NI School hols</v>
          </cell>
          <cell r="F63" t="str">
            <v>Holiday</v>
          </cell>
          <cell r="G63" t="str">
            <v>Holiday/Seasonality</v>
          </cell>
        </row>
        <row r="64">
          <cell r="E64" t="str">
            <v>Holiday_Period_NI/England/Wales School hols</v>
          </cell>
          <cell r="F64" t="str">
            <v>Holiday</v>
          </cell>
          <cell r="G64" t="str">
            <v>Holiday/Seasonality</v>
          </cell>
        </row>
        <row r="65">
          <cell r="E65" t="str">
            <v>Holiday_Period_NI/Scot school hols</v>
          </cell>
          <cell r="F65" t="str">
            <v>Holiday</v>
          </cell>
          <cell r="G65" t="str">
            <v>Holiday/Seasonality</v>
          </cell>
        </row>
        <row r="66">
          <cell r="E66" t="str">
            <v>Holiday_Period_None</v>
          </cell>
          <cell r="F66" t="str">
            <v>Holiday</v>
          </cell>
          <cell r="G66" t="str">
            <v>Holiday/Seasonality</v>
          </cell>
        </row>
        <row r="67">
          <cell r="E67" t="str">
            <v>Holiday_Period_School hols</v>
          </cell>
          <cell r="F67" t="str">
            <v>Holiday</v>
          </cell>
          <cell r="G67" t="str">
            <v>Holiday/Seasonality</v>
          </cell>
        </row>
        <row r="68">
          <cell r="E68" t="str">
            <v>Holiday_Period_Scotland School hols</v>
          </cell>
          <cell r="F68" t="str">
            <v>Holiday</v>
          </cell>
          <cell r="G68" t="str">
            <v>Holiday/Seasonality</v>
          </cell>
        </row>
        <row r="69">
          <cell r="E69" t="str">
            <v>Holiday_Period_St Patricks</v>
          </cell>
          <cell r="F69" t="str">
            <v>Holiday</v>
          </cell>
          <cell r="G69" t="str">
            <v>Holiday/Seasonality</v>
          </cell>
        </row>
        <row r="70">
          <cell r="E70" t="str">
            <v>Holiday_Period_Valentines</v>
          </cell>
          <cell r="F70" t="str">
            <v>Holiday</v>
          </cell>
          <cell r="G70" t="str">
            <v>Holiday/Seasonality</v>
          </cell>
        </row>
        <row r="71">
          <cell r="E71" t="str">
            <v>Promo_CC &amp; Lic</v>
          </cell>
          <cell r="F71" t="str">
            <v>Other Promo</v>
          </cell>
          <cell r="G71" t="str">
            <v>Other Promo</v>
          </cell>
        </row>
        <row r="72">
          <cell r="E72" t="str">
            <v>Promo_ES342</v>
          </cell>
          <cell r="F72" t="str">
            <v>ES342</v>
          </cell>
          <cell r="G72" t="str">
            <v>Other Promo</v>
          </cell>
        </row>
        <row r="73">
          <cell r="E73" t="str">
            <v>Promo_ESB3G2</v>
          </cell>
          <cell r="F73" t="str">
            <v>Other Promo</v>
          </cell>
          <cell r="G73" t="str">
            <v>Other Promo</v>
          </cell>
        </row>
        <row r="74">
          <cell r="E74" t="str">
            <v>Promo_ESB3G3</v>
          </cell>
          <cell r="F74" t="str">
            <v>B3G3</v>
          </cell>
          <cell r="G74" t="str">
            <v>B3G3</v>
          </cell>
        </row>
        <row r="75">
          <cell r="E75" t="str">
            <v>Promo_Ears 342</v>
          </cell>
          <cell r="F75" t="str">
            <v>Other Promo</v>
          </cell>
          <cell r="G75" t="str">
            <v>Other Promo</v>
          </cell>
        </row>
        <row r="76">
          <cell r="E76" t="str">
            <v>Promo_Ears 342 &amp; RBJ BOG50% &amp; Plush BOG50%</v>
          </cell>
          <cell r="F76" t="str">
            <v>Other Promo</v>
          </cell>
          <cell r="G76" t="str">
            <v>Other Promo</v>
          </cell>
        </row>
        <row r="77">
          <cell r="E77" t="str">
            <v>Promo_Ears 342 &amp; RBJ BOGO50%</v>
          </cell>
          <cell r="F77" t="str">
            <v>Other Promo</v>
          </cell>
          <cell r="G77" t="str">
            <v>Other Promo</v>
          </cell>
        </row>
        <row r="78">
          <cell r="E78" t="str">
            <v>Promo_Ears 342 / Hair 342</v>
          </cell>
          <cell r="F78" t="str">
            <v>Other Promo</v>
          </cell>
          <cell r="G78" t="str">
            <v>Other Promo</v>
          </cell>
        </row>
        <row r="79">
          <cell r="E79" t="str">
            <v>Promo_Hair &amp; Ears 342</v>
          </cell>
          <cell r="F79" t="str">
            <v>Other Promo</v>
          </cell>
          <cell r="G79" t="str">
            <v>Other Promo</v>
          </cell>
        </row>
        <row r="80">
          <cell r="E80" t="str">
            <v>Promo_Hair &amp; Jwly 342</v>
          </cell>
          <cell r="F80" t="str">
            <v>Other Promo</v>
          </cell>
          <cell r="G80" t="str">
            <v>Other Promo</v>
          </cell>
        </row>
        <row r="81">
          <cell r="E81" t="str">
            <v>Promo_Hair &amp; Jwly B3G2</v>
          </cell>
          <cell r="F81" t="str">
            <v>Other Promo</v>
          </cell>
          <cell r="G81" t="str">
            <v>Other Promo</v>
          </cell>
        </row>
        <row r="82">
          <cell r="E82" t="str">
            <v>Promo_Hair 342</v>
          </cell>
          <cell r="F82" t="str">
            <v>Other Promo</v>
          </cell>
          <cell r="G82" t="str">
            <v>Other Promo</v>
          </cell>
        </row>
        <row r="83">
          <cell r="E83" t="str">
            <v>Sales_Promo_342</v>
          </cell>
          <cell r="F83" t="str">
            <v>CLX</v>
          </cell>
          <cell r="G83" t="str">
            <v>CLX</v>
          </cell>
        </row>
        <row r="84">
          <cell r="E84" t="str">
            <v>Sales_Promo_345</v>
          </cell>
          <cell r="F84" t="str">
            <v>CLX</v>
          </cell>
          <cell r="G84" t="str">
            <v>CLX</v>
          </cell>
        </row>
        <row r="85">
          <cell r="E85" t="str">
            <v>Sales_Promo_545</v>
          </cell>
          <cell r="F85" t="str">
            <v>CLX</v>
          </cell>
          <cell r="G85" t="str">
            <v>CLX</v>
          </cell>
        </row>
        <row r="86">
          <cell r="E86" t="str">
            <v>Sales_Promo_10 FOR 5</v>
          </cell>
          <cell r="F86" t="str">
            <v>CLX</v>
          </cell>
          <cell r="G86" t="str">
            <v>CLX</v>
          </cell>
        </row>
        <row r="87">
          <cell r="E87" t="str">
            <v>Sales_Promo_342 / BOGOF</v>
          </cell>
          <cell r="F87" t="str">
            <v>CLX</v>
          </cell>
          <cell r="G87" t="str">
            <v>CLX</v>
          </cell>
        </row>
        <row r="88">
          <cell r="E88" t="str">
            <v>Sales_Promo_75% OFF</v>
          </cell>
          <cell r="F88" t="str">
            <v>CLX</v>
          </cell>
          <cell r="G88" t="str">
            <v>CLX</v>
          </cell>
        </row>
        <row r="89">
          <cell r="E89" t="str">
            <v>Sales_Promo_75% Off</v>
          </cell>
          <cell r="F89" t="str">
            <v>CLX</v>
          </cell>
          <cell r="G89" t="str">
            <v>CLX</v>
          </cell>
        </row>
        <row r="90">
          <cell r="E90" t="str">
            <v>Sales_Promo_B3G3</v>
          </cell>
          <cell r="F90" t="str">
            <v>CLX</v>
          </cell>
          <cell r="G90" t="str">
            <v>CLX</v>
          </cell>
        </row>
        <row r="91">
          <cell r="E91" t="str">
            <v>Sales_Promo_€2 DOT</v>
          </cell>
          <cell r="F91" t="str">
            <v>CLX</v>
          </cell>
          <cell r="G91" t="str">
            <v>CLX</v>
          </cell>
        </row>
        <row r="92">
          <cell r="E92" t="str">
            <v>Cluster_0</v>
          </cell>
          <cell r="F92" t="str">
            <v>Base</v>
          </cell>
          <cell r="G92" t="str">
            <v>Base</v>
          </cell>
        </row>
        <row r="93">
          <cell r="E93" t="str">
            <v>Cluster_1</v>
          </cell>
          <cell r="F93" t="str">
            <v>Base</v>
          </cell>
          <cell r="G93" t="str">
            <v>Base</v>
          </cell>
        </row>
        <row r="94">
          <cell r="E94" t="str">
            <v>Cluster_2</v>
          </cell>
          <cell r="F94" t="str">
            <v>Base</v>
          </cell>
          <cell r="G94" t="str">
            <v>Base</v>
          </cell>
        </row>
        <row r="95">
          <cell r="E95" t="str">
            <v>Cluster_3</v>
          </cell>
          <cell r="F95" t="str">
            <v>Base</v>
          </cell>
          <cell r="G95" t="str">
            <v>Base</v>
          </cell>
        </row>
        <row r="96">
          <cell r="E96" t="str">
            <v>Day_of_Week_0</v>
          </cell>
          <cell r="F96" t="str">
            <v>Day of Week</v>
          </cell>
          <cell r="G96" t="str">
            <v>Base</v>
          </cell>
        </row>
        <row r="97">
          <cell r="E97" t="str">
            <v>Day_of_Week_1</v>
          </cell>
          <cell r="F97" t="str">
            <v>Day of Week</v>
          </cell>
          <cell r="G97" t="str">
            <v>Base</v>
          </cell>
        </row>
        <row r="98">
          <cell r="E98" t="str">
            <v>Day_of_Week_2</v>
          </cell>
          <cell r="F98" t="str">
            <v>Day of Week</v>
          </cell>
          <cell r="G98" t="str">
            <v>Base</v>
          </cell>
        </row>
        <row r="99">
          <cell r="E99" t="str">
            <v>Day_of_Week_3</v>
          </cell>
          <cell r="F99" t="str">
            <v>Day of Week</v>
          </cell>
          <cell r="G99" t="str">
            <v>Base</v>
          </cell>
        </row>
        <row r="100">
          <cell r="E100" t="str">
            <v>Day_of_Week_4</v>
          </cell>
          <cell r="F100" t="str">
            <v>Day of Week</v>
          </cell>
          <cell r="G100" t="str">
            <v>Base</v>
          </cell>
        </row>
        <row r="101">
          <cell r="E101" t="str">
            <v>Day_of_Week_5</v>
          </cell>
          <cell r="F101" t="str">
            <v>Day of Week</v>
          </cell>
          <cell r="G101" t="str">
            <v>Base</v>
          </cell>
        </row>
        <row r="102">
          <cell r="E102" t="str">
            <v>Day_of_Week_6</v>
          </cell>
          <cell r="F102" t="str">
            <v>Day of Week</v>
          </cell>
          <cell r="G102" t="str">
            <v>Base</v>
          </cell>
        </row>
        <row r="103">
          <cell r="E103" t="str">
            <v>Week_Num_4</v>
          </cell>
          <cell r="F103" t="str">
            <v>Seasonality</v>
          </cell>
          <cell r="G103" t="str">
            <v>Holiday/Seasonality</v>
          </cell>
        </row>
        <row r="104">
          <cell r="E104" t="str">
            <v>Week_Num_5</v>
          </cell>
          <cell r="F104" t="str">
            <v>Seasonality</v>
          </cell>
          <cell r="G104" t="str">
            <v>Holiday/Seasonality</v>
          </cell>
        </row>
        <row r="105">
          <cell r="E105" t="str">
            <v>Week_Num_6</v>
          </cell>
          <cell r="F105" t="str">
            <v>Seasonality</v>
          </cell>
          <cell r="G105" t="str">
            <v>Holiday/Seasonality</v>
          </cell>
        </row>
        <row r="106">
          <cell r="E106" t="str">
            <v>Week_Num_7</v>
          </cell>
          <cell r="F106" t="str">
            <v>Seasonality</v>
          </cell>
          <cell r="G106" t="str">
            <v>Holiday/Seasonality</v>
          </cell>
        </row>
        <row r="107">
          <cell r="E107" t="str">
            <v>Week_Num_8</v>
          </cell>
          <cell r="F107" t="str">
            <v>Seasonality</v>
          </cell>
          <cell r="G107" t="str">
            <v>Holiday/Seasonality</v>
          </cell>
        </row>
        <row r="108">
          <cell r="E108" t="str">
            <v>Week_Num_9</v>
          </cell>
          <cell r="F108" t="str">
            <v>Seasonality</v>
          </cell>
          <cell r="G108" t="str">
            <v>Holiday/Seasonality</v>
          </cell>
        </row>
        <row r="109">
          <cell r="E109" t="str">
            <v>Week_Num_10</v>
          </cell>
          <cell r="F109" t="str">
            <v>Seasonality</v>
          </cell>
          <cell r="G109" t="str">
            <v>Holiday/Seasonality</v>
          </cell>
        </row>
        <row r="110">
          <cell r="E110" t="str">
            <v>Week_Num_11</v>
          </cell>
          <cell r="F110" t="str">
            <v>Seasonality</v>
          </cell>
          <cell r="G110" t="str">
            <v>Holiday/Seasonality</v>
          </cell>
        </row>
        <row r="111">
          <cell r="E111" t="str">
            <v>Week_Num_12</v>
          </cell>
          <cell r="F111" t="str">
            <v>Seasonality</v>
          </cell>
          <cell r="G111" t="str">
            <v>Holiday/Seasonality</v>
          </cell>
        </row>
        <row r="112">
          <cell r="E112" t="str">
            <v>Week_Num_13</v>
          </cell>
          <cell r="F112" t="str">
            <v>Seasonality</v>
          </cell>
          <cell r="G112" t="str">
            <v>Holiday/Seasonality</v>
          </cell>
        </row>
        <row r="113">
          <cell r="E113" t="str">
            <v>Week_Num_14</v>
          </cell>
          <cell r="F113" t="str">
            <v>Seasonality</v>
          </cell>
          <cell r="G113" t="str">
            <v>Holiday/Seasonality</v>
          </cell>
        </row>
        <row r="114">
          <cell r="E114" t="str">
            <v>Week_Num_15</v>
          </cell>
          <cell r="F114" t="str">
            <v>Seasonality</v>
          </cell>
          <cell r="G114" t="str">
            <v>Holiday/Seasonality</v>
          </cell>
        </row>
        <row r="115">
          <cell r="E115" t="str">
            <v>Week_Num_16</v>
          </cell>
          <cell r="F115" t="str">
            <v>Seasonality</v>
          </cell>
          <cell r="G115" t="str">
            <v>Holiday/Seasonality</v>
          </cell>
        </row>
        <row r="116">
          <cell r="E116" t="str">
            <v>Week_Num_17</v>
          </cell>
          <cell r="F116" t="str">
            <v>Seasonality</v>
          </cell>
          <cell r="G116" t="str">
            <v>Holiday/Seasonality</v>
          </cell>
        </row>
        <row r="117">
          <cell r="E117" t="str">
            <v>Week_Num_18</v>
          </cell>
          <cell r="F117" t="str">
            <v>Seasonality</v>
          </cell>
          <cell r="G117" t="str">
            <v>Holiday/Seasonality</v>
          </cell>
        </row>
        <row r="118">
          <cell r="E118" t="str">
            <v>Week_Num_19</v>
          </cell>
          <cell r="F118" t="str">
            <v>Seasonality</v>
          </cell>
          <cell r="G118" t="str">
            <v>Holiday/Seasonality</v>
          </cell>
        </row>
        <row r="119">
          <cell r="E119" t="str">
            <v>Week_Num_20</v>
          </cell>
          <cell r="F119" t="str">
            <v>Seasonality</v>
          </cell>
          <cell r="G119" t="str">
            <v>Holiday/Seasonality</v>
          </cell>
        </row>
        <row r="120">
          <cell r="E120" t="str">
            <v>Week_Num_21</v>
          </cell>
          <cell r="F120" t="str">
            <v>Seasonality</v>
          </cell>
          <cell r="G120" t="str">
            <v>Holiday/Seasonality</v>
          </cell>
        </row>
        <row r="121">
          <cell r="E121" t="str">
            <v>Week_Num_22</v>
          </cell>
          <cell r="F121" t="str">
            <v>Seasonality</v>
          </cell>
          <cell r="G121" t="str">
            <v>Holiday/Seasonality</v>
          </cell>
        </row>
        <row r="122">
          <cell r="E122" t="str">
            <v>Week_Num_23</v>
          </cell>
          <cell r="F122" t="str">
            <v>Seasonality</v>
          </cell>
          <cell r="G122" t="str">
            <v>Holiday/Seasonality</v>
          </cell>
        </row>
        <row r="123">
          <cell r="E123" t="str">
            <v>Week_Num_24</v>
          </cell>
          <cell r="F123" t="str">
            <v>Seasonality</v>
          </cell>
          <cell r="G123" t="str">
            <v>Holiday/Seasonality</v>
          </cell>
        </row>
        <row r="124">
          <cell r="E124" t="str">
            <v>Week_Num_25</v>
          </cell>
          <cell r="F124" t="str">
            <v>Seasonality</v>
          </cell>
          <cell r="G124" t="str">
            <v>Holiday/Seasonality</v>
          </cell>
        </row>
        <row r="125">
          <cell r="E125" t="str">
            <v>Week_Num_26</v>
          </cell>
          <cell r="F125" t="str">
            <v>Seasonality</v>
          </cell>
          <cell r="G125" t="str">
            <v>Holiday/Seasonality</v>
          </cell>
        </row>
        <row r="126">
          <cell r="E126" t="str">
            <v>Week_Num_27</v>
          </cell>
          <cell r="F126" t="str">
            <v>Seasonality</v>
          </cell>
          <cell r="G126" t="str">
            <v>Holiday/Seasonality</v>
          </cell>
        </row>
        <row r="127">
          <cell r="E127" t="str">
            <v>Week_Num_28</v>
          </cell>
          <cell r="F127" t="str">
            <v>Seasonality</v>
          </cell>
          <cell r="G127" t="str">
            <v>Holiday/Seasonality</v>
          </cell>
        </row>
        <row r="128">
          <cell r="E128" t="str">
            <v>Week_Num_29</v>
          </cell>
          <cell r="F128" t="str">
            <v>Seasonality</v>
          </cell>
          <cell r="G128" t="str">
            <v>Holiday/Seasonality</v>
          </cell>
        </row>
        <row r="129">
          <cell r="E129" t="str">
            <v>Week_Num_30</v>
          </cell>
          <cell r="F129" t="str">
            <v>Seasonality</v>
          </cell>
          <cell r="G129" t="str">
            <v>Holiday/Seasonality</v>
          </cell>
        </row>
        <row r="130">
          <cell r="E130" t="str">
            <v>Week_Num_31</v>
          </cell>
          <cell r="F130" t="str">
            <v>Seasonality</v>
          </cell>
          <cell r="G130" t="str">
            <v>Holiday/Seasonality</v>
          </cell>
        </row>
        <row r="131">
          <cell r="E131" t="str">
            <v>Week_Num_32</v>
          </cell>
          <cell r="F131" t="str">
            <v>Seasonality</v>
          </cell>
          <cell r="G131" t="str">
            <v>Holiday/Seasonality</v>
          </cell>
        </row>
        <row r="132">
          <cell r="E132" t="str">
            <v>Week_Num_33</v>
          </cell>
          <cell r="F132" t="str">
            <v>Seasonality</v>
          </cell>
          <cell r="G132" t="str">
            <v>Holiday/Seasonality</v>
          </cell>
        </row>
        <row r="133">
          <cell r="E133" t="str">
            <v>Week_Num_34</v>
          </cell>
          <cell r="F133" t="str">
            <v>Seasonality</v>
          </cell>
          <cell r="G133" t="str">
            <v>Holiday/Seasonality</v>
          </cell>
        </row>
        <row r="134">
          <cell r="E134" t="str">
            <v>Week_Num_35</v>
          </cell>
          <cell r="F134" t="str">
            <v>Seasonality</v>
          </cell>
          <cell r="G134" t="str">
            <v>Holiday/Seasonality</v>
          </cell>
        </row>
        <row r="135">
          <cell r="E135" t="str">
            <v>Week_Num_36</v>
          </cell>
          <cell r="F135" t="str">
            <v>Seasonality</v>
          </cell>
          <cell r="G135" t="str">
            <v>Holiday/Seasonality</v>
          </cell>
        </row>
        <row r="136">
          <cell r="E136" t="str">
            <v>Week_Num_37</v>
          </cell>
          <cell r="F136" t="str">
            <v>Seasonality</v>
          </cell>
          <cell r="G136" t="str">
            <v>Holiday/Seasonality</v>
          </cell>
        </row>
        <row r="137">
          <cell r="E137" t="str">
            <v>Week_Num_38</v>
          </cell>
          <cell r="F137" t="str">
            <v>Seasonality</v>
          </cell>
          <cell r="G137" t="str">
            <v>Holiday/Seasonality</v>
          </cell>
        </row>
        <row r="138">
          <cell r="E138" t="str">
            <v>Week_Num_39</v>
          </cell>
          <cell r="F138" t="str">
            <v>Seasonality</v>
          </cell>
          <cell r="G138" t="str">
            <v>Holiday/Seasonality</v>
          </cell>
        </row>
        <row r="139">
          <cell r="E139" t="str">
            <v>Week_Num_40</v>
          </cell>
          <cell r="F139" t="str">
            <v>Seasonality</v>
          </cell>
          <cell r="G139" t="str">
            <v>Holiday/Seasonality</v>
          </cell>
        </row>
        <row r="140">
          <cell r="E140" t="str">
            <v>Week_Num_41</v>
          </cell>
          <cell r="F140" t="str">
            <v>Seasonality</v>
          </cell>
          <cell r="G140" t="str">
            <v>Holiday/Seasonality</v>
          </cell>
        </row>
        <row r="141">
          <cell r="E141" t="str">
            <v>Week_Num_42</v>
          </cell>
          <cell r="F141" t="str">
            <v>Seasonality</v>
          </cell>
          <cell r="G141" t="str">
            <v>Holiday/Seasonality</v>
          </cell>
        </row>
        <row r="142">
          <cell r="E142" t="str">
            <v>Week_Num_43</v>
          </cell>
          <cell r="F142" t="str">
            <v>Seasonality</v>
          </cell>
          <cell r="G142" t="str">
            <v>Holiday/Seasonality</v>
          </cell>
        </row>
        <row r="143">
          <cell r="E143" t="str">
            <v>Week_Num_44</v>
          </cell>
          <cell r="F143" t="str">
            <v>Seasonality</v>
          </cell>
          <cell r="G143" t="str">
            <v>Holiday/Seasonality</v>
          </cell>
        </row>
        <row r="144">
          <cell r="E144" t="str">
            <v>Week_Num_45</v>
          </cell>
          <cell r="F144" t="str">
            <v>Seasonality</v>
          </cell>
          <cell r="G144" t="str">
            <v>Holiday/Seasonality</v>
          </cell>
        </row>
        <row r="145">
          <cell r="E145" t="str">
            <v>Week_Num_46</v>
          </cell>
          <cell r="F145" t="str">
            <v>Seasonality</v>
          </cell>
          <cell r="G145" t="str">
            <v>Holiday/Seasonality</v>
          </cell>
        </row>
        <row r="146">
          <cell r="E146" t="str">
            <v>Week_Num_47</v>
          </cell>
          <cell r="F146" t="str">
            <v>Seasonality</v>
          </cell>
          <cell r="G146" t="str">
            <v>Holiday/Seasonality</v>
          </cell>
        </row>
        <row r="147">
          <cell r="E147" t="str">
            <v>Week_Num_48</v>
          </cell>
          <cell r="F147" t="str">
            <v>Seasonality</v>
          </cell>
          <cell r="G147" t="str">
            <v>Holiday/Seasonality</v>
          </cell>
        </row>
        <row r="148">
          <cell r="E148" t="str">
            <v>Week_Num_49</v>
          </cell>
          <cell r="F148" t="str">
            <v>Seasonality</v>
          </cell>
          <cell r="G148" t="str">
            <v>Holiday/Seasonality</v>
          </cell>
        </row>
        <row r="149">
          <cell r="E149" t="str">
            <v>Week_Num_50</v>
          </cell>
          <cell r="F149" t="str">
            <v>Seasonality</v>
          </cell>
          <cell r="G149" t="str">
            <v>Holiday/Seasonality</v>
          </cell>
        </row>
        <row r="150">
          <cell r="E150" t="str">
            <v>Week_Num_51</v>
          </cell>
          <cell r="F150" t="str">
            <v>Seasonality</v>
          </cell>
          <cell r="G150" t="str">
            <v>Holiday/Seasonality</v>
          </cell>
        </row>
        <row r="151">
          <cell r="E151" t="str">
            <v>Week_Num_52</v>
          </cell>
          <cell r="F151" t="str">
            <v>Seasonality</v>
          </cell>
          <cell r="G151" t="str">
            <v>Holiday/Seasonality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7"/>
  <sheetViews>
    <sheetView tabSelected="1" workbookViewId="0">
      <selection activeCell="F8" sqref="F8"/>
    </sheetView>
  </sheetViews>
  <sheetFormatPr defaultRowHeight="14.4" x14ac:dyDescent="0.3"/>
  <cols>
    <col min="4" max="4" width="43.88671875" customWidth="1"/>
    <col min="5" max="5" width="14.33203125" bestFit="1" customWidth="1"/>
    <col min="10" max="10" width="16.88671875" customWidth="1"/>
  </cols>
  <sheetData>
    <row r="2" spans="1:10" x14ac:dyDescent="0.3">
      <c r="H2">
        <f>SUM(H5:H137)</f>
        <v>2547.3728682547207</v>
      </c>
      <c r="J2">
        <v>1393.505437</v>
      </c>
    </row>
    <row r="3" spans="1:10" x14ac:dyDescent="0.3">
      <c r="A3" t="s">
        <v>0</v>
      </c>
      <c r="B3" t="s">
        <v>1</v>
      </c>
      <c r="C3" t="s">
        <v>2</v>
      </c>
      <c r="D3" t="s">
        <v>3</v>
      </c>
      <c r="E3" t="s">
        <v>138</v>
      </c>
      <c r="F3" t="s">
        <v>139</v>
      </c>
      <c r="G3" t="s">
        <v>140</v>
      </c>
      <c r="H3" t="s">
        <v>141</v>
      </c>
      <c r="I3" t="s">
        <v>142</v>
      </c>
      <c r="J3" s="2" t="s">
        <v>143</v>
      </c>
    </row>
    <row r="4" spans="1:10" x14ac:dyDescent="0.3">
      <c r="A4">
        <v>0.67726619382279696</v>
      </c>
      <c r="B4">
        <v>0.66974591296226704</v>
      </c>
      <c r="C4">
        <v>0.63232529184649</v>
      </c>
      <c r="D4" t="s">
        <v>4</v>
      </c>
    </row>
    <row r="5" spans="1:10" x14ac:dyDescent="0.3">
      <c r="A5">
        <v>-596.06471842530402</v>
      </c>
      <c r="B5">
        <v>-467.62296578130099</v>
      </c>
      <c r="C5">
        <v>126.00303281662001</v>
      </c>
      <c r="D5" t="s">
        <v>5</v>
      </c>
      <c r="E5" t="str">
        <f>INDEX([1]Lasso_Weather_Output!$F:$G,MATCH($D:$D,[1]Lasso_Weather_Output!$E:$E,0),1)</f>
        <v>Base</v>
      </c>
      <c r="F5" t="str">
        <f>INDEX([1]Lasso_Weather_Output!$F:$G,MATCH($E:$E,[1]Lasso_Weather_Output!$F:$F,0),2)</f>
        <v>Base</v>
      </c>
      <c r="G5">
        <v>1</v>
      </c>
      <c r="H5">
        <f>A5*G5</f>
        <v>-596.06471842530402</v>
      </c>
      <c r="I5">
        <f>H5/$H$2</f>
        <v>-0.23399193963845791</v>
      </c>
      <c r="J5" s="3">
        <f>I5*$J$2</f>
        <v>-326.06904010036692</v>
      </c>
    </row>
    <row r="6" spans="1:10" x14ac:dyDescent="0.3">
      <c r="A6">
        <v>52.047102802468103</v>
      </c>
      <c r="B6">
        <v>45.557962522448697</v>
      </c>
      <c r="C6">
        <v>9.4197385965370692</v>
      </c>
      <c r="D6" t="s">
        <v>6</v>
      </c>
      <c r="E6" t="s">
        <v>144</v>
      </c>
      <c r="F6" t="str">
        <f>INDEX([1]Lasso_Weather_Output!$F:$G,MATCH($E:$E,[1]Lasso_Weather_Output!$F:$F,0),2)</f>
        <v>Base</v>
      </c>
      <c r="G6">
        <v>8.6258610000000004</v>
      </c>
      <c r="H6">
        <f t="shared" ref="H6:H69" si="0">A6*G6</f>
        <v>448.95107422680036</v>
      </c>
      <c r="I6">
        <f t="shared" ref="I6:I69" si="1">H6/$H$2</f>
        <v>0.17624081649828899</v>
      </c>
      <c r="J6" s="3">
        <f t="shared" ref="J6:J69" si="2">I6*$J$2</f>
        <v>245.59253601168501</v>
      </c>
    </row>
    <row r="7" spans="1:10" x14ac:dyDescent="0.3">
      <c r="A7">
        <v>45.822830198970102</v>
      </c>
      <c r="B7">
        <v>46.849213384326703</v>
      </c>
      <c r="C7">
        <v>57.113831961164998</v>
      </c>
      <c r="D7" t="s">
        <v>7</v>
      </c>
      <c r="E7" t="s">
        <v>145</v>
      </c>
      <c r="F7" t="str">
        <f>INDEX([1]Lasso_Weather_Output!$F:$G,MATCH($E:$E,[1]Lasso_Weather_Output!$F:$F,0),2)</f>
        <v>Base</v>
      </c>
      <c r="G7">
        <v>21.081174000000001</v>
      </c>
      <c r="H7">
        <f t="shared" si="0"/>
        <v>965.99905659694343</v>
      </c>
      <c r="I7">
        <f t="shared" si="1"/>
        <v>0.37921384365641669</v>
      </c>
      <c r="J7" s="3">
        <f t="shared" si="2"/>
        <v>528.43655292088465</v>
      </c>
    </row>
    <row r="8" spans="1:10" x14ac:dyDescent="0.3">
      <c r="A8">
        <v>3.1196007901375302</v>
      </c>
      <c r="B8">
        <v>2.56845766400401</v>
      </c>
      <c r="C8">
        <v>0</v>
      </c>
      <c r="D8" t="s">
        <v>8</v>
      </c>
      <c r="E8" t="s">
        <v>146</v>
      </c>
      <c r="F8" t="str">
        <f>INDEX([1]Lasso_Weather_Output!$F:$G,MATCH($E:$E,[1]Lasso_Weather_Output!$F:$F,0),2)</f>
        <v>Weather</v>
      </c>
      <c r="G8">
        <v>1</v>
      </c>
      <c r="H8">
        <f t="shared" si="0"/>
        <v>3.1196007901375302</v>
      </c>
      <c r="I8">
        <f t="shared" si="1"/>
        <v>1.2246345358443184E-3</v>
      </c>
      <c r="J8" s="3">
        <f t="shared" si="2"/>
        <v>1.7065348840370291</v>
      </c>
    </row>
    <row r="9" spans="1:10" x14ac:dyDescent="0.3">
      <c r="A9">
        <v>-57.321353709323901</v>
      </c>
      <c r="B9">
        <v>0</v>
      </c>
      <c r="C9">
        <v>0</v>
      </c>
      <c r="D9" t="s">
        <v>9</v>
      </c>
      <c r="E9" t="s">
        <v>146</v>
      </c>
      <c r="F9" t="str">
        <f>INDEX([1]Lasso_Weather_Output!$F:$G,MATCH($E:$E,[1]Lasso_Weather_Output!$F:$F,0),2)</f>
        <v>Weather</v>
      </c>
      <c r="G9">
        <v>1</v>
      </c>
      <c r="H9">
        <f t="shared" si="0"/>
        <v>-57.321353709323901</v>
      </c>
      <c r="I9">
        <f t="shared" si="1"/>
        <v>-2.2502145023078787E-2</v>
      </c>
      <c r="J9" s="3">
        <f t="shared" si="2"/>
        <v>-31.356861433822779</v>
      </c>
    </row>
    <row r="10" spans="1:10" x14ac:dyDescent="0.3">
      <c r="A10">
        <v>11.7535785779476</v>
      </c>
      <c r="B10">
        <v>10.472485510003599</v>
      </c>
      <c r="C10">
        <v>0.71439815978632804</v>
      </c>
      <c r="D10" t="s">
        <v>10</v>
      </c>
      <c r="E10" t="s">
        <v>146</v>
      </c>
      <c r="F10" t="str">
        <f>INDEX([1]Lasso_Weather_Output!$F:$G,MATCH($E:$E,[1]Lasso_Weather_Output!$F:$F,0),2)</f>
        <v>Weather</v>
      </c>
      <c r="G10">
        <v>51.137203</v>
      </c>
      <c r="H10">
        <f t="shared" si="0"/>
        <v>601.04513371695771</v>
      </c>
      <c r="I10">
        <f t="shared" si="1"/>
        <v>0.2359470579306088</v>
      </c>
      <c r="J10" s="3">
        <f t="shared" si="2"/>
        <v>328.79350807045734</v>
      </c>
    </row>
    <row r="11" spans="1:10" x14ac:dyDescent="0.3">
      <c r="A11">
        <v>-9.7305991762787407</v>
      </c>
      <c r="B11">
        <v>-10.589815135458601</v>
      </c>
      <c r="C11">
        <v>-2.1532405343446999</v>
      </c>
      <c r="D11" t="s">
        <v>11</v>
      </c>
      <c r="E11" t="s">
        <v>146</v>
      </c>
      <c r="F11" t="str">
        <f>INDEX([1]Lasso_Weather_Output!$F:$G,MATCH($E:$E,[1]Lasso_Weather_Output!$F:$F,0),2)</f>
        <v>Weather</v>
      </c>
      <c r="G11">
        <v>45.474352000000003</v>
      </c>
      <c r="H11">
        <f t="shared" si="0"/>
        <v>-442.49269211300953</v>
      </c>
      <c r="I11">
        <f t="shared" si="1"/>
        <v>-0.17370550563183715</v>
      </c>
      <c r="J11" s="3">
        <f t="shared" si="2"/>
        <v>-242.05956653479919</v>
      </c>
    </row>
    <row r="12" spans="1:10" x14ac:dyDescent="0.3">
      <c r="A12">
        <v>-1.72270513863704</v>
      </c>
      <c r="B12">
        <v>-2.1113127460830299</v>
      </c>
      <c r="C12">
        <v>-0.98236232756224096</v>
      </c>
      <c r="D12" t="s">
        <v>12</v>
      </c>
      <c r="E12" t="s">
        <v>146</v>
      </c>
      <c r="F12" t="str">
        <f>INDEX([1]Lasso_Weather_Output!$F:$G,MATCH($E:$E,[1]Lasso_Weather_Output!$F:$F,0),2)</f>
        <v>Weather</v>
      </c>
      <c r="G12">
        <v>8.5805030000000002</v>
      </c>
      <c r="H12">
        <f t="shared" si="0"/>
        <v>-14.781676610190537</v>
      </c>
      <c r="I12">
        <f t="shared" si="1"/>
        <v>-5.8027141587316559E-3</v>
      </c>
      <c r="J12" s="3">
        <f t="shared" si="2"/>
        <v>-8.0861137295494441</v>
      </c>
    </row>
    <row r="13" spans="1:10" x14ac:dyDescent="0.3">
      <c r="A13">
        <v>4.2199194686411001</v>
      </c>
      <c r="B13">
        <v>4.3317175093154496</v>
      </c>
      <c r="C13">
        <v>0.493207580791996</v>
      </c>
      <c r="D13" t="s">
        <v>13</v>
      </c>
      <c r="E13" t="s">
        <v>146</v>
      </c>
      <c r="F13" t="str">
        <f>INDEX([1]Lasso_Weather_Output!$F:$G,MATCH($E:$E,[1]Lasso_Weather_Output!$F:$F,0),2)</f>
        <v>Weather</v>
      </c>
      <c r="G13">
        <v>79.625765000000001</v>
      </c>
      <c r="H13">
        <f t="shared" si="0"/>
        <v>336.01431592894113</v>
      </c>
      <c r="I13">
        <f t="shared" si="1"/>
        <v>0.13190621605354316</v>
      </c>
      <c r="J13" s="3">
        <f t="shared" si="2"/>
        <v>183.81202924470909</v>
      </c>
    </row>
    <row r="14" spans="1:10" x14ac:dyDescent="0.3">
      <c r="A14">
        <v>-121.32738953767701</v>
      </c>
      <c r="B14">
        <v>0</v>
      </c>
      <c r="C14">
        <v>0</v>
      </c>
      <c r="D14" t="s">
        <v>14</v>
      </c>
      <c r="E14" t="s">
        <v>146</v>
      </c>
      <c r="F14" t="str">
        <f>INDEX([1]Lasso_Weather_Output!$F:$G,MATCH($E:$E,[1]Lasso_Weather_Output!$F:$F,0),2)</f>
        <v>Weather</v>
      </c>
      <c r="G14">
        <v>1.4695E-2</v>
      </c>
      <c r="H14">
        <f t="shared" si="0"/>
        <v>-1.7829059892561636</v>
      </c>
      <c r="I14">
        <f t="shared" si="1"/>
        <v>-6.998998895978995E-4</v>
      </c>
      <c r="J14" s="3">
        <f t="shared" si="2"/>
        <v>-0.97531430151037268</v>
      </c>
    </row>
    <row r="15" spans="1:10" x14ac:dyDescent="0.3">
      <c r="A15">
        <v>-134.41884310755799</v>
      </c>
      <c r="B15">
        <v>0</v>
      </c>
      <c r="C15">
        <v>0</v>
      </c>
      <c r="D15" s="1" t="s">
        <v>15</v>
      </c>
      <c r="E15" t="s">
        <v>147</v>
      </c>
      <c r="F15" t="str">
        <f>INDEX([1]Lasso_Weather_Output!$F:$G,MATCH($E:$E,[1]Lasso_Weather_Output!$F:$F,0),2)</f>
        <v>Holiday/Seasonality</v>
      </c>
      <c r="G15">
        <v>1</v>
      </c>
      <c r="H15">
        <f t="shared" si="0"/>
        <v>-134.41884310755799</v>
      </c>
      <c r="I15">
        <f t="shared" si="1"/>
        <v>-5.2767635544321491E-2</v>
      </c>
      <c r="J15" s="3">
        <f t="shared" si="2"/>
        <v>-73.531987028646455</v>
      </c>
    </row>
    <row r="16" spans="1:10" x14ac:dyDescent="0.3">
      <c r="A16">
        <v>456.90518347027802</v>
      </c>
      <c r="B16">
        <v>56.779484394064603</v>
      </c>
      <c r="C16">
        <v>0</v>
      </c>
      <c r="D16" t="s">
        <v>16</v>
      </c>
      <c r="E16" t="s">
        <v>147</v>
      </c>
      <c r="F16" t="str">
        <f>INDEX([1]Lasso_Weather_Output!$F:$G,MATCH($E:$E,[1]Lasso_Weather_Output!$F:$F,0),2)</f>
        <v>Holiday/Seasonality</v>
      </c>
      <c r="G16">
        <v>1</v>
      </c>
      <c r="H16">
        <f t="shared" si="0"/>
        <v>456.90518347027802</v>
      </c>
      <c r="I16">
        <f t="shared" si="1"/>
        <v>0.17936329194842884</v>
      </c>
      <c r="J16" s="3">
        <f t="shared" si="2"/>
        <v>249.94372252835393</v>
      </c>
    </row>
    <row r="17" spans="1:10" x14ac:dyDescent="0.3">
      <c r="A17">
        <v>380.61330406488298</v>
      </c>
      <c r="B17">
        <v>0</v>
      </c>
      <c r="C17">
        <v>0</v>
      </c>
      <c r="D17" t="s">
        <v>17</v>
      </c>
      <c r="E17" t="s">
        <v>147</v>
      </c>
      <c r="F17" t="str">
        <f>INDEX([1]Lasso_Weather_Output!$F:$G,MATCH($E:$E,[1]Lasso_Weather_Output!$F:$F,0),2)</f>
        <v>Holiday/Seasonality</v>
      </c>
      <c r="G17">
        <v>1</v>
      </c>
      <c r="H17">
        <f t="shared" si="0"/>
        <v>380.61330406488298</v>
      </c>
      <c r="I17">
        <f t="shared" si="1"/>
        <v>0.14941405273176683</v>
      </c>
      <c r="J17" s="3">
        <f t="shared" si="2"/>
        <v>208.20929484592179</v>
      </c>
    </row>
    <row r="18" spans="1:10" x14ac:dyDescent="0.3">
      <c r="A18">
        <v>0</v>
      </c>
      <c r="B18">
        <v>0</v>
      </c>
      <c r="C18">
        <v>0</v>
      </c>
      <c r="D18" t="s">
        <v>18</v>
      </c>
      <c r="E18" t="s">
        <v>147</v>
      </c>
      <c r="F18" t="str">
        <f>INDEX([1]Lasso_Weather_Output!$F:$G,MATCH($E:$E,[1]Lasso_Weather_Output!$F:$F,0),2)</f>
        <v>Holiday/Seasonality</v>
      </c>
      <c r="G18">
        <v>1</v>
      </c>
      <c r="H18">
        <f t="shared" si="0"/>
        <v>0</v>
      </c>
      <c r="I18">
        <f t="shared" si="1"/>
        <v>0</v>
      </c>
      <c r="J18" s="3">
        <f t="shared" si="2"/>
        <v>0</v>
      </c>
    </row>
    <row r="19" spans="1:10" x14ac:dyDescent="0.3">
      <c r="A19">
        <v>-91.876099798321704</v>
      </c>
      <c r="B19">
        <v>0</v>
      </c>
      <c r="C19">
        <v>0</v>
      </c>
      <c r="D19" t="s">
        <v>19</v>
      </c>
      <c r="E19" t="s">
        <v>147</v>
      </c>
      <c r="F19" t="str">
        <f>INDEX([1]Lasso_Weather_Output!$F:$G,MATCH($E:$E,[1]Lasso_Weather_Output!$F:$F,0),2)</f>
        <v>Holiday/Seasonality</v>
      </c>
      <c r="G19">
        <v>1</v>
      </c>
      <c r="H19">
        <f t="shared" si="0"/>
        <v>-91.876099798321704</v>
      </c>
      <c r="I19">
        <f t="shared" si="1"/>
        <v>-3.6067001004555996E-2</v>
      </c>
      <c r="J19" s="3">
        <f t="shared" si="2"/>
        <v>-50.259561996133243</v>
      </c>
    </row>
    <row r="20" spans="1:10" x14ac:dyDescent="0.3">
      <c r="A20">
        <v>-1016.85680045489</v>
      </c>
      <c r="B20">
        <v>-514.671266174783</v>
      </c>
      <c r="C20">
        <v>0</v>
      </c>
      <c r="D20" t="s">
        <v>20</v>
      </c>
      <c r="E20" t="s">
        <v>147</v>
      </c>
      <c r="F20" t="str">
        <f>INDEX([1]Lasso_Weather_Output!$F:$G,MATCH($E:$E,[1]Lasso_Weather_Output!$F:$F,0),2)</f>
        <v>Holiday/Seasonality</v>
      </c>
      <c r="G20">
        <v>1</v>
      </c>
      <c r="H20">
        <f t="shared" si="0"/>
        <v>-1016.85680045489</v>
      </c>
      <c r="I20">
        <f t="shared" si="1"/>
        <v>-0.39917862560559036</v>
      </c>
      <c r="J20" s="3">
        <f t="shared" si="2"/>
        <v>-556.25758511557763</v>
      </c>
    </row>
    <row r="21" spans="1:10" x14ac:dyDescent="0.3">
      <c r="A21">
        <v>-310.75217034900999</v>
      </c>
      <c r="B21">
        <v>0</v>
      </c>
      <c r="C21">
        <v>0</v>
      </c>
      <c r="D21" t="s">
        <v>21</v>
      </c>
      <c r="E21" t="s">
        <v>147</v>
      </c>
      <c r="F21" t="str">
        <f>INDEX([1]Lasso_Weather_Output!$F:$G,MATCH($E:$E,[1]Lasso_Weather_Output!$F:$F,0),2)</f>
        <v>Holiday/Seasonality</v>
      </c>
      <c r="G21">
        <v>1</v>
      </c>
      <c r="H21">
        <f t="shared" si="0"/>
        <v>-310.75217034900999</v>
      </c>
      <c r="I21">
        <f t="shared" si="1"/>
        <v>-0.12198927539096989</v>
      </c>
      <c r="J21" s="3">
        <f t="shared" si="2"/>
        <v>-169.99271851300685</v>
      </c>
    </row>
    <row r="22" spans="1:10" x14ac:dyDescent="0.3">
      <c r="A22">
        <v>-815.30161864888998</v>
      </c>
      <c r="B22">
        <v>0</v>
      </c>
      <c r="C22">
        <v>0</v>
      </c>
      <c r="D22" t="s">
        <v>22</v>
      </c>
      <c r="E22" t="s">
        <v>147</v>
      </c>
      <c r="F22" t="str">
        <f>INDEX([1]Lasso_Weather_Output!$F:$G,MATCH($E:$E,[1]Lasso_Weather_Output!$F:$F,0),2)</f>
        <v>Holiday/Seasonality</v>
      </c>
      <c r="G22">
        <v>1</v>
      </c>
      <c r="H22">
        <f t="shared" si="0"/>
        <v>-815.30161864888998</v>
      </c>
      <c r="I22">
        <f t="shared" si="1"/>
        <v>-0.32005586178967071</v>
      </c>
      <c r="J22" s="3">
        <f t="shared" si="2"/>
        <v>-445.99958354762668</v>
      </c>
    </row>
    <row r="23" spans="1:10" x14ac:dyDescent="0.3">
      <c r="A23">
        <v>0</v>
      </c>
      <c r="B23">
        <v>0</v>
      </c>
      <c r="C23">
        <v>0</v>
      </c>
      <c r="D23" t="s">
        <v>23</v>
      </c>
      <c r="E23" t="s">
        <v>147</v>
      </c>
      <c r="F23" t="str">
        <f>INDEX([1]Lasso_Weather_Output!$F:$G,MATCH($E:$E,[1]Lasso_Weather_Output!$F:$F,0),2)</f>
        <v>Holiday/Seasonality</v>
      </c>
      <c r="G23">
        <v>1</v>
      </c>
      <c r="H23">
        <f t="shared" si="0"/>
        <v>0</v>
      </c>
      <c r="I23">
        <f t="shared" si="1"/>
        <v>0</v>
      </c>
      <c r="J23" s="3">
        <f t="shared" si="2"/>
        <v>0</v>
      </c>
    </row>
    <row r="24" spans="1:10" x14ac:dyDescent="0.3">
      <c r="A24">
        <v>-333.21475286454898</v>
      </c>
      <c r="B24">
        <v>0</v>
      </c>
      <c r="C24">
        <v>0</v>
      </c>
      <c r="D24" t="s">
        <v>24</v>
      </c>
      <c r="E24" t="s">
        <v>147</v>
      </c>
      <c r="F24" t="str">
        <f>INDEX([1]Lasso_Weather_Output!$F:$G,MATCH($E:$E,[1]Lasso_Weather_Output!$F:$F,0),2)</f>
        <v>Holiday/Seasonality</v>
      </c>
      <c r="G24">
        <v>1</v>
      </c>
      <c r="H24">
        <f t="shared" si="0"/>
        <v>-333.21475286454898</v>
      </c>
      <c r="I24">
        <f t="shared" si="1"/>
        <v>-0.13080721594277014</v>
      </c>
      <c r="J24" s="3">
        <f t="shared" si="2"/>
        <v>-182.28056661508327</v>
      </c>
    </row>
    <row r="25" spans="1:10" x14ac:dyDescent="0.3">
      <c r="A25">
        <v>0</v>
      </c>
      <c r="B25">
        <v>0</v>
      </c>
      <c r="C25">
        <v>0</v>
      </c>
      <c r="D25" t="s">
        <v>25</v>
      </c>
      <c r="E25" t="s">
        <v>147</v>
      </c>
      <c r="F25" t="str">
        <f>INDEX([1]Lasso_Weather_Output!$F:$G,MATCH($E:$E,[1]Lasso_Weather_Output!$F:$F,0),2)</f>
        <v>Holiday/Seasonality</v>
      </c>
      <c r="G25">
        <v>1</v>
      </c>
      <c r="H25">
        <f t="shared" si="0"/>
        <v>0</v>
      </c>
      <c r="I25">
        <f t="shared" si="1"/>
        <v>0</v>
      </c>
      <c r="J25" s="3">
        <f t="shared" si="2"/>
        <v>0</v>
      </c>
    </row>
    <row r="26" spans="1:10" x14ac:dyDescent="0.3">
      <c r="A26">
        <v>-71.661689464841302</v>
      </c>
      <c r="B26">
        <v>0</v>
      </c>
      <c r="C26">
        <v>0</v>
      </c>
      <c r="D26" t="s">
        <v>26</v>
      </c>
      <c r="E26" t="s">
        <v>147</v>
      </c>
      <c r="F26" t="str">
        <f>INDEX([1]Lasso_Weather_Output!$F:$G,MATCH($E:$E,[1]Lasso_Weather_Output!$F:$F,0),2)</f>
        <v>Holiday/Seasonality</v>
      </c>
      <c r="G26">
        <v>1</v>
      </c>
      <c r="H26">
        <f t="shared" si="0"/>
        <v>-71.661689464841302</v>
      </c>
      <c r="I26">
        <f t="shared" si="1"/>
        <v>-2.8131605842979246E-2</v>
      </c>
      <c r="J26" s="3">
        <f t="shared" si="2"/>
        <v>-39.201545693732548</v>
      </c>
    </row>
    <row r="27" spans="1:10" x14ac:dyDescent="0.3">
      <c r="A27">
        <v>377.58384833589599</v>
      </c>
      <c r="B27">
        <v>76.229892762962905</v>
      </c>
      <c r="C27">
        <v>0</v>
      </c>
      <c r="D27" t="s">
        <v>27</v>
      </c>
      <c r="E27" t="s">
        <v>147</v>
      </c>
      <c r="F27" t="str">
        <f>INDEX([1]Lasso_Weather_Output!$F:$G,MATCH($E:$E,[1]Lasso_Weather_Output!$F:$F,0),2)</f>
        <v>Holiday/Seasonality</v>
      </c>
      <c r="G27">
        <v>1</v>
      </c>
      <c r="H27">
        <f t="shared" si="0"/>
        <v>377.58384833589599</v>
      </c>
      <c r="I27">
        <f t="shared" si="1"/>
        <v>0.14822480565814838</v>
      </c>
      <c r="J27" s="3">
        <f t="shared" si="2"/>
        <v>206.55207258289815</v>
      </c>
    </row>
    <row r="28" spans="1:10" x14ac:dyDescent="0.3">
      <c r="A28">
        <v>788.06842875864095</v>
      </c>
      <c r="B28">
        <v>401.322159138176</v>
      </c>
      <c r="C28">
        <v>0</v>
      </c>
      <c r="D28" t="s">
        <v>28</v>
      </c>
      <c r="E28" t="s">
        <v>147</v>
      </c>
      <c r="F28" t="str">
        <f>INDEX([1]Lasso_Weather_Output!$F:$G,MATCH($E:$E,[1]Lasso_Weather_Output!$F:$F,0),2)</f>
        <v>Holiday/Seasonality</v>
      </c>
      <c r="G28">
        <v>1</v>
      </c>
      <c r="H28">
        <f t="shared" si="0"/>
        <v>788.06842875864095</v>
      </c>
      <c r="I28">
        <f t="shared" si="1"/>
        <v>0.30936516541395431</v>
      </c>
      <c r="J28" s="3">
        <f t="shared" si="2"/>
        <v>431.10204002274969</v>
      </c>
    </row>
    <row r="29" spans="1:10" x14ac:dyDescent="0.3">
      <c r="A29">
        <v>-348.98997796158301</v>
      </c>
      <c r="B29">
        <v>0</v>
      </c>
      <c r="C29">
        <v>0</v>
      </c>
      <c r="D29" t="s">
        <v>29</v>
      </c>
      <c r="E29" t="s">
        <v>147</v>
      </c>
      <c r="F29" t="str">
        <f>INDEX([1]Lasso_Weather_Output!$F:$G,MATCH($E:$E,[1]Lasso_Weather_Output!$F:$F,0),2)</f>
        <v>Holiday/Seasonality</v>
      </c>
      <c r="G29">
        <v>1</v>
      </c>
      <c r="H29">
        <f t="shared" si="0"/>
        <v>-348.98997796158301</v>
      </c>
      <c r="I29">
        <f t="shared" si="1"/>
        <v>-0.13699995878525872</v>
      </c>
      <c r="J29" s="3">
        <f t="shared" si="2"/>
        <v>-190.91018743603397</v>
      </c>
    </row>
    <row r="30" spans="1:10" x14ac:dyDescent="0.3">
      <c r="A30">
        <v>-1870.50524740521</v>
      </c>
      <c r="B30">
        <v>-547.84205243853398</v>
      </c>
      <c r="C30">
        <v>0</v>
      </c>
      <c r="D30" t="s">
        <v>30</v>
      </c>
      <c r="E30" t="s">
        <v>147</v>
      </c>
      <c r="F30" t="str">
        <f>INDEX([1]Lasso_Weather_Output!$F:$G,MATCH($E:$E,[1]Lasso_Weather_Output!$F:$F,0),2)</f>
        <v>Holiday/Seasonality</v>
      </c>
      <c r="G30">
        <v>1</v>
      </c>
      <c r="H30">
        <f t="shared" si="0"/>
        <v>-1870.50524740521</v>
      </c>
      <c r="I30">
        <f t="shared" si="1"/>
        <v>-0.73428796809269137</v>
      </c>
      <c r="J30" s="3">
        <f t="shared" si="2"/>
        <v>-1023.234275860848</v>
      </c>
    </row>
    <row r="31" spans="1:10" x14ac:dyDescent="0.3">
      <c r="A31">
        <v>-1141.4296063382001</v>
      </c>
      <c r="B31">
        <v>-640.05371740355395</v>
      </c>
      <c r="C31">
        <v>0</v>
      </c>
      <c r="D31" t="s">
        <v>31</v>
      </c>
      <c r="E31" t="s">
        <v>147</v>
      </c>
      <c r="F31" t="str">
        <f>INDEX([1]Lasso_Weather_Output!$F:$G,MATCH($E:$E,[1]Lasso_Weather_Output!$F:$F,0),2)</f>
        <v>Holiday/Seasonality</v>
      </c>
      <c r="G31">
        <v>1</v>
      </c>
      <c r="H31">
        <f t="shared" si="0"/>
        <v>-1141.4296063382001</v>
      </c>
      <c r="I31">
        <f t="shared" si="1"/>
        <v>-0.44808108799565988</v>
      </c>
      <c r="J31" s="3">
        <f t="shared" si="2"/>
        <v>-624.40343233882743</v>
      </c>
    </row>
    <row r="32" spans="1:10" x14ac:dyDescent="0.3">
      <c r="A32">
        <v>228.591747338076</v>
      </c>
      <c r="B32">
        <v>37.270731118460397</v>
      </c>
      <c r="C32">
        <v>0</v>
      </c>
      <c r="D32" t="s">
        <v>32</v>
      </c>
      <c r="E32" t="s">
        <v>147</v>
      </c>
      <c r="F32" t="str">
        <f>INDEX([1]Lasso_Weather_Output!$F:$G,MATCH($E:$E,[1]Lasso_Weather_Output!$F:$F,0),2)</f>
        <v>Holiday/Seasonality</v>
      </c>
      <c r="G32">
        <v>1</v>
      </c>
      <c r="H32">
        <f t="shared" si="0"/>
        <v>228.591747338076</v>
      </c>
      <c r="I32">
        <f t="shared" si="1"/>
        <v>8.9736273078346349E-2</v>
      </c>
      <c r="J32" s="3">
        <f t="shared" si="2"/>
        <v>125.04798443079237</v>
      </c>
    </row>
    <row r="33" spans="1:10" x14ac:dyDescent="0.3">
      <c r="A33">
        <v>-54.7859787762848</v>
      </c>
      <c r="B33">
        <v>-53.618859164404803</v>
      </c>
      <c r="C33">
        <v>0</v>
      </c>
      <c r="D33" t="s">
        <v>33</v>
      </c>
      <c r="E33" t="s">
        <v>147</v>
      </c>
      <c r="F33" t="str">
        <f>INDEX([1]Lasso_Weather_Output!$F:$G,MATCH($E:$E,[1]Lasso_Weather_Output!$F:$F,0),2)</f>
        <v>Holiday/Seasonality</v>
      </c>
      <c r="G33">
        <v>1</v>
      </c>
      <c r="H33">
        <f t="shared" si="0"/>
        <v>-54.7859787762848</v>
      </c>
      <c r="I33">
        <f t="shared" si="1"/>
        <v>-2.1506854948101992E-2</v>
      </c>
      <c r="J33" s="3">
        <f t="shared" si="2"/>
        <v>-29.96991930295048</v>
      </c>
    </row>
    <row r="34" spans="1:10" x14ac:dyDescent="0.3">
      <c r="A34">
        <v>-130.64488785464499</v>
      </c>
      <c r="B34">
        <v>0</v>
      </c>
      <c r="C34">
        <v>0</v>
      </c>
      <c r="D34" t="s">
        <v>34</v>
      </c>
      <c r="E34" t="s">
        <v>147</v>
      </c>
      <c r="F34" t="str">
        <f>INDEX([1]Lasso_Weather_Output!$F:$G,MATCH($E:$E,[1]Lasso_Weather_Output!$F:$F,0),2)</f>
        <v>Holiday/Seasonality</v>
      </c>
      <c r="G34">
        <v>1</v>
      </c>
      <c r="H34">
        <f t="shared" si="0"/>
        <v>-130.64488785464499</v>
      </c>
      <c r="I34">
        <f t="shared" si="1"/>
        <v>-5.1286126771128565E-2</v>
      </c>
      <c r="J34" s="3">
        <f t="shared" si="2"/>
        <v>-71.467496498238916</v>
      </c>
    </row>
    <row r="35" spans="1:10" x14ac:dyDescent="0.3">
      <c r="A35">
        <v>87.023074559331604</v>
      </c>
      <c r="B35">
        <v>0</v>
      </c>
      <c r="C35">
        <v>0</v>
      </c>
      <c r="D35" t="s">
        <v>35</v>
      </c>
      <c r="E35" t="s">
        <v>147</v>
      </c>
      <c r="F35" t="str">
        <f>INDEX([1]Lasso_Weather_Output!$F:$G,MATCH($E:$E,[1]Lasso_Weather_Output!$F:$F,0),2)</f>
        <v>Holiday/Seasonality</v>
      </c>
      <c r="G35">
        <v>1</v>
      </c>
      <c r="H35">
        <f t="shared" si="0"/>
        <v>87.023074559331604</v>
      </c>
      <c r="I35">
        <f t="shared" si="1"/>
        <v>3.4161891116848413E-2</v>
      </c>
      <c r="J35" s="3">
        <f t="shared" si="2"/>
        <v>47.604781009530264</v>
      </c>
    </row>
    <row r="36" spans="1:10" x14ac:dyDescent="0.3">
      <c r="A36">
        <v>159.03266539785901</v>
      </c>
      <c r="B36">
        <v>83.970110442633001</v>
      </c>
      <c r="C36">
        <v>0</v>
      </c>
      <c r="D36" t="s">
        <v>36</v>
      </c>
      <c r="E36" t="s">
        <v>147</v>
      </c>
      <c r="F36" t="str">
        <f>INDEX([1]Lasso_Weather_Output!$F:$G,MATCH($E:$E,[1]Lasso_Weather_Output!$F:$F,0),2)</f>
        <v>Holiday/Seasonality</v>
      </c>
      <c r="G36">
        <v>1</v>
      </c>
      <c r="H36">
        <f t="shared" si="0"/>
        <v>159.03266539785901</v>
      </c>
      <c r="I36">
        <f t="shared" si="1"/>
        <v>6.2430069574705378E-2</v>
      </c>
      <c r="J36" s="3">
        <f t="shared" si="2"/>
        <v>86.996641384640228</v>
      </c>
    </row>
    <row r="37" spans="1:10" x14ac:dyDescent="0.3">
      <c r="A37">
        <v>57.802276855819699</v>
      </c>
      <c r="B37">
        <v>0</v>
      </c>
      <c r="C37">
        <v>0</v>
      </c>
      <c r="D37" t="s">
        <v>37</v>
      </c>
      <c r="E37" t="s">
        <v>147</v>
      </c>
      <c r="F37" t="str">
        <f>INDEX([1]Lasso_Weather_Output!$F:$G,MATCH($E:$E,[1]Lasso_Weather_Output!$F:$F,0),2)</f>
        <v>Holiday/Seasonality</v>
      </c>
      <c r="G37">
        <v>1</v>
      </c>
      <c r="H37">
        <f t="shared" si="0"/>
        <v>57.802276855819699</v>
      </c>
      <c r="I37">
        <f t="shared" si="1"/>
        <v>2.2690936837771111E-2</v>
      </c>
      <c r="J37" s="3">
        <f t="shared" si="2"/>
        <v>31.619943854057631</v>
      </c>
    </row>
    <row r="38" spans="1:10" x14ac:dyDescent="0.3">
      <c r="A38">
        <v>63.072569893972201</v>
      </c>
      <c r="B38">
        <v>0</v>
      </c>
      <c r="C38">
        <v>0</v>
      </c>
      <c r="D38" t="s">
        <v>38</v>
      </c>
      <c r="E38" t="s">
        <v>147</v>
      </c>
      <c r="F38" t="str">
        <f>INDEX([1]Lasso_Weather_Output!$F:$G,MATCH($E:$E,[1]Lasso_Weather_Output!$F:$F,0),2)</f>
        <v>Holiday/Seasonality</v>
      </c>
      <c r="G38">
        <v>1</v>
      </c>
      <c r="H38">
        <f t="shared" si="0"/>
        <v>63.072569893972201</v>
      </c>
      <c r="I38">
        <f t="shared" si="1"/>
        <v>2.4759849914388486E-2</v>
      </c>
      <c r="J38" s="3">
        <f t="shared" si="2"/>
        <v>34.502985475004337</v>
      </c>
    </row>
    <row r="39" spans="1:10" x14ac:dyDescent="0.3">
      <c r="A39">
        <v>30.073742400300301</v>
      </c>
      <c r="B39">
        <v>0</v>
      </c>
      <c r="C39">
        <v>0</v>
      </c>
      <c r="D39" t="s">
        <v>39</v>
      </c>
      <c r="E39" t="s">
        <v>147</v>
      </c>
      <c r="F39" t="str">
        <f>INDEX([1]Lasso_Weather_Output!$F:$G,MATCH($E:$E,[1]Lasso_Weather_Output!$F:$F,0),2)</f>
        <v>Holiday/Seasonality</v>
      </c>
      <c r="G39">
        <v>1</v>
      </c>
      <c r="H39">
        <f t="shared" si="0"/>
        <v>30.073742400300301</v>
      </c>
      <c r="I39">
        <f t="shared" si="1"/>
        <v>1.1805787356487272E-2</v>
      </c>
      <c r="J39" s="3">
        <f t="shared" si="2"/>
        <v>16.451428869330872</v>
      </c>
    </row>
    <row r="40" spans="1:10" x14ac:dyDescent="0.3">
      <c r="A40">
        <v>351.821926660614</v>
      </c>
      <c r="B40">
        <v>0</v>
      </c>
      <c r="C40">
        <v>0</v>
      </c>
      <c r="D40" t="s">
        <v>40</v>
      </c>
      <c r="E40" t="s">
        <v>147</v>
      </c>
      <c r="F40" t="str">
        <f>INDEX([1]Lasso_Weather_Output!$F:$G,MATCH($E:$E,[1]Lasso_Weather_Output!$F:$F,0),2)</f>
        <v>Holiday/Seasonality</v>
      </c>
      <c r="G40">
        <v>1</v>
      </c>
      <c r="H40">
        <f t="shared" si="0"/>
        <v>351.821926660614</v>
      </c>
      <c r="I40">
        <f t="shared" si="1"/>
        <v>0.13811167224280654</v>
      </c>
      <c r="J40" s="3">
        <f t="shared" si="2"/>
        <v>192.45936618351291</v>
      </c>
    </row>
    <row r="41" spans="1:10" x14ac:dyDescent="0.3">
      <c r="A41">
        <v>-12.122791333177</v>
      </c>
      <c r="B41">
        <v>0</v>
      </c>
      <c r="C41">
        <v>0</v>
      </c>
      <c r="D41" t="s">
        <v>41</v>
      </c>
      <c r="E41" t="s">
        <v>147</v>
      </c>
      <c r="F41" t="str">
        <f>INDEX([1]Lasso_Weather_Output!$F:$G,MATCH($E:$E,[1]Lasso_Weather_Output!$F:$F,0),2)</f>
        <v>Holiday/Seasonality</v>
      </c>
      <c r="G41">
        <v>1</v>
      </c>
      <c r="H41">
        <f t="shared" si="0"/>
        <v>-12.122791333177</v>
      </c>
      <c r="I41">
        <f t="shared" si="1"/>
        <v>-4.7589387027909573E-3</v>
      </c>
      <c r="J41" s="3">
        <f t="shared" si="2"/>
        <v>-6.631606956688926</v>
      </c>
    </row>
    <row r="42" spans="1:10" x14ac:dyDescent="0.3">
      <c r="A42">
        <v>-222.991874124275</v>
      </c>
      <c r="B42">
        <v>0</v>
      </c>
      <c r="C42">
        <v>0</v>
      </c>
      <c r="D42" t="s">
        <v>42</v>
      </c>
      <c r="E42" t="s">
        <v>147</v>
      </c>
      <c r="F42" t="str">
        <f>INDEX([1]Lasso_Weather_Output!$F:$G,MATCH($E:$E,[1]Lasso_Weather_Output!$F:$F,0),2)</f>
        <v>Holiday/Seasonality</v>
      </c>
      <c r="G42">
        <v>1</v>
      </c>
      <c r="H42">
        <f t="shared" si="0"/>
        <v>-222.991874124275</v>
      </c>
      <c r="I42">
        <f t="shared" si="1"/>
        <v>-8.7537979580136302E-2</v>
      </c>
      <c r="J42" s="3">
        <f t="shared" si="2"/>
        <v>-121.98465048891492</v>
      </c>
    </row>
    <row r="43" spans="1:10" x14ac:dyDescent="0.3">
      <c r="A43">
        <v>386.21786864844302</v>
      </c>
      <c r="B43">
        <v>20.8538037452034</v>
      </c>
      <c r="C43">
        <v>0</v>
      </c>
      <c r="D43" t="s">
        <v>43</v>
      </c>
      <c r="E43" t="s">
        <v>147</v>
      </c>
      <c r="F43" t="str">
        <f>INDEX([1]Lasso_Weather_Output!$F:$G,MATCH($E:$E,[1]Lasso_Weather_Output!$F:$F,0),2)</f>
        <v>Holiday/Seasonality</v>
      </c>
      <c r="G43">
        <v>1</v>
      </c>
      <c r="H43">
        <f t="shared" si="0"/>
        <v>386.21786864844302</v>
      </c>
      <c r="I43">
        <f t="shared" si="1"/>
        <v>0.15161418788017952</v>
      </c>
      <c r="J43" s="3">
        <f t="shared" si="2"/>
        <v>211.27519513736968</v>
      </c>
    </row>
    <row r="44" spans="1:10" x14ac:dyDescent="0.3">
      <c r="A44">
        <v>-192.00386876924799</v>
      </c>
      <c r="B44">
        <v>0</v>
      </c>
      <c r="C44">
        <v>0</v>
      </c>
      <c r="D44" t="s">
        <v>44</v>
      </c>
      <c r="E44" t="s">
        <v>147</v>
      </c>
      <c r="F44" t="str">
        <f>INDEX([1]Lasso_Weather_Output!$F:$G,MATCH($E:$E,[1]Lasso_Weather_Output!$F:$F,0),2)</f>
        <v>Holiday/Seasonality</v>
      </c>
      <c r="G44">
        <v>1</v>
      </c>
      <c r="H44">
        <f t="shared" si="0"/>
        <v>-192.00386876924799</v>
      </c>
      <c r="I44">
        <f t="shared" si="1"/>
        <v>-7.5373287971303327E-2</v>
      </c>
      <c r="J44" s="3">
        <f t="shared" si="2"/>
        <v>-105.03308659257789</v>
      </c>
    </row>
    <row r="45" spans="1:10" x14ac:dyDescent="0.3">
      <c r="A45">
        <v>404.021820519828</v>
      </c>
      <c r="B45">
        <v>0</v>
      </c>
      <c r="C45">
        <v>0</v>
      </c>
      <c r="D45" t="s">
        <v>45</v>
      </c>
      <c r="E45" t="s">
        <v>147</v>
      </c>
      <c r="F45" t="str">
        <f>INDEX([1]Lasso_Weather_Output!$F:$G,MATCH($E:$E,[1]Lasso_Weather_Output!$F:$F,0),2)</f>
        <v>Holiday/Seasonality</v>
      </c>
      <c r="G45">
        <v>1</v>
      </c>
      <c r="H45">
        <f t="shared" si="0"/>
        <v>404.021820519828</v>
      </c>
      <c r="I45">
        <f t="shared" si="1"/>
        <v>0.15860333033877178</v>
      </c>
      <c r="J45" s="3">
        <f t="shared" si="2"/>
        <v>221.01460315338554</v>
      </c>
    </row>
    <row r="46" spans="1:10" x14ac:dyDescent="0.3">
      <c r="A46">
        <v>6.6949257445949302</v>
      </c>
      <c r="B46">
        <v>0</v>
      </c>
      <c r="C46">
        <v>0</v>
      </c>
      <c r="D46" t="s">
        <v>46</v>
      </c>
      <c r="E46" t="s">
        <v>147</v>
      </c>
      <c r="F46" t="str">
        <f>INDEX([1]Lasso_Weather_Output!$F:$G,MATCH($E:$E,[1]Lasso_Weather_Output!$F:$F,0),2)</f>
        <v>Holiday/Seasonality</v>
      </c>
      <c r="G46">
        <v>1</v>
      </c>
      <c r="H46">
        <f t="shared" si="0"/>
        <v>6.6949257445949302</v>
      </c>
      <c r="I46">
        <f t="shared" si="1"/>
        <v>2.6281687412262572E-3</v>
      </c>
      <c r="J46" s="3">
        <f t="shared" si="2"/>
        <v>3.6623674302522353</v>
      </c>
    </row>
    <row r="47" spans="1:10" x14ac:dyDescent="0.3">
      <c r="A47">
        <v>-55.460096180490403</v>
      </c>
      <c r="B47">
        <v>0</v>
      </c>
      <c r="C47">
        <v>0</v>
      </c>
      <c r="D47" t="s">
        <v>47</v>
      </c>
      <c r="E47" t="s">
        <v>147</v>
      </c>
      <c r="F47" t="str">
        <f>INDEX([1]Lasso_Weather_Output!$F:$G,MATCH($E:$E,[1]Lasso_Weather_Output!$F:$F,0),2)</f>
        <v>Holiday/Seasonality</v>
      </c>
      <c r="G47">
        <v>1</v>
      </c>
      <c r="H47">
        <f t="shared" si="0"/>
        <v>-55.460096180490403</v>
      </c>
      <c r="I47">
        <f t="shared" si="1"/>
        <v>-2.177148735139341E-2</v>
      </c>
      <c r="J47" s="3">
        <f t="shared" si="2"/>
        <v>-30.338685995743447</v>
      </c>
    </row>
    <row r="48" spans="1:10" x14ac:dyDescent="0.3">
      <c r="A48">
        <v>0</v>
      </c>
      <c r="B48">
        <v>0</v>
      </c>
      <c r="C48">
        <v>0</v>
      </c>
      <c r="D48" t="s">
        <v>48</v>
      </c>
      <c r="E48" t="s">
        <v>147</v>
      </c>
      <c r="F48" t="str">
        <f>INDEX([1]Lasso_Weather_Output!$F:$G,MATCH($E:$E,[1]Lasso_Weather_Output!$F:$F,0),2)</f>
        <v>Holiday/Seasonality</v>
      </c>
      <c r="G48">
        <v>1</v>
      </c>
      <c r="H48">
        <f t="shared" si="0"/>
        <v>0</v>
      </c>
      <c r="I48">
        <f t="shared" si="1"/>
        <v>0</v>
      </c>
      <c r="J48" s="3">
        <f t="shared" si="2"/>
        <v>0</v>
      </c>
    </row>
    <row r="49" spans="1:10" x14ac:dyDescent="0.3">
      <c r="A49">
        <v>-140.05529330040599</v>
      </c>
      <c r="B49">
        <v>0</v>
      </c>
      <c r="C49">
        <v>0</v>
      </c>
      <c r="D49" t="s">
        <v>49</v>
      </c>
      <c r="E49" t="s">
        <v>147</v>
      </c>
      <c r="F49" t="str">
        <f>INDEX([1]Lasso_Weather_Output!$F:$G,MATCH($E:$E,[1]Lasso_Weather_Output!$F:$F,0),2)</f>
        <v>Holiday/Seasonality</v>
      </c>
      <c r="G49">
        <v>1</v>
      </c>
      <c r="H49">
        <f t="shared" si="0"/>
        <v>-140.05529330040599</v>
      </c>
      <c r="I49">
        <f t="shared" si="1"/>
        <v>-5.4980287748908133E-2</v>
      </c>
      <c r="J49" s="3">
        <f t="shared" si="2"/>
        <v>-76.615329905927979</v>
      </c>
    </row>
    <row r="50" spans="1:10" x14ac:dyDescent="0.3">
      <c r="A50">
        <v>0</v>
      </c>
      <c r="B50">
        <v>0</v>
      </c>
      <c r="C50">
        <v>0</v>
      </c>
      <c r="D50" t="s">
        <v>50</v>
      </c>
      <c r="E50" t="s">
        <v>147</v>
      </c>
      <c r="F50" t="str">
        <f>INDEX([1]Lasso_Weather_Output!$F:$G,MATCH($E:$E,[1]Lasso_Weather_Output!$F:$F,0),2)</f>
        <v>Holiday/Seasonality</v>
      </c>
      <c r="G50">
        <v>1</v>
      </c>
      <c r="H50">
        <f t="shared" si="0"/>
        <v>0</v>
      </c>
      <c r="I50">
        <f t="shared" si="1"/>
        <v>0</v>
      </c>
      <c r="J50" s="3">
        <f t="shared" si="2"/>
        <v>0</v>
      </c>
    </row>
    <row r="51" spans="1:10" x14ac:dyDescent="0.3">
      <c r="A51">
        <v>270.32964311570299</v>
      </c>
      <c r="B51">
        <v>0</v>
      </c>
      <c r="C51">
        <v>0</v>
      </c>
      <c r="D51" t="s">
        <v>51</v>
      </c>
      <c r="E51" t="s">
        <v>147</v>
      </c>
      <c r="F51" t="str">
        <f>INDEX([1]Lasso_Weather_Output!$F:$G,MATCH($E:$E,[1]Lasso_Weather_Output!$F:$F,0),2)</f>
        <v>Holiday/Seasonality</v>
      </c>
      <c r="G51">
        <v>1</v>
      </c>
      <c r="H51">
        <f t="shared" si="0"/>
        <v>270.32964311570299</v>
      </c>
      <c r="I51">
        <f t="shared" si="1"/>
        <v>0.10612095562630126</v>
      </c>
      <c r="J51" s="3">
        <f t="shared" si="2"/>
        <v>147.88012864488655</v>
      </c>
    </row>
    <row r="52" spans="1:10" x14ac:dyDescent="0.3">
      <c r="A52">
        <v>-120.67211835822501</v>
      </c>
      <c r="B52">
        <v>0</v>
      </c>
      <c r="C52">
        <v>0</v>
      </c>
      <c r="D52" t="s">
        <v>52</v>
      </c>
      <c r="E52" t="s">
        <v>147</v>
      </c>
      <c r="F52" t="str">
        <f>INDEX([1]Lasso_Weather_Output!$F:$G,MATCH($E:$E,[1]Lasso_Weather_Output!$F:$F,0),2)</f>
        <v>Holiday/Seasonality</v>
      </c>
      <c r="G52">
        <v>1</v>
      </c>
      <c r="H52">
        <f t="shared" si="0"/>
        <v>-120.67211835822501</v>
      </c>
      <c r="I52">
        <f t="shared" si="1"/>
        <v>-4.7371203431596953E-2</v>
      </c>
      <c r="J52" s="3">
        <f t="shared" si="2"/>
        <v>-66.012029539163407</v>
      </c>
    </row>
    <row r="53" spans="1:10" x14ac:dyDescent="0.3">
      <c r="A53">
        <v>233.864038774249</v>
      </c>
      <c r="B53">
        <v>0</v>
      </c>
      <c r="C53">
        <v>0</v>
      </c>
      <c r="D53" t="s">
        <v>53</v>
      </c>
      <c r="E53" t="s">
        <v>147</v>
      </c>
      <c r="F53" t="str">
        <f>INDEX([1]Lasso_Weather_Output!$F:$G,MATCH($E:$E,[1]Lasso_Weather_Output!$F:$F,0),2)</f>
        <v>Holiday/Seasonality</v>
      </c>
      <c r="G53">
        <v>1</v>
      </c>
      <c r="H53">
        <f t="shared" si="0"/>
        <v>233.864038774249</v>
      </c>
      <c r="I53">
        <f t="shared" si="1"/>
        <v>9.1805970648684843E-2</v>
      </c>
      <c r="J53" s="3">
        <f t="shared" si="2"/>
        <v>127.93211924800475</v>
      </c>
    </row>
    <row r="54" spans="1:10" x14ac:dyDescent="0.3">
      <c r="A54">
        <v>116.039792520536</v>
      </c>
      <c r="B54">
        <v>0</v>
      </c>
      <c r="C54">
        <v>0</v>
      </c>
      <c r="D54" t="s">
        <v>54</v>
      </c>
      <c r="E54" t="s">
        <v>147</v>
      </c>
      <c r="F54" t="str">
        <f>INDEX([1]Lasso_Weather_Output!$F:$G,MATCH($E:$E,[1]Lasso_Weather_Output!$F:$F,0),2)</f>
        <v>Holiday/Seasonality</v>
      </c>
      <c r="G54">
        <v>1</v>
      </c>
      <c r="H54">
        <f t="shared" si="0"/>
        <v>116.039792520536</v>
      </c>
      <c r="I54">
        <f t="shared" si="1"/>
        <v>4.5552731587362096E-2</v>
      </c>
      <c r="J54" s="3">
        <f t="shared" si="2"/>
        <v>63.477979137190722</v>
      </c>
    </row>
    <row r="55" spans="1:10" x14ac:dyDescent="0.3">
      <c r="A55">
        <v>0</v>
      </c>
      <c r="B55">
        <v>0</v>
      </c>
      <c r="C55">
        <v>209.310299756403</v>
      </c>
      <c r="D55" t="s">
        <v>55</v>
      </c>
      <c r="E55" t="s">
        <v>147</v>
      </c>
      <c r="F55" t="str">
        <f>INDEX([1]Lasso_Weather_Output!$F:$G,MATCH($E:$E,[1]Lasso_Weather_Output!$F:$F,0),2)</f>
        <v>Holiday/Seasonality</v>
      </c>
      <c r="G55">
        <v>1</v>
      </c>
      <c r="H55">
        <f t="shared" si="0"/>
        <v>0</v>
      </c>
      <c r="I55">
        <f t="shared" si="1"/>
        <v>0</v>
      </c>
      <c r="J55" s="3">
        <f t="shared" si="2"/>
        <v>0</v>
      </c>
    </row>
    <row r="56" spans="1:10" x14ac:dyDescent="0.3">
      <c r="A56">
        <v>44.224843203167097</v>
      </c>
      <c r="B56">
        <v>0</v>
      </c>
      <c r="C56">
        <v>0</v>
      </c>
      <c r="D56" t="s">
        <v>56</v>
      </c>
      <c r="E56" t="s">
        <v>147</v>
      </c>
      <c r="F56" t="str">
        <f>INDEX([1]Lasso_Weather_Output!$F:$G,MATCH($E:$E,[1]Lasso_Weather_Output!$F:$F,0),2)</f>
        <v>Holiday/Seasonality</v>
      </c>
      <c r="G56">
        <v>1</v>
      </c>
      <c r="H56">
        <f t="shared" si="0"/>
        <v>44.224843203167097</v>
      </c>
      <c r="I56">
        <f t="shared" si="1"/>
        <v>1.7360961857722394E-2</v>
      </c>
      <c r="J56" s="3">
        <f t="shared" si="2"/>
        <v>24.192594740285777</v>
      </c>
    </row>
    <row r="57" spans="1:10" x14ac:dyDescent="0.3">
      <c r="A57">
        <v>402.15922764874102</v>
      </c>
      <c r="B57">
        <v>165.23789015008401</v>
      </c>
      <c r="C57">
        <v>0</v>
      </c>
      <c r="D57" t="s">
        <v>57</v>
      </c>
      <c r="E57" t="s">
        <v>147</v>
      </c>
      <c r="F57" t="str">
        <f>INDEX([1]Lasso_Weather_Output!$F:$G,MATCH($E:$E,[1]Lasso_Weather_Output!$F:$F,0),2)</f>
        <v>Holiday/Seasonality</v>
      </c>
      <c r="G57">
        <v>1</v>
      </c>
      <c r="H57">
        <f t="shared" si="0"/>
        <v>402.15922764874102</v>
      </c>
      <c r="I57">
        <f t="shared" si="1"/>
        <v>0.15787214846339789</v>
      </c>
      <c r="J57" s="3">
        <f t="shared" si="2"/>
        <v>219.99569723461616</v>
      </c>
    </row>
    <row r="58" spans="1:10" x14ac:dyDescent="0.3">
      <c r="A58">
        <v>-155.68010759478901</v>
      </c>
      <c r="B58">
        <v>-196.32081657389</v>
      </c>
      <c r="C58">
        <v>-201.22635510517301</v>
      </c>
      <c r="D58" t="s">
        <v>58</v>
      </c>
      <c r="E58" t="s">
        <v>147</v>
      </c>
      <c r="F58" t="str">
        <f>INDEX([1]Lasso_Weather_Output!$F:$G,MATCH($E:$E,[1]Lasso_Weather_Output!$F:$F,0),2)</f>
        <v>Holiday/Seasonality</v>
      </c>
      <c r="G58">
        <v>1</v>
      </c>
      <c r="H58">
        <f t="shared" si="0"/>
        <v>-155.68010759478901</v>
      </c>
      <c r="I58">
        <f t="shared" si="1"/>
        <v>-6.1113985131454267E-2</v>
      </c>
      <c r="J58" s="3">
        <f t="shared" si="2"/>
        <v>-85.162670557418679</v>
      </c>
    </row>
    <row r="59" spans="1:10" x14ac:dyDescent="0.3">
      <c r="A59">
        <v>457.22002230452398</v>
      </c>
      <c r="B59">
        <v>179.36526403087501</v>
      </c>
      <c r="C59">
        <v>0</v>
      </c>
      <c r="D59" t="s">
        <v>59</v>
      </c>
      <c r="E59" t="s">
        <v>147</v>
      </c>
      <c r="F59" t="str">
        <f>INDEX([1]Lasso_Weather_Output!$F:$G,MATCH($E:$E,[1]Lasso_Weather_Output!$F:$F,0),2)</f>
        <v>Holiday/Seasonality</v>
      </c>
      <c r="G59">
        <v>1</v>
      </c>
      <c r="H59">
        <f t="shared" si="0"/>
        <v>457.22002230452398</v>
      </c>
      <c r="I59">
        <f t="shared" si="1"/>
        <v>0.17948688548990424</v>
      </c>
      <c r="J59" s="3">
        <f t="shared" si="2"/>
        <v>250.11595080037799</v>
      </c>
    </row>
    <row r="60" spans="1:10" x14ac:dyDescent="0.3">
      <c r="A60">
        <v>-198.05783318533301</v>
      </c>
      <c r="B60">
        <v>-227.882783418934</v>
      </c>
      <c r="C60">
        <v>-119.192635994169</v>
      </c>
      <c r="D60" t="s">
        <v>60</v>
      </c>
      <c r="E60" t="s">
        <v>147</v>
      </c>
      <c r="F60" t="str">
        <f>INDEX([1]Lasso_Weather_Output!$F:$G,MATCH($E:$E,[1]Lasso_Weather_Output!$F:$F,0),2)</f>
        <v>Holiday/Seasonality</v>
      </c>
      <c r="G60">
        <v>1</v>
      </c>
      <c r="H60">
        <f t="shared" si="0"/>
        <v>-198.05783318533301</v>
      </c>
      <c r="I60">
        <f t="shared" si="1"/>
        <v>-7.7749840101354384E-2</v>
      </c>
      <c r="J60" s="3">
        <f t="shared" si="2"/>
        <v>-108.34482490711797</v>
      </c>
    </row>
    <row r="61" spans="1:10" x14ac:dyDescent="0.3">
      <c r="A61">
        <v>-177.62235120534899</v>
      </c>
      <c r="B61">
        <v>-220.599602713389</v>
      </c>
      <c r="C61">
        <v>0</v>
      </c>
      <c r="D61" t="s">
        <v>61</v>
      </c>
      <c r="E61" t="s">
        <v>147</v>
      </c>
      <c r="F61" t="str">
        <f>INDEX([1]Lasso_Weather_Output!$F:$G,MATCH($E:$E,[1]Lasso_Weather_Output!$F:$F,0),2)</f>
        <v>Holiday/Seasonality</v>
      </c>
      <c r="G61">
        <v>1</v>
      </c>
      <c r="H61">
        <f t="shared" si="0"/>
        <v>-177.62235120534899</v>
      </c>
      <c r="I61">
        <f t="shared" si="1"/>
        <v>-6.9727660767244973E-2</v>
      </c>
      <c r="J61" s="3">
        <f t="shared" si="2"/>
        <v>-97.165874388447463</v>
      </c>
    </row>
    <row r="62" spans="1:10" x14ac:dyDescent="0.3">
      <c r="A62">
        <v>-154.03375355596501</v>
      </c>
      <c r="B62">
        <v>-141.26642602448899</v>
      </c>
      <c r="C62">
        <v>-166.77236292376199</v>
      </c>
      <c r="D62" t="s">
        <v>62</v>
      </c>
      <c r="E62" t="s">
        <v>148</v>
      </c>
      <c r="F62" t="str">
        <f>INDEX([1]Lasso_Weather_Output!$F:$G,MATCH($E:$E,[1]Lasso_Weather_Output!$F:$F,0),2)</f>
        <v>Other Promo</v>
      </c>
      <c r="G62">
        <v>1</v>
      </c>
      <c r="H62">
        <f t="shared" si="0"/>
        <v>-154.03375355596501</v>
      </c>
      <c r="I62">
        <f t="shared" si="1"/>
        <v>-6.0467690252781099E-2</v>
      </c>
      <c r="J62" s="3">
        <f t="shared" si="2"/>
        <v>-84.262055130082373</v>
      </c>
    </row>
    <row r="63" spans="1:10" x14ac:dyDescent="0.3">
      <c r="A63">
        <v>106.45333774736601</v>
      </c>
      <c r="B63">
        <v>75.380035599787306</v>
      </c>
      <c r="C63">
        <v>0</v>
      </c>
      <c r="D63" t="s">
        <v>63</v>
      </c>
      <c r="E63" t="s">
        <v>149</v>
      </c>
      <c r="F63" t="str">
        <f>INDEX([1]Lasso_Weather_Output!$F:$G,MATCH($E:$E,[1]Lasso_Weather_Output!$F:$F,0),2)</f>
        <v>Other Promo</v>
      </c>
      <c r="G63">
        <v>1</v>
      </c>
      <c r="H63">
        <f t="shared" si="0"/>
        <v>106.45333774736601</v>
      </c>
      <c r="I63">
        <f t="shared" si="1"/>
        <v>4.1789460457078778E-2</v>
      </c>
      <c r="J63" s="3">
        <f t="shared" si="2"/>
        <v>58.233840356235781</v>
      </c>
    </row>
    <row r="64" spans="1:10" x14ac:dyDescent="0.3">
      <c r="A64">
        <v>-21.7316682035943</v>
      </c>
      <c r="B64">
        <v>-8.0412268085176102</v>
      </c>
      <c r="C64">
        <v>0</v>
      </c>
      <c r="D64" t="s">
        <v>64</v>
      </c>
      <c r="E64" t="s">
        <v>150</v>
      </c>
      <c r="F64" t="str">
        <f>INDEX([1]Lasso_Weather_Output!$F:$G,MATCH($E:$E,[1]Lasso_Weather_Output!$F:$F,0),2)</f>
        <v>B3G3</v>
      </c>
      <c r="G64">
        <v>1</v>
      </c>
      <c r="H64">
        <f t="shared" si="0"/>
        <v>-21.7316682035943</v>
      </c>
      <c r="I64">
        <f t="shared" si="1"/>
        <v>-8.53101188067662E-3</v>
      </c>
      <c r="J64" s="3">
        <f t="shared" si="2"/>
        <v>-11.888011438834466</v>
      </c>
    </row>
    <row r="65" spans="1:10" x14ac:dyDescent="0.3">
      <c r="A65">
        <v>105.46912648222199</v>
      </c>
      <c r="B65">
        <v>228.96331600880299</v>
      </c>
      <c r="C65">
        <v>118.362947550469</v>
      </c>
      <c r="D65" t="s">
        <v>65</v>
      </c>
      <c r="E65" t="s">
        <v>150</v>
      </c>
      <c r="F65" t="str">
        <f>INDEX([1]Lasso_Weather_Output!$F:$G,MATCH($E:$E,[1]Lasso_Weather_Output!$F:$F,0),2)</f>
        <v>B3G3</v>
      </c>
      <c r="G65">
        <v>1</v>
      </c>
      <c r="H65">
        <f t="shared" si="0"/>
        <v>105.46912648222199</v>
      </c>
      <c r="I65">
        <f t="shared" si="1"/>
        <v>4.1403097205193196E-2</v>
      </c>
      <c r="J65" s="3">
        <f t="shared" si="2"/>
        <v>57.695441064076221</v>
      </c>
    </row>
    <row r="66" spans="1:10" x14ac:dyDescent="0.3">
      <c r="A66">
        <v>224.274983450311</v>
      </c>
      <c r="B66">
        <v>44.900248645289302</v>
      </c>
      <c r="C66">
        <v>0</v>
      </c>
      <c r="D66" t="s">
        <v>66</v>
      </c>
      <c r="E66" t="s">
        <v>150</v>
      </c>
      <c r="F66" t="str">
        <f>INDEX([1]Lasso_Weather_Output!$F:$G,MATCH($E:$E,[1]Lasso_Weather_Output!$F:$F,0),2)</f>
        <v>B3G3</v>
      </c>
      <c r="G66">
        <v>1</v>
      </c>
      <c r="H66">
        <f t="shared" si="0"/>
        <v>224.274983450311</v>
      </c>
      <c r="I66">
        <f t="shared" si="1"/>
        <v>8.804167864281616E-2</v>
      </c>
      <c r="J66" s="3">
        <f t="shared" si="2"/>
        <v>122.68655787137111</v>
      </c>
    </row>
    <row r="67" spans="1:10" x14ac:dyDescent="0.3">
      <c r="A67">
        <v>-190.45338428380899</v>
      </c>
      <c r="B67">
        <v>-81.755148894964407</v>
      </c>
      <c r="C67">
        <v>0</v>
      </c>
      <c r="D67" t="s">
        <v>67</v>
      </c>
      <c r="E67" t="s">
        <v>150</v>
      </c>
      <c r="F67" t="str">
        <f>INDEX([1]Lasso_Weather_Output!$F:$G,MATCH($E:$E,[1]Lasso_Weather_Output!$F:$F,0),2)</f>
        <v>B3G3</v>
      </c>
      <c r="G67">
        <v>1</v>
      </c>
      <c r="H67">
        <f t="shared" si="0"/>
        <v>-190.45338428380899</v>
      </c>
      <c r="I67">
        <f t="shared" si="1"/>
        <v>-7.4764627768958744E-2</v>
      </c>
      <c r="J67" s="3">
        <f t="shared" si="2"/>
        <v>-104.1849152913252</v>
      </c>
    </row>
    <row r="68" spans="1:10" x14ac:dyDescent="0.3">
      <c r="A68">
        <v>-60.607516226816898</v>
      </c>
      <c r="B68">
        <v>0</v>
      </c>
      <c r="C68">
        <v>0</v>
      </c>
      <c r="D68" t="s">
        <v>68</v>
      </c>
      <c r="E68" t="s">
        <v>150</v>
      </c>
      <c r="F68" t="str">
        <f>INDEX([1]Lasso_Weather_Output!$F:$G,MATCH($E:$E,[1]Lasso_Weather_Output!$F:$F,0),2)</f>
        <v>B3G3</v>
      </c>
      <c r="G68">
        <v>1</v>
      </c>
      <c r="H68">
        <f t="shared" si="0"/>
        <v>-60.607516226816898</v>
      </c>
      <c r="I68">
        <f t="shared" si="1"/>
        <v>-2.3792165246833641E-2</v>
      </c>
      <c r="J68" s="3">
        <f t="shared" si="2"/>
        <v>-33.154511629465127</v>
      </c>
    </row>
    <row r="69" spans="1:10" x14ac:dyDescent="0.3">
      <c r="A69">
        <v>73.690814839067002</v>
      </c>
      <c r="B69">
        <v>0</v>
      </c>
      <c r="C69">
        <v>0</v>
      </c>
      <c r="D69" t="s">
        <v>69</v>
      </c>
      <c r="E69" t="s">
        <v>150</v>
      </c>
      <c r="F69" t="str">
        <f>INDEX([1]Lasso_Weather_Output!$F:$G,MATCH($E:$E,[1]Lasso_Weather_Output!$F:$F,0),2)</f>
        <v>B3G3</v>
      </c>
      <c r="G69">
        <v>1</v>
      </c>
      <c r="H69">
        <f t="shared" si="0"/>
        <v>73.690814839067002</v>
      </c>
      <c r="I69">
        <f t="shared" si="1"/>
        <v>2.8928161933967179E-2</v>
      </c>
      <c r="J69" s="3">
        <f t="shared" si="2"/>
        <v>40.311550937399701</v>
      </c>
    </row>
    <row r="70" spans="1:10" x14ac:dyDescent="0.3">
      <c r="A70">
        <v>82.392157699304306</v>
      </c>
      <c r="B70">
        <v>250.85320127854001</v>
      </c>
      <c r="C70">
        <v>176.04018145870501</v>
      </c>
      <c r="D70" t="s">
        <v>70</v>
      </c>
      <c r="E70" t="s">
        <v>151</v>
      </c>
      <c r="F70" t="str">
        <f>INDEX([1]Lasso_Weather_Output!$F:$G,MATCH($E:$E,[1]Lasso_Weather_Output!$F:$F,0),2)</f>
        <v>CLX</v>
      </c>
      <c r="G70">
        <v>1</v>
      </c>
      <c r="H70">
        <f t="shared" ref="H70:H133" si="3">A70*G70</f>
        <v>82.392157699304306</v>
      </c>
      <c r="I70">
        <f t="shared" ref="I70:I133" si="4">H70/$H$2</f>
        <v>3.2343972382713478E-2</v>
      </c>
      <c r="J70" s="3">
        <f t="shared" ref="J70:J133" si="5">I70*$J$2</f>
        <v>45.071501369489077</v>
      </c>
    </row>
    <row r="71" spans="1:10" x14ac:dyDescent="0.3">
      <c r="A71">
        <v>-97.322599792722102</v>
      </c>
      <c r="B71">
        <v>0</v>
      </c>
      <c r="C71">
        <v>0</v>
      </c>
      <c r="D71" t="s">
        <v>71</v>
      </c>
      <c r="E71" t="s">
        <v>151</v>
      </c>
      <c r="F71" t="str">
        <f>INDEX([1]Lasso_Weather_Output!$F:$G,MATCH($E:$E,[1]Lasso_Weather_Output!$F:$F,0),2)</f>
        <v>CLX</v>
      </c>
      <c r="G71">
        <v>1</v>
      </c>
      <c r="H71">
        <f t="shared" si="3"/>
        <v>-97.322599792722102</v>
      </c>
      <c r="I71">
        <f t="shared" si="4"/>
        <v>-3.8205086112658743E-2</v>
      </c>
      <c r="J71" s="3">
        <f t="shared" si="5"/>
        <v>-53.238995219043154</v>
      </c>
    </row>
    <row r="72" spans="1:10" x14ac:dyDescent="0.3">
      <c r="A72">
        <v>0</v>
      </c>
      <c r="B72">
        <v>0</v>
      </c>
      <c r="C72">
        <v>0</v>
      </c>
      <c r="D72" t="s">
        <v>72</v>
      </c>
      <c r="E72" t="s">
        <v>151</v>
      </c>
      <c r="F72" t="str">
        <f>INDEX([1]Lasso_Weather_Output!$F:$G,MATCH($E:$E,[1]Lasso_Weather_Output!$F:$F,0),2)</f>
        <v>CLX</v>
      </c>
      <c r="G72">
        <v>1</v>
      </c>
      <c r="H72">
        <f t="shared" si="3"/>
        <v>0</v>
      </c>
      <c r="I72">
        <f t="shared" si="4"/>
        <v>0</v>
      </c>
      <c r="J72" s="3">
        <f t="shared" si="5"/>
        <v>0</v>
      </c>
    </row>
    <row r="73" spans="1:10" x14ac:dyDescent="0.3">
      <c r="A73">
        <v>-18.8993958635754</v>
      </c>
      <c r="B73">
        <v>0</v>
      </c>
      <c r="C73">
        <v>0</v>
      </c>
      <c r="D73" t="s">
        <v>73</v>
      </c>
      <c r="E73" t="s">
        <v>151</v>
      </c>
      <c r="F73" t="str">
        <f>INDEX([1]Lasso_Weather_Output!$F:$G,MATCH($E:$E,[1]Lasso_Weather_Output!$F:$F,0),2)</f>
        <v>CLX</v>
      </c>
      <c r="G73">
        <v>1</v>
      </c>
      <c r="H73">
        <f t="shared" si="3"/>
        <v>-18.8993958635754</v>
      </c>
      <c r="I73">
        <f t="shared" si="4"/>
        <v>-7.4191713742024447E-3</v>
      </c>
      <c r="J73" s="3">
        <f t="shared" si="5"/>
        <v>-10.338655647985869</v>
      </c>
    </row>
    <row r="74" spans="1:10" x14ac:dyDescent="0.3">
      <c r="A74">
        <v>89.060369115045802</v>
      </c>
      <c r="B74">
        <v>88.555426897944002</v>
      </c>
      <c r="C74">
        <v>27.989414524437901</v>
      </c>
      <c r="D74" t="s">
        <v>74</v>
      </c>
      <c r="E74" t="s">
        <v>151</v>
      </c>
      <c r="F74" t="str">
        <f>INDEX([1]Lasso_Weather_Output!$F:$G,MATCH($E:$E,[1]Lasso_Weather_Output!$F:$F,0),2)</f>
        <v>CLX</v>
      </c>
      <c r="G74">
        <v>1</v>
      </c>
      <c r="H74">
        <f t="shared" si="3"/>
        <v>89.060369115045802</v>
      </c>
      <c r="I74">
        <f t="shared" si="4"/>
        <v>3.4961654112326185E-2</v>
      </c>
      <c r="J74" s="3">
        <f t="shared" si="5"/>
        <v>48.719255092039951</v>
      </c>
    </row>
    <row r="75" spans="1:10" x14ac:dyDescent="0.3">
      <c r="A75">
        <v>36.765544986540803</v>
      </c>
      <c r="B75">
        <v>31.033985393255101</v>
      </c>
      <c r="C75">
        <v>0</v>
      </c>
      <c r="D75" t="s">
        <v>75</v>
      </c>
      <c r="E75" t="s">
        <v>152</v>
      </c>
      <c r="F75" t="str">
        <f>INDEX([1]Lasso_Weather_Output!$F:$G,MATCH($E:$E,[1]Lasso_Weather_Output!$F:$F,0),2)</f>
        <v>Base</v>
      </c>
      <c r="G75">
        <v>1</v>
      </c>
      <c r="H75">
        <f t="shared" si="3"/>
        <v>36.765544986540803</v>
      </c>
      <c r="I75">
        <f t="shared" si="4"/>
        <v>1.4432730066615629E-2</v>
      </c>
      <c r="J75" s="3">
        <f t="shared" si="5"/>
        <v>20.112087818582253</v>
      </c>
    </row>
    <row r="76" spans="1:10" x14ac:dyDescent="0.3">
      <c r="A76">
        <v>-299.778872178977</v>
      </c>
      <c r="B76">
        <v>-295.68138876418601</v>
      </c>
      <c r="C76">
        <v>-242.44408752711701</v>
      </c>
      <c r="D76" t="s">
        <v>76</v>
      </c>
      <c r="E76" t="s">
        <v>152</v>
      </c>
      <c r="F76" t="str">
        <f>INDEX([1]Lasso_Weather_Output!$F:$G,MATCH($E:$E,[1]Lasso_Weather_Output!$F:$F,0),2)</f>
        <v>Base</v>
      </c>
      <c r="G76">
        <v>1</v>
      </c>
      <c r="H76">
        <f t="shared" si="3"/>
        <v>-299.778872178977</v>
      </c>
      <c r="I76">
        <f t="shared" si="4"/>
        <v>-0.11768158321650188</v>
      </c>
      <c r="J76" s="3">
        <f t="shared" si="5"/>
        <v>-163.98992604696332</v>
      </c>
    </row>
    <row r="77" spans="1:10" x14ac:dyDescent="0.3">
      <c r="A77">
        <v>-101.746110607259</v>
      </c>
      <c r="B77">
        <v>-58.327086513961298</v>
      </c>
      <c r="C77">
        <v>0</v>
      </c>
      <c r="D77" t="s">
        <v>77</v>
      </c>
      <c r="E77" t="s">
        <v>152</v>
      </c>
      <c r="F77" t="str">
        <f>INDEX([1]Lasso_Weather_Output!$F:$G,MATCH($E:$E,[1]Lasso_Weather_Output!$F:$F,0),2)</f>
        <v>Base</v>
      </c>
      <c r="G77">
        <v>1</v>
      </c>
      <c r="H77">
        <f t="shared" si="3"/>
        <v>-101.746110607259</v>
      </c>
      <c r="I77">
        <f t="shared" si="4"/>
        <v>-3.9941585260334589E-2</v>
      </c>
      <c r="J77" s="3">
        <f t="shared" si="5"/>
        <v>-55.658816222675313</v>
      </c>
    </row>
    <row r="78" spans="1:10" x14ac:dyDescent="0.3">
      <c r="A78">
        <v>984.58544777871703</v>
      </c>
      <c r="B78">
        <v>955.296646371066</v>
      </c>
      <c r="C78">
        <v>614.62533066702099</v>
      </c>
      <c r="D78" t="s">
        <v>78</v>
      </c>
      <c r="E78" t="s">
        <v>152</v>
      </c>
      <c r="F78" t="str">
        <f>INDEX([1]Lasso_Weather_Output!$F:$G,MATCH($E:$E,[1]Lasso_Weather_Output!$F:$F,0),2)</f>
        <v>Base</v>
      </c>
      <c r="G78">
        <v>1</v>
      </c>
      <c r="H78">
        <f t="shared" si="3"/>
        <v>984.58544777871703</v>
      </c>
      <c r="I78">
        <f t="shared" si="4"/>
        <v>0.38651014150640817</v>
      </c>
      <c r="J78" s="3">
        <f t="shared" si="5"/>
        <v>538.60398364481921</v>
      </c>
    </row>
    <row r="79" spans="1:10" x14ac:dyDescent="0.3">
      <c r="A79">
        <v>-137.66122105869599</v>
      </c>
      <c r="B79">
        <v>-86.580285332204497</v>
      </c>
      <c r="C79">
        <v>-6.5335913364209901</v>
      </c>
      <c r="D79" t="s">
        <v>79</v>
      </c>
      <c r="E79" t="s">
        <v>153</v>
      </c>
      <c r="F79" t="str">
        <f>INDEX([1]Lasso_Weather_Output!$F:$G,MATCH($E:$E,[1]Lasso_Weather_Output!$F:$F,0),2)</f>
        <v>Base</v>
      </c>
      <c r="G79">
        <v>1</v>
      </c>
      <c r="H79">
        <f t="shared" si="3"/>
        <v>-137.66122105869599</v>
      </c>
      <c r="I79">
        <f t="shared" si="4"/>
        <v>-5.4040467641869677E-2</v>
      </c>
      <c r="J79" s="3">
        <f t="shared" si="5"/>
        <v>-75.305685476967966</v>
      </c>
    </row>
    <row r="80" spans="1:10" x14ac:dyDescent="0.3">
      <c r="A80">
        <v>-64.108305349331005</v>
      </c>
      <c r="B80">
        <v>-57.538391654277099</v>
      </c>
      <c r="C80">
        <v>-10.8753415105498</v>
      </c>
      <c r="D80" t="s">
        <v>80</v>
      </c>
      <c r="E80" t="s">
        <v>153</v>
      </c>
      <c r="F80" t="str">
        <f>INDEX([1]Lasso_Weather_Output!$F:$G,MATCH($E:$E,[1]Lasso_Weather_Output!$F:$F,0),2)</f>
        <v>Base</v>
      </c>
      <c r="G80">
        <v>1</v>
      </c>
      <c r="H80">
        <f t="shared" si="3"/>
        <v>-64.108305349331005</v>
      </c>
      <c r="I80">
        <f t="shared" si="4"/>
        <v>-2.516643956927023E-2</v>
      </c>
      <c r="J80" s="3">
        <f t="shared" si="5"/>
        <v>-35.069570369710007</v>
      </c>
    </row>
    <row r="81" spans="1:10" x14ac:dyDescent="0.3">
      <c r="A81">
        <v>0</v>
      </c>
      <c r="B81">
        <v>0</v>
      </c>
      <c r="C81">
        <v>0</v>
      </c>
      <c r="D81" t="s">
        <v>81</v>
      </c>
      <c r="E81" t="s">
        <v>153</v>
      </c>
      <c r="F81" t="str">
        <f>INDEX([1]Lasso_Weather_Output!$F:$G,MATCH($E:$E,[1]Lasso_Weather_Output!$F:$F,0),2)</f>
        <v>Base</v>
      </c>
      <c r="G81">
        <v>1</v>
      </c>
      <c r="H81">
        <f t="shared" si="3"/>
        <v>0</v>
      </c>
      <c r="I81">
        <f t="shared" si="4"/>
        <v>0</v>
      </c>
      <c r="J81" s="3">
        <f t="shared" si="5"/>
        <v>0</v>
      </c>
    </row>
    <row r="82" spans="1:10" x14ac:dyDescent="0.3">
      <c r="A82">
        <v>0</v>
      </c>
      <c r="B82">
        <v>0</v>
      </c>
      <c r="C82">
        <v>0</v>
      </c>
      <c r="D82" t="s">
        <v>82</v>
      </c>
      <c r="E82" t="s">
        <v>153</v>
      </c>
      <c r="F82" t="str">
        <f>INDEX([1]Lasso_Weather_Output!$F:$G,MATCH($E:$E,[1]Lasso_Weather_Output!$F:$F,0),2)</f>
        <v>Base</v>
      </c>
      <c r="G82">
        <v>1</v>
      </c>
      <c r="H82">
        <f t="shared" si="3"/>
        <v>0</v>
      </c>
      <c r="I82">
        <f t="shared" si="4"/>
        <v>0</v>
      </c>
      <c r="J82" s="3">
        <f t="shared" si="5"/>
        <v>0</v>
      </c>
    </row>
    <row r="83" spans="1:10" x14ac:dyDescent="0.3">
      <c r="A83">
        <v>192.03960284621701</v>
      </c>
      <c r="B83">
        <v>179.37317248253899</v>
      </c>
      <c r="C83">
        <v>66.251392022112</v>
      </c>
      <c r="D83" t="s">
        <v>83</v>
      </c>
      <c r="E83" t="s">
        <v>153</v>
      </c>
      <c r="F83" t="str">
        <f>INDEX([1]Lasso_Weather_Output!$F:$G,MATCH($E:$E,[1]Lasso_Weather_Output!$F:$F,0),2)</f>
        <v>Base</v>
      </c>
      <c r="G83">
        <v>1</v>
      </c>
      <c r="H83">
        <f t="shared" si="3"/>
        <v>192.03960284621701</v>
      </c>
      <c r="I83">
        <f t="shared" si="4"/>
        <v>7.5387315786945991E-2</v>
      </c>
      <c r="J83" s="3">
        <f t="shared" si="5"/>
        <v>105.05263442994517</v>
      </c>
    </row>
    <row r="84" spans="1:10" x14ac:dyDescent="0.3">
      <c r="A84">
        <v>1028.3529112132501</v>
      </c>
      <c r="B84">
        <v>1009.2731385673</v>
      </c>
      <c r="C84">
        <v>848.33461816854106</v>
      </c>
      <c r="D84" t="s">
        <v>84</v>
      </c>
      <c r="E84" t="s">
        <v>153</v>
      </c>
      <c r="F84" t="str">
        <f>INDEX([1]Lasso_Weather_Output!$F:$G,MATCH($E:$E,[1]Lasso_Weather_Output!$F:$F,0),2)</f>
        <v>Base</v>
      </c>
      <c r="G84">
        <v>1</v>
      </c>
      <c r="H84">
        <f t="shared" si="3"/>
        <v>1028.3529112132501</v>
      </c>
      <c r="I84">
        <f t="shared" si="4"/>
        <v>0.4036915537684142</v>
      </c>
      <c r="J84" s="3">
        <f t="shared" si="5"/>
        <v>562.54637504726304</v>
      </c>
    </row>
    <row r="85" spans="1:10" x14ac:dyDescent="0.3">
      <c r="A85">
        <v>578.90051672562004</v>
      </c>
      <c r="B85">
        <v>496.71211380412501</v>
      </c>
      <c r="C85">
        <v>304.94709029369801</v>
      </c>
      <c r="D85" t="s">
        <v>85</v>
      </c>
      <c r="E85" t="s">
        <v>153</v>
      </c>
      <c r="F85" t="str">
        <f>INDEX([1]Lasso_Weather_Output!$F:$G,MATCH($E:$E,[1]Lasso_Weather_Output!$F:$F,0),2)</f>
        <v>Base</v>
      </c>
      <c r="G85">
        <v>1</v>
      </c>
      <c r="H85">
        <f t="shared" si="3"/>
        <v>578.90051672562004</v>
      </c>
      <c r="I85">
        <f t="shared" si="4"/>
        <v>0.2272539383377517</v>
      </c>
      <c r="J85" s="3">
        <f t="shared" si="5"/>
        <v>316.67959865331977</v>
      </c>
    </row>
    <row r="86" spans="1:10" x14ac:dyDescent="0.3">
      <c r="A86">
        <v>96.848750424455901</v>
      </c>
      <c r="B86">
        <v>137.48081209814799</v>
      </c>
      <c r="C86">
        <v>0</v>
      </c>
      <c r="D86" t="s">
        <v>86</v>
      </c>
      <c r="E86" t="s">
        <v>154</v>
      </c>
      <c r="F86" t="str">
        <f>INDEX([1]Lasso_Weather_Output!$F:$G,MATCH($E:$E,[1]Lasso_Weather_Output!$F:$F,0),2)</f>
        <v>Holiday/Seasonality</v>
      </c>
      <c r="G86">
        <v>1</v>
      </c>
      <c r="H86">
        <f t="shared" si="3"/>
        <v>96.848750424455901</v>
      </c>
      <c r="I86">
        <f t="shared" si="4"/>
        <v>3.8019071189530962E-2</v>
      </c>
      <c r="J86" s="3">
        <f t="shared" si="5"/>
        <v>52.979782412301454</v>
      </c>
    </row>
    <row r="87" spans="1:10" x14ac:dyDescent="0.3">
      <c r="A87">
        <v>-20.5786819374384</v>
      </c>
      <c r="B87">
        <v>0</v>
      </c>
      <c r="C87">
        <v>0</v>
      </c>
      <c r="D87" t="s">
        <v>87</v>
      </c>
      <c r="E87" t="s">
        <v>154</v>
      </c>
      <c r="F87" t="str">
        <f>INDEX([1]Lasso_Weather_Output!$F:$G,MATCH($E:$E,[1]Lasso_Weather_Output!$F:$F,0),2)</f>
        <v>Holiday/Seasonality</v>
      </c>
      <c r="G87">
        <v>1</v>
      </c>
      <c r="H87">
        <f t="shared" si="3"/>
        <v>-20.5786819374384</v>
      </c>
      <c r="I87">
        <f t="shared" si="4"/>
        <v>-8.0783940953008011E-3</v>
      </c>
      <c r="J87" s="3">
        <f t="shared" si="5"/>
        <v>-11.257286094030363</v>
      </c>
    </row>
    <row r="88" spans="1:10" x14ac:dyDescent="0.3">
      <c r="A88">
        <v>0</v>
      </c>
      <c r="B88">
        <v>0</v>
      </c>
      <c r="C88">
        <v>0</v>
      </c>
      <c r="D88" t="s">
        <v>88</v>
      </c>
      <c r="E88" t="s">
        <v>154</v>
      </c>
      <c r="F88" t="str">
        <f>INDEX([1]Lasso_Weather_Output!$F:$G,MATCH($E:$E,[1]Lasso_Weather_Output!$F:$F,0),2)</f>
        <v>Holiday/Seasonality</v>
      </c>
      <c r="G88">
        <v>1</v>
      </c>
      <c r="H88">
        <f t="shared" si="3"/>
        <v>0</v>
      </c>
      <c r="I88">
        <f t="shared" si="4"/>
        <v>0</v>
      </c>
      <c r="J88" s="3">
        <f t="shared" si="5"/>
        <v>0</v>
      </c>
    </row>
    <row r="89" spans="1:10" x14ac:dyDescent="0.3">
      <c r="A89">
        <v>54.943151086202498</v>
      </c>
      <c r="B89">
        <v>0.190781794574653</v>
      </c>
      <c r="C89">
        <v>0</v>
      </c>
      <c r="D89" t="s">
        <v>89</v>
      </c>
      <c r="E89" t="s">
        <v>154</v>
      </c>
      <c r="F89" t="str">
        <f>INDEX([1]Lasso_Weather_Output!$F:$G,MATCH($E:$E,[1]Lasso_Weather_Output!$F:$F,0),2)</f>
        <v>Holiday/Seasonality</v>
      </c>
      <c r="G89">
        <v>1</v>
      </c>
      <c r="H89">
        <f t="shared" si="3"/>
        <v>54.943151086202498</v>
      </c>
      <c r="I89">
        <f t="shared" si="4"/>
        <v>2.1568554714114407E-2</v>
      </c>
      <c r="J89" s="3">
        <f t="shared" si="5"/>
        <v>30.055898262350407</v>
      </c>
    </row>
    <row r="90" spans="1:10" x14ac:dyDescent="0.3">
      <c r="A90">
        <v>-48.3036628363744</v>
      </c>
      <c r="B90">
        <v>0</v>
      </c>
      <c r="C90">
        <v>0</v>
      </c>
      <c r="D90" t="s">
        <v>90</v>
      </c>
      <c r="E90" t="s">
        <v>154</v>
      </c>
      <c r="F90" t="str">
        <f>INDEX([1]Lasso_Weather_Output!$F:$G,MATCH($E:$E,[1]Lasso_Weather_Output!$F:$F,0),2)</f>
        <v>Holiday/Seasonality</v>
      </c>
      <c r="G90">
        <v>1</v>
      </c>
      <c r="H90">
        <f t="shared" si="3"/>
        <v>-48.3036628363744</v>
      </c>
      <c r="I90">
        <f t="shared" si="4"/>
        <v>-1.8962148587799259E-2</v>
      </c>
      <c r="J90" s="3">
        <f t="shared" si="5"/>
        <v>-26.423857154300141</v>
      </c>
    </row>
    <row r="91" spans="1:10" x14ac:dyDescent="0.3">
      <c r="A91">
        <v>-117.313080161173</v>
      </c>
      <c r="B91">
        <v>-95.065849814824603</v>
      </c>
      <c r="C91">
        <v>0</v>
      </c>
      <c r="D91" t="s">
        <v>91</v>
      </c>
      <c r="E91" t="s">
        <v>154</v>
      </c>
      <c r="F91" t="str">
        <f>INDEX([1]Lasso_Weather_Output!$F:$G,MATCH($E:$E,[1]Lasso_Weather_Output!$F:$F,0),2)</f>
        <v>Holiday/Seasonality</v>
      </c>
      <c r="G91">
        <v>1</v>
      </c>
      <c r="H91">
        <f t="shared" si="3"/>
        <v>-117.313080161173</v>
      </c>
      <c r="I91">
        <f t="shared" si="4"/>
        <v>-4.6052575036471831E-2</v>
      </c>
      <c r="J91" s="3">
        <f t="shared" si="5"/>
        <v>-64.174513701173964</v>
      </c>
    </row>
    <row r="92" spans="1:10" x14ac:dyDescent="0.3">
      <c r="A92">
        <v>-205.440031296131</v>
      </c>
      <c r="B92">
        <v>-8.4456059422526497</v>
      </c>
      <c r="C92">
        <v>0</v>
      </c>
      <c r="D92" t="s">
        <v>92</v>
      </c>
      <c r="E92" t="s">
        <v>154</v>
      </c>
      <c r="F92" t="str">
        <f>INDEX([1]Lasso_Weather_Output!$F:$G,MATCH($E:$E,[1]Lasso_Weather_Output!$F:$F,0),2)</f>
        <v>Holiday/Seasonality</v>
      </c>
      <c r="G92">
        <v>1</v>
      </c>
      <c r="H92">
        <f t="shared" si="3"/>
        <v>-205.440031296131</v>
      </c>
      <c r="I92">
        <f t="shared" si="4"/>
        <v>-8.0647805374830711E-2</v>
      </c>
      <c r="J92" s="3">
        <f t="shared" si="5"/>
        <v>-112.38315527194442</v>
      </c>
    </row>
    <row r="93" spans="1:10" x14ac:dyDescent="0.3">
      <c r="A93">
        <v>-128.801523877422</v>
      </c>
      <c r="B93">
        <v>0</v>
      </c>
      <c r="C93">
        <v>0</v>
      </c>
      <c r="D93" t="s">
        <v>93</v>
      </c>
      <c r="E93" t="s">
        <v>154</v>
      </c>
      <c r="F93" t="str">
        <f>INDEX([1]Lasso_Weather_Output!$F:$G,MATCH($E:$E,[1]Lasso_Weather_Output!$F:$F,0),2)</f>
        <v>Holiday/Seasonality</v>
      </c>
      <c r="G93">
        <v>1</v>
      </c>
      <c r="H93">
        <f t="shared" si="3"/>
        <v>-128.801523877422</v>
      </c>
      <c r="I93">
        <f t="shared" si="4"/>
        <v>-5.0562493415291683E-2</v>
      </c>
      <c r="J93" s="3">
        <f t="shared" si="5"/>
        <v>-70.459109482485658</v>
      </c>
    </row>
    <row r="94" spans="1:10" x14ac:dyDescent="0.3">
      <c r="A94">
        <v>40.538371890560803</v>
      </c>
      <c r="B94">
        <v>0</v>
      </c>
      <c r="C94">
        <v>0</v>
      </c>
      <c r="D94" t="s">
        <v>94</v>
      </c>
      <c r="E94" t="s">
        <v>154</v>
      </c>
      <c r="F94" t="str">
        <f>INDEX([1]Lasso_Weather_Output!$F:$G,MATCH($E:$E,[1]Lasso_Weather_Output!$F:$F,0),2)</f>
        <v>Holiday/Seasonality</v>
      </c>
      <c r="G94">
        <v>1</v>
      </c>
      <c r="H94">
        <f t="shared" si="3"/>
        <v>40.538371890560803</v>
      </c>
      <c r="I94">
        <f t="shared" si="4"/>
        <v>1.591379589370237E-2</v>
      </c>
      <c r="J94" s="3">
        <f t="shared" si="5"/>
        <v>22.175961101182526</v>
      </c>
    </row>
    <row r="95" spans="1:10" x14ac:dyDescent="0.3">
      <c r="A95">
        <v>-141.85547681670201</v>
      </c>
      <c r="B95">
        <v>-63.5913618926335</v>
      </c>
      <c r="C95">
        <v>0</v>
      </c>
      <c r="D95" t="s">
        <v>95</v>
      </c>
      <c r="E95" t="s">
        <v>154</v>
      </c>
      <c r="F95" t="str">
        <f>INDEX([1]Lasso_Weather_Output!$F:$G,MATCH($E:$E,[1]Lasso_Weather_Output!$F:$F,0),2)</f>
        <v>Holiday/Seasonality</v>
      </c>
      <c r="G95">
        <v>1</v>
      </c>
      <c r="H95">
        <f t="shared" si="3"/>
        <v>-141.85547681670201</v>
      </c>
      <c r="I95">
        <f t="shared" si="4"/>
        <v>-5.5686970126949384E-2</v>
      </c>
      <c r="J95" s="3">
        <f t="shared" si="5"/>
        <v>-77.60009564196055</v>
      </c>
    </row>
    <row r="96" spans="1:10" x14ac:dyDescent="0.3">
      <c r="A96">
        <v>-74.562923447519907</v>
      </c>
      <c r="B96">
        <v>-5.0922916015614703</v>
      </c>
      <c r="C96">
        <v>0</v>
      </c>
      <c r="D96" t="s">
        <v>96</v>
      </c>
      <c r="E96" t="s">
        <v>154</v>
      </c>
      <c r="F96" t="str">
        <f>INDEX([1]Lasso_Weather_Output!$F:$G,MATCH($E:$E,[1]Lasso_Weather_Output!$F:$F,0),2)</f>
        <v>Holiday/Seasonality</v>
      </c>
      <c r="G96">
        <v>1</v>
      </c>
      <c r="H96">
        <f t="shared" si="3"/>
        <v>-74.562923447519907</v>
      </c>
      <c r="I96">
        <f t="shared" si="4"/>
        <v>-2.9270518021417547E-2</v>
      </c>
      <c r="J96" s="3">
        <f t="shared" si="5"/>
        <v>-40.788626006651832</v>
      </c>
    </row>
    <row r="97" spans="1:10" x14ac:dyDescent="0.3">
      <c r="A97">
        <v>86.640968732240196</v>
      </c>
      <c r="B97">
        <v>0</v>
      </c>
      <c r="C97">
        <v>0</v>
      </c>
      <c r="D97" t="s">
        <v>97</v>
      </c>
      <c r="E97" t="s">
        <v>154</v>
      </c>
      <c r="F97" t="str">
        <f>INDEX([1]Lasso_Weather_Output!$F:$G,MATCH($E:$E,[1]Lasso_Weather_Output!$F:$F,0),2)</f>
        <v>Holiday/Seasonality</v>
      </c>
      <c r="G97">
        <v>1</v>
      </c>
      <c r="H97">
        <f t="shared" si="3"/>
        <v>86.640968732240196</v>
      </c>
      <c r="I97">
        <f t="shared" si="4"/>
        <v>3.4011891157339852E-2</v>
      </c>
      <c r="J97" s="3">
        <f t="shared" si="5"/>
        <v>47.395755250405308</v>
      </c>
    </row>
    <row r="98" spans="1:10" x14ac:dyDescent="0.3">
      <c r="A98">
        <v>-14.3396660662084</v>
      </c>
      <c r="B98">
        <v>0</v>
      </c>
      <c r="C98">
        <v>0</v>
      </c>
      <c r="D98" t="s">
        <v>98</v>
      </c>
      <c r="E98" t="s">
        <v>154</v>
      </c>
      <c r="F98" t="str">
        <f>INDEX([1]Lasso_Weather_Output!$F:$G,MATCH($E:$E,[1]Lasso_Weather_Output!$F:$F,0),2)</f>
        <v>Holiday/Seasonality</v>
      </c>
      <c r="G98">
        <v>1</v>
      </c>
      <c r="H98">
        <f t="shared" si="3"/>
        <v>-14.3396660662084</v>
      </c>
      <c r="I98">
        <f t="shared" si="4"/>
        <v>-5.6291979257959684E-3</v>
      </c>
      <c r="J98" s="3">
        <f t="shared" si="5"/>
        <v>-7.8443179155458047</v>
      </c>
    </row>
    <row r="99" spans="1:10" x14ac:dyDescent="0.3">
      <c r="A99">
        <v>-417.27612055822499</v>
      </c>
      <c r="B99">
        <v>-128.39930456386199</v>
      </c>
      <c r="C99">
        <v>0</v>
      </c>
      <c r="D99" t="s">
        <v>99</v>
      </c>
      <c r="E99" t="s">
        <v>154</v>
      </c>
      <c r="F99" t="str">
        <f>INDEX([1]Lasso_Weather_Output!$F:$G,MATCH($E:$E,[1]Lasso_Weather_Output!$F:$F,0),2)</f>
        <v>Holiday/Seasonality</v>
      </c>
      <c r="G99">
        <v>1</v>
      </c>
      <c r="H99">
        <f t="shared" si="3"/>
        <v>-417.27612055822499</v>
      </c>
      <c r="I99">
        <f t="shared" si="4"/>
        <v>-0.16380645556773674</v>
      </c>
      <c r="J99" s="3">
        <f t="shared" si="5"/>
        <v>-228.26518644934006</v>
      </c>
    </row>
    <row r="100" spans="1:10" x14ac:dyDescent="0.3">
      <c r="A100">
        <v>310.768626981316</v>
      </c>
      <c r="B100">
        <v>271.85067596430298</v>
      </c>
      <c r="C100">
        <v>0</v>
      </c>
      <c r="D100" t="s">
        <v>100</v>
      </c>
      <c r="E100" t="s">
        <v>154</v>
      </c>
      <c r="F100" t="str">
        <f>INDEX([1]Lasso_Weather_Output!$F:$G,MATCH($E:$E,[1]Lasso_Weather_Output!$F:$F,0),2)</f>
        <v>Holiday/Seasonality</v>
      </c>
      <c r="G100">
        <v>1</v>
      </c>
      <c r="H100">
        <f t="shared" si="3"/>
        <v>310.768626981316</v>
      </c>
      <c r="I100">
        <f t="shared" si="4"/>
        <v>0.1219957356279109</v>
      </c>
      <c r="J100" s="3">
        <f t="shared" si="5"/>
        <v>170.00172088830845</v>
      </c>
    </row>
    <row r="101" spans="1:10" x14ac:dyDescent="0.3">
      <c r="A101">
        <v>-460.71777974122398</v>
      </c>
      <c r="B101">
        <v>-89.828568221369295</v>
      </c>
      <c r="C101">
        <v>0</v>
      </c>
      <c r="D101" t="s">
        <v>101</v>
      </c>
      <c r="E101" t="s">
        <v>154</v>
      </c>
      <c r="F101" t="str">
        <f>INDEX([1]Lasso_Weather_Output!$F:$G,MATCH($E:$E,[1]Lasso_Weather_Output!$F:$F,0),2)</f>
        <v>Holiday/Seasonality</v>
      </c>
      <c r="G101">
        <v>1</v>
      </c>
      <c r="H101">
        <f t="shared" si="3"/>
        <v>-460.71777974122398</v>
      </c>
      <c r="I101">
        <f t="shared" si="4"/>
        <v>-0.1808599696898221</v>
      </c>
      <c r="J101" s="3">
        <f t="shared" si="5"/>
        <v>-252.0293510984223</v>
      </c>
    </row>
    <row r="102" spans="1:10" x14ac:dyDescent="0.3">
      <c r="A102">
        <v>33.375312383232298</v>
      </c>
      <c r="B102">
        <v>57.755188423244697</v>
      </c>
      <c r="C102">
        <v>0</v>
      </c>
      <c r="D102" t="s">
        <v>102</v>
      </c>
      <c r="E102" t="s">
        <v>154</v>
      </c>
      <c r="F102" t="str">
        <f>INDEX([1]Lasso_Weather_Output!$F:$G,MATCH($E:$E,[1]Lasso_Weather_Output!$F:$F,0),2)</f>
        <v>Holiday/Seasonality</v>
      </c>
      <c r="G102">
        <v>1</v>
      </c>
      <c r="H102">
        <f t="shared" si="3"/>
        <v>33.375312383232298</v>
      </c>
      <c r="I102">
        <f t="shared" si="4"/>
        <v>1.3101855954875855E-2</v>
      </c>
      <c r="J102" s="3">
        <f t="shared" si="5"/>
        <v>18.257507507910329</v>
      </c>
    </row>
    <row r="103" spans="1:10" x14ac:dyDescent="0.3">
      <c r="A103">
        <v>-24.5081824348458</v>
      </c>
      <c r="B103">
        <v>11.188968411340699</v>
      </c>
      <c r="C103">
        <v>0</v>
      </c>
      <c r="D103" t="s">
        <v>103</v>
      </c>
      <c r="E103" t="s">
        <v>154</v>
      </c>
      <c r="F103" t="str">
        <f>INDEX([1]Lasso_Weather_Output!$F:$G,MATCH($E:$E,[1]Lasso_Weather_Output!$F:$F,0),2)</f>
        <v>Holiday/Seasonality</v>
      </c>
      <c r="G103">
        <v>1</v>
      </c>
      <c r="H103">
        <f t="shared" si="3"/>
        <v>-24.5081824348458</v>
      </c>
      <c r="I103">
        <f t="shared" si="4"/>
        <v>-9.6209639115914219E-3</v>
      </c>
      <c r="J103" s="3">
        <f t="shared" si="5"/>
        <v>-13.406865519983434</v>
      </c>
    </row>
    <row r="104" spans="1:10" x14ac:dyDescent="0.3">
      <c r="A104">
        <v>-23.320639354247501</v>
      </c>
      <c r="B104">
        <v>0</v>
      </c>
      <c r="C104">
        <v>0</v>
      </c>
      <c r="D104" t="s">
        <v>104</v>
      </c>
      <c r="E104" t="s">
        <v>154</v>
      </c>
      <c r="F104" t="str">
        <f>INDEX([1]Lasso_Weather_Output!$F:$G,MATCH($E:$E,[1]Lasso_Weather_Output!$F:$F,0),2)</f>
        <v>Holiday/Seasonality</v>
      </c>
      <c r="G104">
        <v>1</v>
      </c>
      <c r="H104">
        <f t="shared" si="3"/>
        <v>-23.320639354247501</v>
      </c>
      <c r="I104">
        <f t="shared" si="4"/>
        <v>-9.1547804582786298E-3</v>
      </c>
      <c r="J104" s="3">
        <f t="shared" si="5"/>
        <v>-12.757236343152623</v>
      </c>
    </row>
    <row r="105" spans="1:10" x14ac:dyDescent="0.3">
      <c r="A105">
        <v>-33.441948468940502</v>
      </c>
      <c r="B105">
        <v>0</v>
      </c>
      <c r="C105">
        <v>0</v>
      </c>
      <c r="D105" t="s">
        <v>105</v>
      </c>
      <c r="E105" t="s">
        <v>154</v>
      </c>
      <c r="F105" t="str">
        <f>INDEX([1]Lasso_Weather_Output!$F:$G,MATCH($E:$E,[1]Lasso_Weather_Output!$F:$F,0),2)</f>
        <v>Holiday/Seasonality</v>
      </c>
      <c r="G105">
        <v>1</v>
      </c>
      <c r="H105">
        <f t="shared" si="3"/>
        <v>-33.441948468940502</v>
      </c>
      <c r="I105">
        <f t="shared" si="4"/>
        <v>-1.3128014703184207E-2</v>
      </c>
      <c r="J105" s="3">
        <f t="shared" si="5"/>
        <v>-18.293959865903133</v>
      </c>
    </row>
    <row r="106" spans="1:10" x14ac:dyDescent="0.3">
      <c r="A106">
        <v>-104.28976451668299</v>
      </c>
      <c r="B106">
        <v>0</v>
      </c>
      <c r="C106">
        <v>0</v>
      </c>
      <c r="D106" t="s">
        <v>106</v>
      </c>
      <c r="E106" t="s">
        <v>154</v>
      </c>
      <c r="F106" t="str">
        <f>INDEX([1]Lasso_Weather_Output!$F:$G,MATCH($E:$E,[1]Lasso_Weather_Output!$F:$F,0),2)</f>
        <v>Holiday/Seasonality</v>
      </c>
      <c r="G106">
        <v>1</v>
      </c>
      <c r="H106">
        <f t="shared" si="3"/>
        <v>-104.28976451668299</v>
      </c>
      <c r="I106">
        <f t="shared" si="4"/>
        <v>-4.0940125341028283E-2</v>
      </c>
      <c r="J106" s="3">
        <f t="shared" si="5"/>
        <v>-57.05028725418439</v>
      </c>
    </row>
    <row r="107" spans="1:10" x14ac:dyDescent="0.3">
      <c r="A107">
        <v>-19.096946853374</v>
      </c>
      <c r="B107">
        <v>150.21993714310599</v>
      </c>
      <c r="C107">
        <v>0</v>
      </c>
      <c r="D107" t="s">
        <v>107</v>
      </c>
      <c r="E107" t="s">
        <v>154</v>
      </c>
      <c r="F107" t="str">
        <f>INDEX([1]Lasso_Weather_Output!$F:$G,MATCH($E:$E,[1]Lasso_Weather_Output!$F:$F,0),2)</f>
        <v>Holiday/Seasonality</v>
      </c>
      <c r="G107">
        <v>1</v>
      </c>
      <c r="H107">
        <f t="shared" si="3"/>
        <v>-19.096946853374</v>
      </c>
      <c r="I107">
        <f t="shared" si="4"/>
        <v>-7.496722247205951E-3</v>
      </c>
      <c r="J107" s="3">
        <f t="shared" si="5"/>
        <v>-10.44672321116035</v>
      </c>
    </row>
    <row r="108" spans="1:10" x14ac:dyDescent="0.3">
      <c r="A108">
        <v>8.01404543029156</v>
      </c>
      <c r="B108">
        <v>13.7947398940147</v>
      </c>
      <c r="C108">
        <v>0</v>
      </c>
      <c r="D108" t="s">
        <v>108</v>
      </c>
      <c r="E108" t="s">
        <v>154</v>
      </c>
      <c r="F108" t="str">
        <f>INDEX([1]Lasso_Weather_Output!$F:$G,MATCH($E:$E,[1]Lasso_Weather_Output!$F:$F,0),2)</f>
        <v>Holiday/Seasonality</v>
      </c>
      <c r="G108">
        <v>1</v>
      </c>
      <c r="H108">
        <f t="shared" si="3"/>
        <v>8.01404543029156</v>
      </c>
      <c r="I108">
        <f t="shared" si="4"/>
        <v>3.1460040774408562E-3</v>
      </c>
      <c r="J108" s="3">
        <f t="shared" si="5"/>
        <v>4.383973786738002</v>
      </c>
    </row>
    <row r="109" spans="1:10" x14ac:dyDescent="0.3">
      <c r="A109">
        <v>-146.79316517990401</v>
      </c>
      <c r="B109">
        <v>-58.522348483653602</v>
      </c>
      <c r="C109">
        <v>0</v>
      </c>
      <c r="D109" t="s">
        <v>109</v>
      </c>
      <c r="E109" t="s">
        <v>154</v>
      </c>
      <c r="F109" t="str">
        <f>INDEX([1]Lasso_Weather_Output!$F:$G,MATCH($E:$E,[1]Lasso_Weather_Output!$F:$F,0),2)</f>
        <v>Holiday/Seasonality</v>
      </c>
      <c r="G109">
        <v>1</v>
      </c>
      <c r="H109">
        <f t="shared" si="3"/>
        <v>-146.79316517990401</v>
      </c>
      <c r="I109">
        <f t="shared" si="4"/>
        <v>-5.7625315480601895E-2</v>
      </c>
      <c r="J109" s="3">
        <f t="shared" si="5"/>
        <v>-80.301190431059013</v>
      </c>
    </row>
    <row r="110" spans="1:10" x14ac:dyDescent="0.3">
      <c r="A110">
        <v>-40.561618396794003</v>
      </c>
      <c r="B110">
        <v>0</v>
      </c>
      <c r="C110">
        <v>0</v>
      </c>
      <c r="D110" t="s">
        <v>110</v>
      </c>
      <c r="E110" t="s">
        <v>154</v>
      </c>
      <c r="F110" t="str">
        <f>INDEX([1]Lasso_Weather_Output!$F:$G,MATCH($E:$E,[1]Lasso_Weather_Output!$F:$F,0),2)</f>
        <v>Holiday/Seasonality</v>
      </c>
      <c r="G110">
        <v>1</v>
      </c>
      <c r="H110">
        <f t="shared" si="3"/>
        <v>-40.561618396794003</v>
      </c>
      <c r="I110">
        <f t="shared" si="4"/>
        <v>-1.5922921572366414E-2</v>
      </c>
      <c r="J110" s="3">
        <f t="shared" si="5"/>
        <v>-22.188677784017187</v>
      </c>
    </row>
    <row r="111" spans="1:10" x14ac:dyDescent="0.3">
      <c r="A111">
        <v>132.58480848482199</v>
      </c>
      <c r="B111">
        <v>0</v>
      </c>
      <c r="C111">
        <v>0</v>
      </c>
      <c r="D111" t="s">
        <v>111</v>
      </c>
      <c r="E111" t="s">
        <v>154</v>
      </c>
      <c r="F111" t="str">
        <f>INDEX([1]Lasso_Weather_Output!$F:$G,MATCH($E:$E,[1]Lasso_Weather_Output!$F:$F,0),2)</f>
        <v>Holiday/Seasonality</v>
      </c>
      <c r="G111">
        <v>1</v>
      </c>
      <c r="H111">
        <f t="shared" si="3"/>
        <v>132.58480848482199</v>
      </c>
      <c r="I111">
        <f t="shared" si="4"/>
        <v>5.2047664531992797E-2</v>
      </c>
      <c r="J111" s="3">
        <f t="shared" si="5"/>
        <v>72.528703508484028</v>
      </c>
    </row>
    <row r="112" spans="1:10" x14ac:dyDescent="0.3">
      <c r="A112">
        <v>56.800571654343699</v>
      </c>
      <c r="B112">
        <v>0</v>
      </c>
      <c r="C112">
        <v>0</v>
      </c>
      <c r="D112" t="s">
        <v>112</v>
      </c>
      <c r="E112" t="s">
        <v>154</v>
      </c>
      <c r="F112" t="str">
        <f>INDEX([1]Lasso_Weather_Output!$F:$G,MATCH($E:$E,[1]Lasso_Weather_Output!$F:$F,0),2)</f>
        <v>Holiday/Seasonality</v>
      </c>
      <c r="G112">
        <v>1</v>
      </c>
      <c r="H112">
        <f t="shared" si="3"/>
        <v>56.800571654343699</v>
      </c>
      <c r="I112">
        <f t="shared" si="4"/>
        <v>2.2297706143529519E-2</v>
      </c>
      <c r="J112" s="3">
        <f t="shared" si="5"/>
        <v>31.071974743636687</v>
      </c>
    </row>
    <row r="113" spans="1:10" x14ac:dyDescent="0.3">
      <c r="A113">
        <v>103.267213614422</v>
      </c>
      <c r="B113">
        <v>0</v>
      </c>
      <c r="C113">
        <v>0</v>
      </c>
      <c r="D113" t="s">
        <v>113</v>
      </c>
      <c r="E113" t="s">
        <v>154</v>
      </c>
      <c r="F113" t="str">
        <f>INDEX([1]Lasso_Weather_Output!$F:$G,MATCH($E:$E,[1]Lasso_Weather_Output!$F:$F,0),2)</f>
        <v>Holiday/Seasonality</v>
      </c>
      <c r="G113">
        <v>1</v>
      </c>
      <c r="H113">
        <f t="shared" si="3"/>
        <v>103.267213614422</v>
      </c>
      <c r="I113">
        <f t="shared" si="4"/>
        <v>4.0538711431425969E-2</v>
      </c>
      <c r="J113" s="3">
        <f t="shared" si="5"/>
        <v>56.490914788666146</v>
      </c>
    </row>
    <row r="114" spans="1:10" x14ac:dyDescent="0.3">
      <c r="A114">
        <v>12.993327675306601</v>
      </c>
      <c r="B114">
        <v>0</v>
      </c>
      <c r="C114">
        <v>0</v>
      </c>
      <c r="D114" t="s">
        <v>114</v>
      </c>
      <c r="E114" t="s">
        <v>154</v>
      </c>
      <c r="F114" t="str">
        <f>INDEX([1]Lasso_Weather_Output!$F:$G,MATCH($E:$E,[1]Lasso_Weather_Output!$F:$F,0),2)</f>
        <v>Holiday/Seasonality</v>
      </c>
      <c r="G114">
        <v>1</v>
      </c>
      <c r="H114">
        <f t="shared" si="3"/>
        <v>12.993327675306601</v>
      </c>
      <c r="I114">
        <f t="shared" si="4"/>
        <v>5.1006775793324306E-3</v>
      </c>
      <c r="J114" s="3">
        <f t="shared" si="5"/>
        <v>7.1078219391837409</v>
      </c>
    </row>
    <row r="115" spans="1:10" x14ac:dyDescent="0.3">
      <c r="A115">
        <v>385.70163221300498</v>
      </c>
      <c r="B115">
        <v>326.76984220674598</v>
      </c>
      <c r="C115">
        <v>0</v>
      </c>
      <c r="D115" t="s">
        <v>115</v>
      </c>
      <c r="E115" t="s">
        <v>154</v>
      </c>
      <c r="F115" t="str">
        <f>INDEX([1]Lasso_Weather_Output!$F:$G,MATCH($E:$E,[1]Lasso_Weather_Output!$F:$F,0),2)</f>
        <v>Holiday/Seasonality</v>
      </c>
      <c r="G115">
        <v>1</v>
      </c>
      <c r="H115">
        <f t="shared" si="3"/>
        <v>385.70163221300498</v>
      </c>
      <c r="I115">
        <f t="shared" si="4"/>
        <v>0.15141153343493854</v>
      </c>
      <c r="J115" s="3">
        <f t="shared" si="5"/>
        <v>210.99279506609415</v>
      </c>
    </row>
    <row r="116" spans="1:10" x14ac:dyDescent="0.3">
      <c r="A116">
        <v>250.796709581871</v>
      </c>
      <c r="B116">
        <v>134.77614546811901</v>
      </c>
      <c r="C116">
        <v>0</v>
      </c>
      <c r="D116" t="s">
        <v>116</v>
      </c>
      <c r="E116" t="s">
        <v>154</v>
      </c>
      <c r="F116" t="str">
        <f>INDEX([1]Lasso_Weather_Output!$F:$G,MATCH($E:$E,[1]Lasso_Weather_Output!$F:$F,0),2)</f>
        <v>Holiday/Seasonality</v>
      </c>
      <c r="G116">
        <v>1</v>
      </c>
      <c r="H116">
        <f t="shared" si="3"/>
        <v>250.796709581871</v>
      </c>
      <c r="I116">
        <f t="shared" si="4"/>
        <v>9.8453081881844456E-2</v>
      </c>
      <c r="J116" s="3">
        <f t="shared" si="5"/>
        <v>137.19490489175644</v>
      </c>
    </row>
    <row r="117" spans="1:10" x14ac:dyDescent="0.3">
      <c r="A117">
        <v>99.5586374500636</v>
      </c>
      <c r="B117">
        <v>0</v>
      </c>
      <c r="C117">
        <v>0</v>
      </c>
      <c r="D117" t="s">
        <v>117</v>
      </c>
      <c r="E117" t="s">
        <v>154</v>
      </c>
      <c r="F117" t="str">
        <f>INDEX([1]Lasso_Weather_Output!$F:$G,MATCH($E:$E,[1]Lasso_Weather_Output!$F:$F,0),2)</f>
        <v>Holiday/Seasonality</v>
      </c>
      <c r="G117">
        <v>1</v>
      </c>
      <c r="H117">
        <f t="shared" si="3"/>
        <v>99.5586374500636</v>
      </c>
      <c r="I117">
        <f t="shared" si="4"/>
        <v>3.9082867958107018E-2</v>
      </c>
      <c r="J117" s="3">
        <f t="shared" si="5"/>
        <v>54.462188993175218</v>
      </c>
    </row>
    <row r="118" spans="1:10" x14ac:dyDescent="0.3">
      <c r="A118">
        <v>39.382106768214101</v>
      </c>
      <c r="B118">
        <v>0</v>
      </c>
      <c r="C118">
        <v>0</v>
      </c>
      <c r="D118" t="s">
        <v>118</v>
      </c>
      <c r="E118" t="s">
        <v>154</v>
      </c>
      <c r="F118" t="str">
        <f>INDEX([1]Lasso_Weather_Output!$F:$G,MATCH($E:$E,[1]Lasso_Weather_Output!$F:$F,0),2)</f>
        <v>Holiday/Seasonality</v>
      </c>
      <c r="G118">
        <v>1</v>
      </c>
      <c r="H118">
        <f t="shared" si="3"/>
        <v>39.382106768214101</v>
      </c>
      <c r="I118">
        <f t="shared" si="4"/>
        <v>1.5459890956283886E-2</v>
      </c>
      <c r="J118" s="3">
        <f t="shared" si="5"/>
        <v>21.543442103008726</v>
      </c>
    </row>
    <row r="119" spans="1:10" x14ac:dyDescent="0.3">
      <c r="A119">
        <v>-92.657463077857997</v>
      </c>
      <c r="B119">
        <v>-53.887057320218801</v>
      </c>
      <c r="C119">
        <v>0</v>
      </c>
      <c r="D119" t="s">
        <v>119</v>
      </c>
      <c r="E119" t="s">
        <v>154</v>
      </c>
      <c r="F119" t="str">
        <f>INDEX([1]Lasso_Weather_Output!$F:$G,MATCH($E:$E,[1]Lasso_Weather_Output!$F:$F,0),2)</f>
        <v>Holiday/Seasonality</v>
      </c>
      <c r="G119">
        <v>1</v>
      </c>
      <c r="H119">
        <f t="shared" si="3"/>
        <v>-92.657463077857997</v>
      </c>
      <c r="I119">
        <f t="shared" si="4"/>
        <v>-3.6373733987887027E-2</v>
      </c>
      <c r="J119" s="3">
        <f t="shared" si="5"/>
        <v>-50.686996076112266</v>
      </c>
    </row>
    <row r="120" spans="1:10" x14ac:dyDescent="0.3">
      <c r="A120">
        <v>94.703590773270605</v>
      </c>
      <c r="B120">
        <v>0</v>
      </c>
      <c r="C120">
        <v>0</v>
      </c>
      <c r="D120" t="s">
        <v>120</v>
      </c>
      <c r="E120" t="s">
        <v>154</v>
      </c>
      <c r="F120" t="str">
        <f>INDEX([1]Lasso_Weather_Output!$F:$G,MATCH($E:$E,[1]Lasso_Weather_Output!$F:$F,0),2)</f>
        <v>Holiday/Seasonality</v>
      </c>
      <c r="G120">
        <v>1</v>
      </c>
      <c r="H120">
        <f t="shared" si="3"/>
        <v>94.703590773270605</v>
      </c>
      <c r="I120">
        <f t="shared" si="4"/>
        <v>3.7176964532151427E-2</v>
      </c>
      <c r="J120" s="3">
        <f t="shared" si="5"/>
        <v>51.806302206709177</v>
      </c>
    </row>
    <row r="121" spans="1:10" x14ac:dyDescent="0.3">
      <c r="A121">
        <v>3.4256991976934801</v>
      </c>
      <c r="B121">
        <v>0</v>
      </c>
      <c r="C121">
        <v>0</v>
      </c>
      <c r="D121" t="s">
        <v>121</v>
      </c>
      <c r="E121" t="s">
        <v>154</v>
      </c>
      <c r="F121" t="str">
        <f>INDEX([1]Lasso_Weather_Output!$F:$G,MATCH($E:$E,[1]Lasso_Weather_Output!$F:$F,0),2)</f>
        <v>Holiday/Seasonality</v>
      </c>
      <c r="G121">
        <v>1</v>
      </c>
      <c r="H121">
        <f t="shared" si="3"/>
        <v>3.4256991976934801</v>
      </c>
      <c r="I121">
        <f t="shared" si="4"/>
        <v>1.3447969240720249E-3</v>
      </c>
      <c r="J121" s="3">
        <f t="shared" si="5"/>
        <v>1.8739818253552429</v>
      </c>
    </row>
    <row r="122" spans="1:10" x14ac:dyDescent="0.3">
      <c r="A122">
        <v>268.11062048722101</v>
      </c>
      <c r="B122">
        <v>71.727053724056006</v>
      </c>
      <c r="C122">
        <v>0</v>
      </c>
      <c r="D122" t="s">
        <v>122</v>
      </c>
      <c r="E122" t="s">
        <v>154</v>
      </c>
      <c r="F122" t="str">
        <f>INDEX([1]Lasso_Weather_Output!$F:$G,MATCH($E:$E,[1]Lasso_Weather_Output!$F:$F,0),2)</f>
        <v>Holiday/Seasonality</v>
      </c>
      <c r="G122">
        <v>1</v>
      </c>
      <c r="H122">
        <f t="shared" si="3"/>
        <v>268.11062048722101</v>
      </c>
      <c r="I122">
        <f t="shared" si="4"/>
        <v>0.10524985322266991</v>
      </c>
      <c r="J122" s="3">
        <f t="shared" si="5"/>
        <v>146.66624270924251</v>
      </c>
    </row>
    <row r="123" spans="1:10" x14ac:dyDescent="0.3">
      <c r="A123">
        <v>13.0756124364404</v>
      </c>
      <c r="B123">
        <v>-8.7526561851953595</v>
      </c>
      <c r="C123">
        <v>0</v>
      </c>
      <c r="D123" t="s">
        <v>123</v>
      </c>
      <c r="E123" t="s">
        <v>154</v>
      </c>
      <c r="F123" t="str">
        <f>INDEX([1]Lasso_Weather_Output!$F:$G,MATCH($E:$E,[1]Lasso_Weather_Output!$F:$F,0),2)</f>
        <v>Holiday/Seasonality</v>
      </c>
      <c r="G123">
        <v>1</v>
      </c>
      <c r="H123">
        <f t="shared" si="3"/>
        <v>13.0756124364404</v>
      </c>
      <c r="I123">
        <f t="shared" si="4"/>
        <v>5.1329793919799747E-3</v>
      </c>
      <c r="J123" s="3">
        <f t="shared" si="5"/>
        <v>7.1528346907330489</v>
      </c>
    </row>
    <row r="124" spans="1:10" x14ac:dyDescent="0.3">
      <c r="A124">
        <v>0</v>
      </c>
      <c r="B124">
        <v>0</v>
      </c>
      <c r="C124">
        <v>0</v>
      </c>
      <c r="D124" t="s">
        <v>124</v>
      </c>
      <c r="E124" t="s">
        <v>154</v>
      </c>
      <c r="F124" t="str">
        <f>INDEX([1]Lasso_Weather_Output!$F:$G,MATCH($E:$E,[1]Lasso_Weather_Output!$F:$F,0),2)</f>
        <v>Holiday/Seasonality</v>
      </c>
      <c r="G124">
        <v>1</v>
      </c>
      <c r="H124">
        <f t="shared" si="3"/>
        <v>0</v>
      </c>
      <c r="I124">
        <f t="shared" si="4"/>
        <v>0</v>
      </c>
      <c r="J124" s="3">
        <f t="shared" si="5"/>
        <v>0</v>
      </c>
    </row>
    <row r="125" spans="1:10" x14ac:dyDescent="0.3">
      <c r="A125">
        <v>-103.68162603985201</v>
      </c>
      <c r="B125">
        <v>0</v>
      </c>
      <c r="C125">
        <v>0</v>
      </c>
      <c r="D125" t="s">
        <v>125</v>
      </c>
      <c r="E125" t="s">
        <v>154</v>
      </c>
      <c r="F125" t="str">
        <f>INDEX([1]Lasso_Weather_Output!$F:$G,MATCH($E:$E,[1]Lasso_Weather_Output!$F:$F,0),2)</f>
        <v>Holiday/Seasonality</v>
      </c>
      <c r="G125">
        <v>1</v>
      </c>
      <c r="H125">
        <f t="shared" si="3"/>
        <v>-103.68162603985201</v>
      </c>
      <c r="I125">
        <f t="shared" si="4"/>
        <v>-4.0701393711116703E-2</v>
      </c>
      <c r="J125" s="3">
        <f t="shared" si="5"/>
        <v>-56.717613429918735</v>
      </c>
    </row>
    <row r="126" spans="1:10" x14ac:dyDescent="0.3">
      <c r="A126">
        <v>-127.15059821958501</v>
      </c>
      <c r="B126">
        <v>0</v>
      </c>
      <c r="C126">
        <v>0</v>
      </c>
      <c r="D126" t="s">
        <v>126</v>
      </c>
      <c r="E126" t="s">
        <v>154</v>
      </c>
      <c r="F126" t="str">
        <f>INDEX([1]Lasso_Weather_Output!$F:$G,MATCH($E:$E,[1]Lasso_Weather_Output!$F:$F,0),2)</f>
        <v>Holiday/Seasonality</v>
      </c>
      <c r="G126">
        <v>1</v>
      </c>
      <c r="H126">
        <f t="shared" si="3"/>
        <v>-127.15059821958501</v>
      </c>
      <c r="I126">
        <f t="shared" si="4"/>
        <v>-4.9914403895924185E-2</v>
      </c>
      <c r="J126" s="3">
        <f t="shared" si="5"/>
        <v>-69.55599321358433</v>
      </c>
    </row>
    <row r="127" spans="1:10" x14ac:dyDescent="0.3">
      <c r="A127">
        <v>-822.490107055566</v>
      </c>
      <c r="B127">
        <v>-609.79832466976495</v>
      </c>
      <c r="C127">
        <v>0</v>
      </c>
      <c r="D127" t="s">
        <v>127</v>
      </c>
      <c r="E127" t="s">
        <v>154</v>
      </c>
      <c r="F127" t="str">
        <f>INDEX([1]Lasso_Weather_Output!$F:$G,MATCH($E:$E,[1]Lasso_Weather_Output!$F:$F,0),2)</f>
        <v>Holiday/Seasonality</v>
      </c>
      <c r="G127">
        <v>1</v>
      </c>
      <c r="H127">
        <f t="shared" si="3"/>
        <v>-822.490107055566</v>
      </c>
      <c r="I127">
        <f t="shared" si="4"/>
        <v>-0.32287778413023527</v>
      </c>
      <c r="J127" s="3">
        <f t="shared" si="5"/>
        <v>-449.93194767199515</v>
      </c>
    </row>
    <row r="128" spans="1:10" x14ac:dyDescent="0.3">
      <c r="A128">
        <v>-104.72514156954399</v>
      </c>
      <c r="B128">
        <v>0</v>
      </c>
      <c r="C128">
        <v>0</v>
      </c>
      <c r="D128" t="s">
        <v>128</v>
      </c>
      <c r="E128" t="s">
        <v>154</v>
      </c>
      <c r="F128" t="str">
        <f>INDEX([1]Lasso_Weather_Output!$F:$G,MATCH($E:$E,[1]Lasso_Weather_Output!$F:$F,0),2)</f>
        <v>Holiday/Seasonality</v>
      </c>
      <c r="G128">
        <v>1</v>
      </c>
      <c r="H128">
        <f t="shared" si="3"/>
        <v>-104.72514156954399</v>
      </c>
      <c r="I128">
        <f t="shared" si="4"/>
        <v>-4.1111037522078279E-2</v>
      </c>
      <c r="J128" s="3">
        <f t="shared" si="5"/>
        <v>-57.288454307727093</v>
      </c>
    </row>
    <row r="129" spans="1:10" x14ac:dyDescent="0.3">
      <c r="A129">
        <v>-317.21337218148</v>
      </c>
      <c r="B129">
        <v>-297.56566166686099</v>
      </c>
      <c r="C129">
        <v>0</v>
      </c>
      <c r="D129" t="s">
        <v>129</v>
      </c>
      <c r="E129" t="s">
        <v>154</v>
      </c>
      <c r="F129" t="str">
        <f>INDEX([1]Lasso_Weather_Output!$F:$G,MATCH($E:$E,[1]Lasso_Weather_Output!$F:$F,0),2)</f>
        <v>Holiday/Seasonality</v>
      </c>
      <c r="G129">
        <v>1</v>
      </c>
      <c r="H129">
        <f t="shared" si="3"/>
        <v>-317.21337218148</v>
      </c>
      <c r="I129">
        <f t="shared" si="4"/>
        <v>-0.12452569316984682</v>
      </c>
      <c r="J129" s="3">
        <f t="shared" si="5"/>
        <v>-173.52723047837532</v>
      </c>
    </row>
    <row r="130" spans="1:10" x14ac:dyDescent="0.3">
      <c r="A130">
        <v>-272.42576721319398</v>
      </c>
      <c r="B130">
        <v>-298.49922661389297</v>
      </c>
      <c r="C130">
        <v>0</v>
      </c>
      <c r="D130" t="s">
        <v>130</v>
      </c>
      <c r="E130" t="s">
        <v>154</v>
      </c>
      <c r="F130" t="str">
        <f>INDEX([1]Lasso_Weather_Output!$F:$G,MATCH($E:$E,[1]Lasso_Weather_Output!$F:$F,0),2)</f>
        <v>Holiday/Seasonality</v>
      </c>
      <c r="G130">
        <v>1</v>
      </c>
      <c r="H130">
        <f t="shared" si="3"/>
        <v>-272.42576721319398</v>
      </c>
      <c r="I130">
        <f t="shared" si="4"/>
        <v>-0.10694381282306771</v>
      </c>
      <c r="J130" s="3">
        <f t="shared" si="5"/>
        <v>-149.02678462245518</v>
      </c>
    </row>
    <row r="131" spans="1:10" x14ac:dyDescent="0.3">
      <c r="A131">
        <v>-156.480940380378</v>
      </c>
      <c r="B131">
        <v>-195.41011288991999</v>
      </c>
      <c r="C131">
        <v>0</v>
      </c>
      <c r="D131" t="s">
        <v>131</v>
      </c>
      <c r="E131" t="s">
        <v>154</v>
      </c>
      <c r="F131" t="str">
        <f>INDEX([1]Lasso_Weather_Output!$F:$G,MATCH($E:$E,[1]Lasso_Weather_Output!$F:$F,0),2)</f>
        <v>Holiday/Seasonality</v>
      </c>
      <c r="G131">
        <v>1</v>
      </c>
      <c r="H131">
        <f t="shared" si="3"/>
        <v>-156.480940380378</v>
      </c>
      <c r="I131">
        <f t="shared" si="4"/>
        <v>-6.142836108935542E-2</v>
      </c>
      <c r="J131" s="3">
        <f t="shared" si="5"/>
        <v>-85.600755164016022</v>
      </c>
    </row>
    <row r="132" spans="1:10" x14ac:dyDescent="0.3">
      <c r="A132">
        <v>0</v>
      </c>
      <c r="B132">
        <v>0</v>
      </c>
      <c r="C132">
        <v>0</v>
      </c>
      <c r="D132" t="s">
        <v>132</v>
      </c>
      <c r="E132" t="s">
        <v>154</v>
      </c>
      <c r="F132" t="str">
        <f>INDEX([1]Lasso_Weather_Output!$F:$G,MATCH($E:$E,[1]Lasso_Weather_Output!$F:$F,0),2)</f>
        <v>Holiday/Seasonality</v>
      </c>
      <c r="G132">
        <v>1</v>
      </c>
      <c r="H132">
        <f t="shared" si="3"/>
        <v>0</v>
      </c>
      <c r="I132">
        <f t="shared" si="4"/>
        <v>0</v>
      </c>
      <c r="J132" s="3">
        <f t="shared" si="5"/>
        <v>0</v>
      </c>
    </row>
    <row r="133" spans="1:10" x14ac:dyDescent="0.3">
      <c r="A133">
        <v>186.76883997044399</v>
      </c>
      <c r="B133">
        <v>35.000700867247403</v>
      </c>
      <c r="C133">
        <v>0</v>
      </c>
      <c r="D133" t="s">
        <v>133</v>
      </c>
      <c r="E133" t="s">
        <v>154</v>
      </c>
      <c r="F133" t="str">
        <f>INDEX([1]Lasso_Weather_Output!$F:$G,MATCH($E:$E,[1]Lasso_Weather_Output!$F:$F,0),2)</f>
        <v>Holiday/Seasonality</v>
      </c>
      <c r="G133">
        <v>1</v>
      </c>
      <c r="H133">
        <f t="shared" si="3"/>
        <v>186.76883997044399</v>
      </c>
      <c r="I133">
        <f t="shared" si="4"/>
        <v>7.33182182702624E-2</v>
      </c>
      <c r="J133" s="3">
        <f t="shared" si="5"/>
        <v>102.1693357907634</v>
      </c>
    </row>
    <row r="134" spans="1:10" x14ac:dyDescent="0.3">
      <c r="A134">
        <v>140.51230357628401</v>
      </c>
      <c r="B134">
        <v>0</v>
      </c>
      <c r="C134">
        <v>0</v>
      </c>
      <c r="D134" t="s">
        <v>134</v>
      </c>
      <c r="E134" t="s">
        <v>154</v>
      </c>
      <c r="F134" t="str">
        <f>INDEX([1]Lasso_Weather_Output!$F:$G,MATCH($E:$E,[1]Lasso_Weather_Output!$F:$F,0),2)</f>
        <v>Holiday/Seasonality</v>
      </c>
      <c r="G134">
        <v>1</v>
      </c>
      <c r="H134">
        <f t="shared" ref="H134:H137" si="6">A134*G134</f>
        <v>140.51230357628401</v>
      </c>
      <c r="I134">
        <f t="shared" ref="I134:I137" si="7">H134/$H$2</f>
        <v>5.5159692296068569E-2</v>
      </c>
      <c r="J134" s="3">
        <f t="shared" ref="J134:J137" si="8">I134*$J$2</f>
        <v>76.86533111781857</v>
      </c>
    </row>
    <row r="135" spans="1:10" x14ac:dyDescent="0.3">
      <c r="A135">
        <v>458.41358799047998</v>
      </c>
      <c r="B135">
        <v>259.864302604351</v>
      </c>
      <c r="C135">
        <v>0</v>
      </c>
      <c r="D135" t="s">
        <v>135</v>
      </c>
      <c r="E135" t="s">
        <v>154</v>
      </c>
      <c r="F135" t="str">
        <f>INDEX([1]Lasso_Weather_Output!$F:$G,MATCH($E:$E,[1]Lasso_Weather_Output!$F:$F,0),2)</f>
        <v>Holiday/Seasonality</v>
      </c>
      <c r="G135">
        <v>1</v>
      </c>
      <c r="H135">
        <f t="shared" si="6"/>
        <v>458.41358799047998</v>
      </c>
      <c r="I135">
        <f t="shared" si="7"/>
        <v>0.17995543318499441</v>
      </c>
      <c r="J135" s="3">
        <f t="shared" si="8"/>
        <v>250.76887456097992</v>
      </c>
    </row>
    <row r="136" spans="1:10" x14ac:dyDescent="0.3">
      <c r="A136">
        <v>1289.11544534982</v>
      </c>
      <c r="B136">
        <v>1048.39701526213</v>
      </c>
      <c r="C136">
        <v>399.67897623514</v>
      </c>
      <c r="D136" t="s">
        <v>136</v>
      </c>
      <c r="E136" t="s">
        <v>154</v>
      </c>
      <c r="F136" t="str">
        <f>INDEX([1]Lasso_Weather_Output!$F:$G,MATCH($E:$E,[1]Lasso_Weather_Output!$F:$F,0),2)</f>
        <v>Holiday/Seasonality</v>
      </c>
      <c r="G136">
        <v>1</v>
      </c>
      <c r="H136">
        <f t="shared" si="6"/>
        <v>1289.11544534982</v>
      </c>
      <c r="I136">
        <f t="shared" si="7"/>
        <v>0.50605683267445278</v>
      </c>
      <c r="J136" s="3">
        <f t="shared" si="8"/>
        <v>705.19294776284926</v>
      </c>
    </row>
    <row r="137" spans="1:10" x14ac:dyDescent="0.3">
      <c r="A137">
        <v>1094.4743984675899</v>
      </c>
      <c r="B137">
        <v>688.02238787717704</v>
      </c>
      <c r="C137">
        <v>65.441158181683704</v>
      </c>
      <c r="D137" t="s">
        <v>137</v>
      </c>
      <c r="E137" t="s">
        <v>154</v>
      </c>
      <c r="F137" t="str">
        <f>INDEX([1]Lasso_Weather_Output!$F:$G,MATCH($E:$E,[1]Lasso_Weather_Output!$F:$F,0),2)</f>
        <v>Holiday/Seasonality</v>
      </c>
      <c r="G137">
        <v>1</v>
      </c>
      <c r="H137">
        <f t="shared" si="6"/>
        <v>1094.4743984675899</v>
      </c>
      <c r="I137">
        <f t="shared" si="7"/>
        <v>0.42964829063969978</v>
      </c>
      <c r="J137" s="3">
        <f t="shared" si="8"/>
        <v>598.71722900417785</v>
      </c>
    </row>
  </sheetData>
  <autoFilter ref="A3:J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Lasso_Weather_Output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Aripirala</dc:creator>
  <cp:lastModifiedBy>Srini Aripirala</cp:lastModifiedBy>
  <dcterms:created xsi:type="dcterms:W3CDTF">2018-02-13T20:25:34Z</dcterms:created>
  <dcterms:modified xsi:type="dcterms:W3CDTF">2018-02-13T21:16:06Z</dcterms:modified>
</cp:coreProperties>
</file>