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00" windowWidth="22692" windowHeight="8472"/>
  </bookViews>
  <sheets>
    <sheet name="Lasso_Weather_Output" sheetId="1" r:id="rId1"/>
  </sheets>
  <externalReferences>
    <externalReference r:id="rId2"/>
  </externalReferences>
  <definedNames>
    <definedName name="_xlnm._FilterDatabase" localSheetId="0" hidden="1">Lasso_Weather_Output!$A$3:$H$158</definedName>
  </definedNames>
  <calcPr calcId="145621"/>
  <pivotCaches>
    <pivotCache cacheId="10" r:id="rId3"/>
  </pivotCaches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5" i="1"/>
  <c r="E5" i="1"/>
  <c r="F5" i="1" s="1"/>
  <c r="H2" i="1" l="1"/>
  <c r="I158" i="1" s="1"/>
  <c r="J158" i="1" s="1"/>
  <c r="I5" i="1" l="1"/>
  <c r="J5" i="1" s="1"/>
  <c r="I16" i="1"/>
  <c r="J16" i="1" s="1"/>
  <c r="I40" i="1"/>
  <c r="J40" i="1" s="1"/>
  <c r="I60" i="1"/>
  <c r="J60" i="1" s="1"/>
  <c r="I80" i="1"/>
  <c r="J80" i="1" s="1"/>
  <c r="I104" i="1"/>
  <c r="J104" i="1" s="1"/>
  <c r="I124" i="1"/>
  <c r="J124" i="1" s="1"/>
  <c r="I144" i="1"/>
  <c r="J144" i="1" s="1"/>
  <c r="I14" i="1"/>
  <c r="J14" i="1" s="1"/>
  <c r="I34" i="1"/>
  <c r="J34" i="1" s="1"/>
  <c r="I54" i="1"/>
  <c r="J54" i="1" s="1"/>
  <c r="I78" i="1"/>
  <c r="J78" i="1" s="1"/>
  <c r="I98" i="1"/>
  <c r="J98" i="1" s="1"/>
  <c r="I118" i="1"/>
  <c r="J118" i="1" s="1"/>
  <c r="I142" i="1"/>
  <c r="J142" i="1" s="1"/>
  <c r="I24" i="1"/>
  <c r="J24" i="1" s="1"/>
  <c r="I64" i="1"/>
  <c r="J64" i="1" s="1"/>
  <c r="I108" i="1"/>
  <c r="J108" i="1" s="1"/>
  <c r="I128" i="1"/>
  <c r="J128" i="1" s="1"/>
  <c r="I152" i="1"/>
  <c r="J152" i="1" s="1"/>
  <c r="I18" i="1"/>
  <c r="J18" i="1" s="1"/>
  <c r="I38" i="1"/>
  <c r="J38" i="1" s="1"/>
  <c r="I62" i="1"/>
  <c r="J62" i="1" s="1"/>
  <c r="I82" i="1"/>
  <c r="J82" i="1" s="1"/>
  <c r="I102" i="1"/>
  <c r="J102" i="1" s="1"/>
  <c r="I126" i="1"/>
  <c r="J126" i="1" s="1"/>
  <c r="I146" i="1"/>
  <c r="J146" i="1" s="1"/>
  <c r="I8" i="1"/>
  <c r="J8" i="1" s="1"/>
  <c r="I28" i="1"/>
  <c r="J28" i="1" s="1"/>
  <c r="I48" i="1"/>
  <c r="J48" i="1" s="1"/>
  <c r="I72" i="1"/>
  <c r="J72" i="1" s="1"/>
  <c r="I92" i="1"/>
  <c r="J92" i="1" s="1"/>
  <c r="I112" i="1"/>
  <c r="J112" i="1" s="1"/>
  <c r="I136" i="1"/>
  <c r="J136" i="1" s="1"/>
  <c r="I156" i="1"/>
  <c r="J156" i="1" s="1"/>
  <c r="I22" i="1"/>
  <c r="J22" i="1" s="1"/>
  <c r="I46" i="1"/>
  <c r="J46" i="1" s="1"/>
  <c r="I66" i="1"/>
  <c r="J66" i="1" s="1"/>
  <c r="I86" i="1"/>
  <c r="J86" i="1" s="1"/>
  <c r="I110" i="1"/>
  <c r="J110" i="1" s="1"/>
  <c r="I130" i="1"/>
  <c r="J130" i="1" s="1"/>
  <c r="I150" i="1"/>
  <c r="J150" i="1" s="1"/>
  <c r="I44" i="1"/>
  <c r="J44" i="1" s="1"/>
  <c r="I88" i="1"/>
  <c r="J88" i="1" s="1"/>
  <c r="I12" i="1"/>
  <c r="J12" i="1" s="1"/>
  <c r="I32" i="1"/>
  <c r="J32" i="1" s="1"/>
  <c r="I56" i="1"/>
  <c r="J56" i="1" s="1"/>
  <c r="I76" i="1"/>
  <c r="J76" i="1" s="1"/>
  <c r="I96" i="1"/>
  <c r="J96" i="1" s="1"/>
  <c r="I120" i="1"/>
  <c r="J120" i="1" s="1"/>
  <c r="I140" i="1"/>
  <c r="J140" i="1" s="1"/>
  <c r="I6" i="1"/>
  <c r="J6" i="1" s="1"/>
  <c r="I30" i="1"/>
  <c r="J30" i="1" s="1"/>
  <c r="I50" i="1"/>
  <c r="J50" i="1" s="1"/>
  <c r="I70" i="1"/>
  <c r="J70" i="1" s="1"/>
  <c r="I94" i="1"/>
  <c r="J94" i="1" s="1"/>
  <c r="I114" i="1"/>
  <c r="J114" i="1" s="1"/>
  <c r="I134" i="1"/>
  <c r="J134" i="1" s="1"/>
  <c r="I7" i="1"/>
  <c r="J7" i="1" s="1"/>
  <c r="I11" i="1"/>
  <c r="J11" i="1" s="1"/>
  <c r="I15" i="1"/>
  <c r="J15" i="1" s="1"/>
  <c r="I19" i="1"/>
  <c r="J19" i="1" s="1"/>
  <c r="I23" i="1"/>
  <c r="J23" i="1" s="1"/>
  <c r="I27" i="1"/>
  <c r="J27" i="1" s="1"/>
  <c r="I31" i="1"/>
  <c r="J31" i="1" s="1"/>
  <c r="I35" i="1"/>
  <c r="J35" i="1" s="1"/>
  <c r="I39" i="1"/>
  <c r="J39" i="1" s="1"/>
  <c r="I43" i="1"/>
  <c r="J43" i="1" s="1"/>
  <c r="I47" i="1"/>
  <c r="J47" i="1" s="1"/>
  <c r="I51" i="1"/>
  <c r="J51" i="1" s="1"/>
  <c r="I55" i="1"/>
  <c r="J55" i="1" s="1"/>
  <c r="I59" i="1"/>
  <c r="J59" i="1" s="1"/>
  <c r="I63" i="1"/>
  <c r="J63" i="1" s="1"/>
  <c r="I67" i="1"/>
  <c r="J67" i="1" s="1"/>
  <c r="I71" i="1"/>
  <c r="J71" i="1" s="1"/>
  <c r="I75" i="1"/>
  <c r="J75" i="1" s="1"/>
  <c r="I79" i="1"/>
  <c r="J79" i="1" s="1"/>
  <c r="I83" i="1"/>
  <c r="J83" i="1" s="1"/>
  <c r="I87" i="1"/>
  <c r="J87" i="1" s="1"/>
  <c r="I91" i="1"/>
  <c r="J91" i="1" s="1"/>
  <c r="I95" i="1"/>
  <c r="J95" i="1" s="1"/>
  <c r="I99" i="1"/>
  <c r="J99" i="1" s="1"/>
  <c r="I103" i="1"/>
  <c r="J103" i="1" s="1"/>
  <c r="I107" i="1"/>
  <c r="J107" i="1" s="1"/>
  <c r="I111" i="1"/>
  <c r="J111" i="1" s="1"/>
  <c r="I115" i="1"/>
  <c r="J115" i="1" s="1"/>
  <c r="I119" i="1"/>
  <c r="J119" i="1" s="1"/>
  <c r="I123" i="1"/>
  <c r="J123" i="1" s="1"/>
  <c r="I127" i="1"/>
  <c r="J127" i="1" s="1"/>
  <c r="I131" i="1"/>
  <c r="J131" i="1" s="1"/>
  <c r="I135" i="1"/>
  <c r="J135" i="1" s="1"/>
  <c r="I139" i="1"/>
  <c r="J139" i="1" s="1"/>
  <c r="I143" i="1"/>
  <c r="J143" i="1" s="1"/>
  <c r="I147" i="1"/>
  <c r="J147" i="1" s="1"/>
  <c r="I151" i="1"/>
  <c r="J151" i="1" s="1"/>
  <c r="I155" i="1"/>
  <c r="J155" i="1" s="1"/>
  <c r="I9" i="1"/>
  <c r="J9" i="1" s="1"/>
  <c r="I13" i="1"/>
  <c r="J13" i="1" s="1"/>
  <c r="I17" i="1"/>
  <c r="J17" i="1" s="1"/>
  <c r="I21" i="1"/>
  <c r="J21" i="1" s="1"/>
  <c r="I25" i="1"/>
  <c r="J25" i="1" s="1"/>
  <c r="I29" i="1"/>
  <c r="J29" i="1" s="1"/>
  <c r="I33" i="1"/>
  <c r="J33" i="1" s="1"/>
  <c r="I37" i="1"/>
  <c r="J37" i="1" s="1"/>
  <c r="I41" i="1"/>
  <c r="J41" i="1" s="1"/>
  <c r="I45" i="1"/>
  <c r="J45" i="1" s="1"/>
  <c r="I49" i="1"/>
  <c r="J49" i="1" s="1"/>
  <c r="I53" i="1"/>
  <c r="J53" i="1" s="1"/>
  <c r="I57" i="1"/>
  <c r="J57" i="1" s="1"/>
  <c r="I61" i="1"/>
  <c r="J61" i="1" s="1"/>
  <c r="I65" i="1"/>
  <c r="J65" i="1" s="1"/>
  <c r="I69" i="1"/>
  <c r="J69" i="1" s="1"/>
  <c r="I73" i="1"/>
  <c r="J73" i="1" s="1"/>
  <c r="I77" i="1"/>
  <c r="J77" i="1" s="1"/>
  <c r="I81" i="1"/>
  <c r="J81" i="1" s="1"/>
  <c r="I85" i="1"/>
  <c r="J85" i="1" s="1"/>
  <c r="I89" i="1"/>
  <c r="J89" i="1" s="1"/>
  <c r="I93" i="1"/>
  <c r="J93" i="1" s="1"/>
  <c r="I97" i="1"/>
  <c r="J97" i="1" s="1"/>
  <c r="I101" i="1"/>
  <c r="J101" i="1" s="1"/>
  <c r="I105" i="1"/>
  <c r="J105" i="1" s="1"/>
  <c r="I109" i="1"/>
  <c r="J109" i="1" s="1"/>
  <c r="I113" i="1"/>
  <c r="J113" i="1" s="1"/>
  <c r="I117" i="1"/>
  <c r="J117" i="1" s="1"/>
  <c r="I121" i="1"/>
  <c r="J121" i="1" s="1"/>
  <c r="I125" i="1"/>
  <c r="J125" i="1" s="1"/>
  <c r="I129" i="1"/>
  <c r="J129" i="1" s="1"/>
  <c r="I133" i="1"/>
  <c r="J133" i="1" s="1"/>
  <c r="I137" i="1"/>
  <c r="J137" i="1" s="1"/>
  <c r="I141" i="1"/>
  <c r="J141" i="1" s="1"/>
  <c r="I145" i="1"/>
  <c r="J145" i="1" s="1"/>
  <c r="I149" i="1"/>
  <c r="J149" i="1" s="1"/>
  <c r="I153" i="1"/>
  <c r="J153" i="1" s="1"/>
  <c r="I157" i="1"/>
  <c r="J157" i="1" s="1"/>
  <c r="I20" i="1"/>
  <c r="J20" i="1" s="1"/>
  <c r="I36" i="1"/>
  <c r="J36" i="1" s="1"/>
  <c r="I52" i="1"/>
  <c r="J52" i="1" s="1"/>
  <c r="I68" i="1"/>
  <c r="J68" i="1" s="1"/>
  <c r="I84" i="1"/>
  <c r="J84" i="1" s="1"/>
  <c r="I100" i="1"/>
  <c r="J100" i="1" s="1"/>
  <c r="I116" i="1"/>
  <c r="J116" i="1" s="1"/>
  <c r="I132" i="1"/>
  <c r="J132" i="1" s="1"/>
  <c r="I148" i="1"/>
  <c r="J148" i="1" s="1"/>
  <c r="I10" i="1"/>
  <c r="J10" i="1" s="1"/>
  <c r="I26" i="1"/>
  <c r="J26" i="1" s="1"/>
  <c r="I42" i="1"/>
  <c r="J42" i="1" s="1"/>
  <c r="I58" i="1"/>
  <c r="J58" i="1" s="1"/>
  <c r="I74" i="1"/>
  <c r="J74" i="1" s="1"/>
  <c r="I90" i="1"/>
  <c r="J90" i="1" s="1"/>
  <c r="I106" i="1"/>
  <c r="J106" i="1" s="1"/>
  <c r="I122" i="1"/>
  <c r="J122" i="1" s="1"/>
  <c r="I138" i="1"/>
  <c r="J138" i="1" s="1"/>
  <c r="I154" i="1"/>
  <c r="J154" i="1" s="1"/>
</calcChain>
</file>

<file path=xl/sharedStrings.xml><?xml version="1.0" encoding="utf-8"?>
<sst xmlns="http://schemas.openxmlformats.org/spreadsheetml/2006/main" count="334" uniqueCount="180">
  <si>
    <t>Alpha_0.1</t>
  </si>
  <si>
    <t>Alpha_1</t>
  </si>
  <si>
    <t>Alpha_10</t>
  </si>
  <si>
    <t>Features</t>
  </si>
  <si>
    <t>Score</t>
  </si>
  <si>
    <t>Intercept</t>
  </si>
  <si>
    <t>Open Hours</t>
  </si>
  <si>
    <t>Labour Hours</t>
  </si>
  <si>
    <t>rain</t>
  </si>
  <si>
    <t>snow</t>
  </si>
  <si>
    <t>meantempi</t>
  </si>
  <si>
    <t>meandewpti</t>
  </si>
  <si>
    <t>meanwindspdi</t>
  </si>
  <si>
    <t>humidity</t>
  </si>
  <si>
    <t>precipi</t>
  </si>
  <si>
    <t xml:space="preserve">Holiday_Event_Ash Wednesday </t>
  </si>
  <si>
    <t>Holiday_Event_Autumn Half Term Ends</t>
  </si>
  <si>
    <t>Holiday_Event_Autumn Half Term Starts</t>
  </si>
  <si>
    <t>Holiday_Event_Bank Holiday</t>
  </si>
  <si>
    <t>Holiday_Event_Bank Holiday (Easter Monday)</t>
  </si>
  <si>
    <t>Holiday_Event_Christmas Eve</t>
  </si>
  <si>
    <t>Holiday_Event_Diwali</t>
  </si>
  <si>
    <t>Holiday_Event_Easter Holidays End</t>
  </si>
  <si>
    <t>Holiday_Event_Easter Holidays Start</t>
  </si>
  <si>
    <t>Holiday_Event_Easter Sunday</t>
  </si>
  <si>
    <t>Holiday_Event_Eid</t>
  </si>
  <si>
    <t>Holiday_Event_England/Wales Christmas Holidays End</t>
  </si>
  <si>
    <t>Holiday_Event_England/Wales Christmas Holidays Start</t>
  </si>
  <si>
    <t>Holiday_Event_England/Wales Summer Holidays Start</t>
  </si>
  <si>
    <t>Holiday_Event_Father'S Day</t>
  </si>
  <si>
    <t>Holiday_Event_Freshers Week Starts</t>
  </si>
  <si>
    <t>Holiday_Event_Half Term Ends</t>
  </si>
  <si>
    <t>Holiday_Event_Half Term Starts</t>
  </si>
  <si>
    <t>Holiday_Event_Half Term Starts         Bank Holiday</t>
  </si>
  <si>
    <t>Holiday_Event_Halloween</t>
  </si>
  <si>
    <t xml:space="preserve">Holiday_Event_International Womens Day                                                </t>
  </si>
  <si>
    <t>Holiday_Event_May Day Bank Holiday</t>
  </si>
  <si>
    <t xml:space="preserve">Holiday_Event_Mother'S Day          </t>
  </si>
  <si>
    <t>Holiday_Event_New Years Day</t>
  </si>
  <si>
    <t>Holiday_Event_New Years Eve</t>
  </si>
  <si>
    <t>Holiday_Event_Ni Bank Holiday</t>
  </si>
  <si>
    <t>Holiday_Event_Ni Christmas Holidays Ends</t>
  </si>
  <si>
    <t>Holiday_Event_Ni Christmas Holidays Start</t>
  </si>
  <si>
    <t>Holiday_Event_Ni Half Term Ends</t>
  </si>
  <si>
    <t>Holiday_Event_Ni Half Term Starts</t>
  </si>
  <si>
    <t>Holiday_Event_Ni Holidays End</t>
  </si>
  <si>
    <t>Holiday_Event_Ni Holidays Start</t>
  </si>
  <si>
    <t>Holiday_Event_Ni Summer Holidays Start</t>
  </si>
  <si>
    <t>Holiday_Event_Ni, England &amp; Wales Bank Holiday</t>
  </si>
  <si>
    <t>Holiday_Event_None</t>
  </si>
  <si>
    <t>Holiday_Event_Ramadan Starts</t>
  </si>
  <si>
    <t>Holiday_Event_Scotland Bank Holiday</t>
  </si>
  <si>
    <t>Holiday_Event_Scotland Summer Holidays End</t>
  </si>
  <si>
    <t>Holiday_Event_Scotland Summer Holidays Start</t>
  </si>
  <si>
    <t>Holiday_Event_Scottish Christmas Holidays End</t>
  </si>
  <si>
    <t>Holiday_Event_Scottish Christmas Holidays Start</t>
  </si>
  <si>
    <t>Holiday_Event_Scottish Holidays Start Bank Holiday (Good Friday)</t>
  </si>
  <si>
    <t>Holiday_Event_Shrove Tuesday</t>
  </si>
  <si>
    <t>Holiday_Event_St Patricks Day (Ni Bhol)</t>
  </si>
  <si>
    <t xml:space="preserve">Holiday_Event_Valentines Day      </t>
  </si>
  <si>
    <t xml:space="preserve">Holiday_Event_World Book Day    </t>
  </si>
  <si>
    <t>Holiday_Period_All School Hols</t>
  </si>
  <si>
    <t>Holiday_Period_Bank Holiday</t>
  </si>
  <si>
    <t>Holiday_Period_Christmas</t>
  </si>
  <si>
    <t>Holiday_Period_Easter</t>
  </si>
  <si>
    <t>Holiday_Period_Halloween</t>
  </si>
  <si>
    <t>Holiday_Period_Halloween - School</t>
  </si>
  <si>
    <t>Holiday_Period_Ni School Hols</t>
  </si>
  <si>
    <t>Holiday_Period_Ni/England/Wales School Hols</t>
  </si>
  <si>
    <t>Holiday_Period_Ni/Scot School Hols</t>
  </si>
  <si>
    <t>Holiday_Period_None</t>
  </si>
  <si>
    <t>Holiday_Period_School Hols</t>
  </si>
  <si>
    <t>Holiday_Period_Scotland School Hols</t>
  </si>
  <si>
    <t>Holiday_Period_St Patricks</t>
  </si>
  <si>
    <t>Holiday_Period_Valentines</t>
  </si>
  <si>
    <t>Promo_Cc &amp; Lic</t>
  </si>
  <si>
    <t>Promo_Ears 342</t>
  </si>
  <si>
    <t>Promo_Ears 342 &amp; Rbj Bog50% &amp; Plush Bog50%</t>
  </si>
  <si>
    <t>Promo_Ears 342 &amp; Rbj Bogo50%</t>
  </si>
  <si>
    <t>Promo_Ears 342 / Hair 342</t>
  </si>
  <si>
    <t>Promo_Es342</t>
  </si>
  <si>
    <t>Promo_Esb3G2</t>
  </si>
  <si>
    <t>Promo_Esb3G3</t>
  </si>
  <si>
    <t>Promo_Hair &amp; Ears 342</t>
  </si>
  <si>
    <t>Promo_Hair &amp; Jwly 342</t>
  </si>
  <si>
    <t>Promo_Hair &amp; Jwly B3G2</t>
  </si>
  <si>
    <t>Promo_Hair 342</t>
  </si>
  <si>
    <t>Sales_Promo_10 For 5</t>
  </si>
  <si>
    <t>Sales_Promo_342</t>
  </si>
  <si>
    <t>Sales_Promo_342 / Bogof</t>
  </si>
  <si>
    <t>Sales_Promo_345</t>
  </si>
  <si>
    <t>Sales_Promo_545</t>
  </si>
  <si>
    <t>Sales_Promo_75% Off</t>
  </si>
  <si>
    <t>Sales_Promo_B3G3</t>
  </si>
  <si>
    <t>Sales_Promo_€2 Dot</t>
  </si>
  <si>
    <t>Cluster_0</t>
  </si>
  <si>
    <t>Cluster_1</t>
  </si>
  <si>
    <t>Cluster_2</t>
  </si>
  <si>
    <t>Cluster_3</t>
  </si>
  <si>
    <t>Day_of_Week_0</t>
  </si>
  <si>
    <t>Day_of_Week_1</t>
  </si>
  <si>
    <t>Day_of_Week_2</t>
  </si>
  <si>
    <t>Day_of_Week_3</t>
  </si>
  <si>
    <t>Day_of_Week_4</t>
  </si>
  <si>
    <t>Day_of_Week_5</t>
  </si>
  <si>
    <t>Day_of_Week_6</t>
  </si>
  <si>
    <t>Week_Num_1</t>
  </si>
  <si>
    <t>Week_Num_2</t>
  </si>
  <si>
    <t>Week_Num_3</t>
  </si>
  <si>
    <t>Week_Num_4</t>
  </si>
  <si>
    <t>Week_Num_5</t>
  </si>
  <si>
    <t>Week_Num_6</t>
  </si>
  <si>
    <t>Week_Num_7</t>
  </si>
  <si>
    <t>Week_Num_8</t>
  </si>
  <si>
    <t>Week_Num_9</t>
  </si>
  <si>
    <t>Week_Num_10</t>
  </si>
  <si>
    <t>Week_Num_11</t>
  </si>
  <si>
    <t>Week_Num_12</t>
  </si>
  <si>
    <t>Week_Num_13</t>
  </si>
  <si>
    <t>Week_Num_14</t>
  </si>
  <si>
    <t>Week_Num_15</t>
  </si>
  <si>
    <t>Week_Num_16</t>
  </si>
  <si>
    <t>Week_Num_17</t>
  </si>
  <si>
    <t>Week_Num_18</t>
  </si>
  <si>
    <t>Week_Num_19</t>
  </si>
  <si>
    <t>Week_Num_20</t>
  </si>
  <si>
    <t>Week_Num_21</t>
  </si>
  <si>
    <t>Week_Num_22</t>
  </si>
  <si>
    <t>Week_Num_23</t>
  </si>
  <si>
    <t>Week_Num_24</t>
  </si>
  <si>
    <t>Week_Num_25</t>
  </si>
  <si>
    <t>Week_Num_26</t>
  </si>
  <si>
    <t>Week_Num_27</t>
  </si>
  <si>
    <t>Week_Num_28</t>
  </si>
  <si>
    <t>Week_Num_29</t>
  </si>
  <si>
    <t>Week_Num_30</t>
  </si>
  <si>
    <t>Week_Num_31</t>
  </si>
  <si>
    <t>Week_Num_32</t>
  </si>
  <si>
    <t>Week_Num_33</t>
  </si>
  <si>
    <t>Week_Num_34</t>
  </si>
  <si>
    <t>Week_Num_35</t>
  </si>
  <si>
    <t>Week_Num_36</t>
  </si>
  <si>
    <t>Week_Num_37</t>
  </si>
  <si>
    <t>Week_Num_38</t>
  </si>
  <si>
    <t>Week_Num_39</t>
  </si>
  <si>
    <t>Week_Num_40</t>
  </si>
  <si>
    <t>Week_Num_41</t>
  </si>
  <si>
    <t>Week_Num_42</t>
  </si>
  <si>
    <t>Week_Num_43</t>
  </si>
  <si>
    <t>Week_Num_44</t>
  </si>
  <si>
    <t>Week_Num_45</t>
  </si>
  <si>
    <t>Week_Num_46</t>
  </si>
  <si>
    <t>Week_Num_47</t>
  </si>
  <si>
    <t>Week_Num_48</t>
  </si>
  <si>
    <t>Week_Num_49</t>
  </si>
  <si>
    <t>Week_Num_50</t>
  </si>
  <si>
    <t>Week_Num_51</t>
  </si>
  <si>
    <t>Week_Num_52</t>
  </si>
  <si>
    <t>Week_Num_53</t>
  </si>
  <si>
    <t>Category</t>
  </si>
  <si>
    <t>Operating Hours</t>
  </si>
  <si>
    <t>Labor</t>
  </si>
  <si>
    <t>Weather</t>
  </si>
  <si>
    <t>Holiday</t>
  </si>
  <si>
    <t>Other Promo</t>
  </si>
  <si>
    <t>ES342</t>
  </si>
  <si>
    <t>B3G3</t>
  </si>
  <si>
    <t>CLX</t>
  </si>
  <si>
    <t>Base</t>
  </si>
  <si>
    <t>Day of Week</t>
  </si>
  <si>
    <t>Seasonality</t>
  </si>
  <si>
    <t>Non-Categorical Multiplier</t>
  </si>
  <si>
    <t>Contribution to Sales ($)</t>
  </si>
  <si>
    <t>% to Total Betas</t>
  </si>
  <si>
    <t>USD Avg. Store Daily Sales</t>
  </si>
  <si>
    <t>Waterfall Category</t>
  </si>
  <si>
    <t>Row Labels</t>
  </si>
  <si>
    <t>Grand Total</t>
  </si>
  <si>
    <t>Sum of USD Avg. Store Daily Sales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</si>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</sst>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0" fontId="0" fillId="0" borderId="0" xfId="0" pivotButt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PIR~1/AppData/Local/Temp/notes27EBA4/UK%20Lasso%20with%20Weather%20for%20Water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>
        <row r="1">
          <cell r="E1" t="str">
            <v>Features</v>
          </cell>
          <cell r="F1" t="str">
            <v>Category</v>
          </cell>
          <cell r="G1" t="str">
            <v>Waterfall Category</v>
          </cell>
        </row>
        <row r="2">
          <cell r="E2" t="str">
            <v>Score</v>
          </cell>
          <cell r="F2" t="str">
            <v>Don't Use</v>
          </cell>
          <cell r="G2" t="str">
            <v>Don't Use</v>
          </cell>
        </row>
        <row r="3">
          <cell r="E3" t="str">
            <v>Features</v>
          </cell>
          <cell r="F3" t="str">
            <v>Category</v>
          </cell>
          <cell r="G3" t="str">
            <v>Waterfall Category</v>
          </cell>
        </row>
        <row r="4">
          <cell r="E4" t="str">
            <v>Intercept</v>
          </cell>
          <cell r="F4" t="str">
            <v>Base</v>
          </cell>
          <cell r="G4" t="str">
            <v>Base</v>
          </cell>
        </row>
        <row r="5">
          <cell r="E5" t="str">
            <v>Open Hours</v>
          </cell>
          <cell r="F5" t="str">
            <v>Operating Hours</v>
          </cell>
          <cell r="G5" t="str">
            <v>Base</v>
          </cell>
        </row>
        <row r="6">
          <cell r="E6" t="str">
            <v>Labour Hours</v>
          </cell>
          <cell r="F6" t="str">
            <v>Labor</v>
          </cell>
          <cell r="G6" t="str">
            <v>Base</v>
          </cell>
        </row>
        <row r="7">
          <cell r="E7" t="str">
            <v>rain</v>
          </cell>
          <cell r="F7" t="str">
            <v>Weather</v>
          </cell>
          <cell r="G7" t="str">
            <v>Weather</v>
          </cell>
        </row>
        <row r="8">
          <cell r="E8" t="str">
            <v>snow</v>
          </cell>
          <cell r="F8" t="str">
            <v>Weather</v>
          </cell>
          <cell r="G8" t="str">
            <v>Weather</v>
          </cell>
        </row>
        <row r="9">
          <cell r="E9" t="str">
            <v>meantempi</v>
          </cell>
          <cell r="F9" t="str">
            <v>Weather</v>
          </cell>
          <cell r="G9" t="str">
            <v>Weather</v>
          </cell>
        </row>
        <row r="10">
          <cell r="E10" t="str">
            <v>meandewpti</v>
          </cell>
          <cell r="F10" t="str">
            <v>Weather</v>
          </cell>
          <cell r="G10" t="str">
            <v>Weather</v>
          </cell>
        </row>
        <row r="11">
          <cell r="E11" t="str">
            <v>meanwindspdi</v>
          </cell>
          <cell r="F11" t="str">
            <v>Weather</v>
          </cell>
          <cell r="G11" t="str">
            <v>Weather</v>
          </cell>
        </row>
        <row r="12">
          <cell r="E12" t="str">
            <v>humidity</v>
          </cell>
          <cell r="F12" t="str">
            <v>Weather</v>
          </cell>
          <cell r="G12" t="str">
            <v>Weather</v>
          </cell>
        </row>
        <row r="13">
          <cell r="E13" t="str">
            <v>precipi</v>
          </cell>
          <cell r="F13" t="str">
            <v>Weather</v>
          </cell>
          <cell r="G13" t="str">
            <v>Weather</v>
          </cell>
        </row>
        <row r="14">
          <cell r="E14" t="str">
            <v>Holiday_Event_Ash Wednesday</v>
          </cell>
          <cell r="F14" t="str">
            <v>Holiday</v>
          </cell>
          <cell r="G14" t="str">
            <v>Holiday/Seasonality</v>
          </cell>
        </row>
        <row r="15">
          <cell r="E15" t="str">
            <v>Holiday_Event_Autumn half term ends</v>
          </cell>
          <cell r="F15" t="str">
            <v>Holiday</v>
          </cell>
          <cell r="G15" t="str">
            <v>Holiday/Seasonality</v>
          </cell>
        </row>
        <row r="16">
          <cell r="E16" t="str">
            <v>Holiday_Event_Autumn half term starts</v>
          </cell>
          <cell r="F16" t="str">
            <v>Holiday</v>
          </cell>
          <cell r="G16" t="str">
            <v>Holiday/Seasonality</v>
          </cell>
        </row>
        <row r="17">
          <cell r="E17" t="str">
            <v>Holiday_Event_Bank holiday</v>
          </cell>
          <cell r="F17" t="str">
            <v>Holiday</v>
          </cell>
          <cell r="G17" t="str">
            <v>Holiday/Seasonality</v>
          </cell>
        </row>
        <row r="18">
          <cell r="E18" t="str">
            <v>Holiday_Event_Bank holiday (easter Monday)</v>
          </cell>
          <cell r="F18" t="str">
            <v>Holiday</v>
          </cell>
          <cell r="G18" t="str">
            <v>Holiday/Seasonality</v>
          </cell>
        </row>
        <row r="19">
          <cell r="E19" t="str">
            <v>Holiday_Event_Christmas Eve</v>
          </cell>
          <cell r="F19" t="str">
            <v>Holiday</v>
          </cell>
          <cell r="G19" t="str">
            <v>Holiday/Seasonality</v>
          </cell>
        </row>
        <row r="20">
          <cell r="E20" t="str">
            <v>Holiday_Event_Diwali</v>
          </cell>
          <cell r="F20" t="str">
            <v>Holiday</v>
          </cell>
          <cell r="G20" t="str">
            <v>Holiday/Seasonality</v>
          </cell>
        </row>
        <row r="21">
          <cell r="E21" t="str">
            <v>Holiday_Event_EID</v>
          </cell>
          <cell r="F21" t="str">
            <v>Holiday</v>
          </cell>
          <cell r="G21" t="str">
            <v>Holiday/Seasonality</v>
          </cell>
        </row>
        <row r="22">
          <cell r="E22" t="str">
            <v>Holiday_Event_Easter Sunday</v>
          </cell>
          <cell r="F22" t="str">
            <v>Holiday</v>
          </cell>
          <cell r="G22" t="str">
            <v>Holiday/Seasonality</v>
          </cell>
        </row>
        <row r="23">
          <cell r="E23" t="str">
            <v>Holiday_Event_Easter holidays end</v>
          </cell>
          <cell r="F23" t="str">
            <v>Holiday</v>
          </cell>
          <cell r="G23" t="str">
            <v>Holiday/Seasonality</v>
          </cell>
        </row>
        <row r="24">
          <cell r="E24" t="str">
            <v>Holiday_Event_Easter holidays start</v>
          </cell>
          <cell r="F24" t="str">
            <v>Holiday</v>
          </cell>
          <cell r="G24" t="str">
            <v>Holiday/Seasonality</v>
          </cell>
        </row>
        <row r="25">
          <cell r="E25" t="str">
            <v>Holiday_Event_Eid</v>
          </cell>
          <cell r="F25" t="str">
            <v>Holiday</v>
          </cell>
          <cell r="G25" t="str">
            <v>Holiday/Seasonality</v>
          </cell>
        </row>
        <row r="26">
          <cell r="E26" t="str">
            <v>Holiday_Event_England/Wales Christmas holidays start</v>
          </cell>
          <cell r="F26" t="str">
            <v>Holiday</v>
          </cell>
          <cell r="G26" t="str">
            <v>Holiday/Seasonality</v>
          </cell>
        </row>
        <row r="27">
          <cell r="E27" t="str">
            <v>Holiday_Event_England/Wales Summer holidays start</v>
          </cell>
          <cell r="F27" t="str">
            <v>Holiday</v>
          </cell>
          <cell r="G27" t="str">
            <v>Holiday/Seasonality</v>
          </cell>
        </row>
        <row r="28">
          <cell r="E28" t="str">
            <v>Holiday_Event_Father's day</v>
          </cell>
          <cell r="F28" t="str">
            <v>Holiday</v>
          </cell>
          <cell r="G28" t="str">
            <v>Holiday/Seasonality</v>
          </cell>
        </row>
        <row r="29">
          <cell r="E29" t="str">
            <v>Holiday_Event_Freshers week starts</v>
          </cell>
          <cell r="F29" t="str">
            <v>Holiday</v>
          </cell>
          <cell r="G29" t="str">
            <v>Holiday/Seasonality</v>
          </cell>
        </row>
        <row r="30">
          <cell r="E30" t="str">
            <v>Holiday_Event_Half term ends</v>
          </cell>
          <cell r="F30" t="str">
            <v>Holiday</v>
          </cell>
          <cell r="G30" t="str">
            <v>Holiday/Seasonality</v>
          </cell>
        </row>
        <row r="31">
          <cell r="E31" t="str">
            <v>Holiday_Event_Half term starts</v>
          </cell>
          <cell r="F31" t="str">
            <v>Holiday</v>
          </cell>
          <cell r="G31" t="str">
            <v>Holiday/Seasonality</v>
          </cell>
        </row>
        <row r="32">
          <cell r="E32" t="str">
            <v>Holiday_Event_Half term starts Bank holiday</v>
          </cell>
          <cell r="F32" t="str">
            <v>Holiday</v>
          </cell>
          <cell r="G32" t="str">
            <v>Holiday/Seasonality</v>
          </cell>
        </row>
        <row r="33">
          <cell r="E33" t="str">
            <v>Holiday_Event_Halloween</v>
          </cell>
          <cell r="F33" t="str">
            <v>Holiday</v>
          </cell>
          <cell r="G33" t="str">
            <v>Holiday/Seasonality</v>
          </cell>
        </row>
        <row r="34">
          <cell r="E34" t="str">
            <v>Holiday_Event_International womens day</v>
          </cell>
          <cell r="F34" t="str">
            <v>Holiday</v>
          </cell>
          <cell r="G34" t="str">
            <v>Holiday/Seasonality</v>
          </cell>
        </row>
        <row r="35">
          <cell r="E35" t="str">
            <v>Holiday_Event_May day bank holiday</v>
          </cell>
          <cell r="F35" t="str">
            <v>Holiday</v>
          </cell>
          <cell r="G35" t="str">
            <v>Holiday/Seasonality</v>
          </cell>
        </row>
        <row r="36">
          <cell r="E36" t="str">
            <v>Holiday_Event_Mother's day</v>
          </cell>
          <cell r="F36" t="str">
            <v>Holiday</v>
          </cell>
          <cell r="G36" t="str">
            <v>Holiday/Seasonality</v>
          </cell>
        </row>
        <row r="37">
          <cell r="E37" t="str">
            <v>Holiday_Event_NI Bank holiday</v>
          </cell>
          <cell r="F37" t="str">
            <v>Holiday</v>
          </cell>
          <cell r="G37" t="str">
            <v>Holiday/Seasonality</v>
          </cell>
        </row>
        <row r="38">
          <cell r="E38" t="str">
            <v>Holiday_Event_NI Christmas holidays start</v>
          </cell>
          <cell r="F38" t="str">
            <v>Holiday</v>
          </cell>
          <cell r="G38" t="str">
            <v>Holiday/Seasonality</v>
          </cell>
        </row>
        <row r="39">
          <cell r="E39" t="str">
            <v>Holiday_Event_NI half term ends</v>
          </cell>
          <cell r="F39" t="str">
            <v>Holiday</v>
          </cell>
          <cell r="G39" t="str">
            <v>Holiday/Seasonality</v>
          </cell>
        </row>
        <row r="40">
          <cell r="E40" t="str">
            <v>Holiday_Event_NI half term starts</v>
          </cell>
          <cell r="F40" t="str">
            <v>Holiday</v>
          </cell>
          <cell r="G40" t="str">
            <v>Holiday/Seasonality</v>
          </cell>
        </row>
        <row r="41">
          <cell r="E41" t="str">
            <v>Holiday_Event_NI holidays end</v>
          </cell>
          <cell r="F41" t="str">
            <v>Holiday</v>
          </cell>
          <cell r="G41" t="str">
            <v>Holiday/Seasonality</v>
          </cell>
        </row>
        <row r="42">
          <cell r="E42" t="str">
            <v>Holiday_Event_NI holidays start</v>
          </cell>
          <cell r="F42" t="str">
            <v>Holiday</v>
          </cell>
          <cell r="G42" t="str">
            <v>Holiday/Seasonality</v>
          </cell>
        </row>
        <row r="43">
          <cell r="E43" t="str">
            <v>Holiday_Event_NI summer holidays start</v>
          </cell>
          <cell r="F43" t="str">
            <v>Holiday</v>
          </cell>
          <cell r="G43" t="str">
            <v>Holiday/Seasonality</v>
          </cell>
        </row>
        <row r="44">
          <cell r="E44" t="str">
            <v>Holiday_Event_NI, England &amp; Wales bank holiday</v>
          </cell>
          <cell r="F44" t="str">
            <v>Holiday</v>
          </cell>
          <cell r="G44" t="str">
            <v>Holiday/Seasonality</v>
          </cell>
        </row>
        <row r="45">
          <cell r="E45" t="str">
            <v>Holiday_Event_New Years Eve</v>
          </cell>
          <cell r="F45" t="str">
            <v>Holiday</v>
          </cell>
          <cell r="G45" t="str">
            <v>Holiday/Seasonality</v>
          </cell>
        </row>
        <row r="46">
          <cell r="E46" t="str">
            <v>Holiday_Event_None</v>
          </cell>
          <cell r="F46" t="str">
            <v>Holiday</v>
          </cell>
          <cell r="G46" t="str">
            <v>Holiday/Seasonality</v>
          </cell>
        </row>
        <row r="47">
          <cell r="E47" t="str">
            <v>Holiday_Event_Ramadan starts</v>
          </cell>
          <cell r="F47" t="str">
            <v>Holiday</v>
          </cell>
          <cell r="G47" t="str">
            <v>Holiday/Seasonality</v>
          </cell>
        </row>
        <row r="48">
          <cell r="E48" t="str">
            <v>Holiday_Event_ST PATRICKS DAY (NI BHOL)</v>
          </cell>
          <cell r="F48" t="str">
            <v>Holiday</v>
          </cell>
          <cell r="G48" t="str">
            <v>Holiday/Seasonality</v>
          </cell>
        </row>
        <row r="49">
          <cell r="E49" t="str">
            <v>Holiday_Event_Scotland Bank holiday</v>
          </cell>
          <cell r="F49" t="str">
            <v>Holiday</v>
          </cell>
          <cell r="G49" t="str">
            <v>Holiday/Seasonality</v>
          </cell>
        </row>
        <row r="50">
          <cell r="E50" t="str">
            <v>Holiday_Event_Scotland summer holidays end</v>
          </cell>
          <cell r="F50" t="str">
            <v>Holiday</v>
          </cell>
          <cell r="G50" t="str">
            <v>Holiday/Seasonality</v>
          </cell>
        </row>
        <row r="51">
          <cell r="E51" t="str">
            <v>Holiday_Event_Scotland summer holidays start</v>
          </cell>
          <cell r="F51" t="str">
            <v>Holiday</v>
          </cell>
          <cell r="G51" t="str">
            <v>Holiday/Seasonality</v>
          </cell>
        </row>
        <row r="52">
          <cell r="E52" t="str">
            <v>Holiday_Event_Scottish Christmas holidays start</v>
          </cell>
          <cell r="F52" t="str">
            <v>Holiday</v>
          </cell>
          <cell r="G52" t="str">
            <v>Holiday/Seasonality</v>
          </cell>
        </row>
        <row r="53">
          <cell r="E53" t="str">
            <v>Holiday_Event_Scottish holidays start Bank holiday (good Friday)</v>
          </cell>
          <cell r="F53" t="str">
            <v>Holiday</v>
          </cell>
          <cell r="G53" t="str">
            <v>Holiday/Seasonality</v>
          </cell>
        </row>
        <row r="54">
          <cell r="E54" t="str">
            <v>Holiday_Event_Shrove Tuesday</v>
          </cell>
          <cell r="F54" t="str">
            <v>Holiday</v>
          </cell>
          <cell r="G54" t="str">
            <v>Holiday/Seasonality</v>
          </cell>
        </row>
        <row r="55">
          <cell r="E55" t="str">
            <v>Holiday_Event_Valentines day</v>
          </cell>
          <cell r="F55" t="str">
            <v>Holiday</v>
          </cell>
          <cell r="G55" t="str">
            <v>Holiday/Seasonality</v>
          </cell>
        </row>
        <row r="56">
          <cell r="E56" t="str">
            <v>Holiday_Event_World book day</v>
          </cell>
          <cell r="F56" t="str">
            <v>Holiday</v>
          </cell>
          <cell r="G56" t="str">
            <v>Holiday/Seasonality</v>
          </cell>
        </row>
        <row r="57">
          <cell r="E57" t="str">
            <v>Holiday_Period_All School hols</v>
          </cell>
          <cell r="F57" t="str">
            <v>Holiday</v>
          </cell>
          <cell r="G57" t="str">
            <v>Holiday/Seasonality</v>
          </cell>
        </row>
        <row r="58">
          <cell r="E58" t="str">
            <v>Holiday_Period_Bank Holiday</v>
          </cell>
          <cell r="F58" t="str">
            <v>Holiday</v>
          </cell>
          <cell r="G58" t="str">
            <v>Holiday/Seasonality</v>
          </cell>
        </row>
        <row r="59">
          <cell r="E59" t="str">
            <v>Holiday_Period_Christmas</v>
          </cell>
          <cell r="F59" t="str">
            <v>Holiday</v>
          </cell>
          <cell r="G59" t="str">
            <v>Holiday/Seasonality</v>
          </cell>
        </row>
        <row r="60">
          <cell r="E60" t="str">
            <v>Holiday_Period_Easter</v>
          </cell>
          <cell r="F60" t="str">
            <v>Holiday</v>
          </cell>
          <cell r="G60" t="str">
            <v>Holiday/Seasonality</v>
          </cell>
        </row>
        <row r="61">
          <cell r="E61" t="str">
            <v>Holiday_Period_Halloween</v>
          </cell>
          <cell r="F61" t="str">
            <v>Holiday</v>
          </cell>
          <cell r="G61" t="str">
            <v>Holiday/Seasonality</v>
          </cell>
        </row>
        <row r="62">
          <cell r="E62" t="str">
            <v>Holiday_Period_Halloween - School</v>
          </cell>
          <cell r="F62" t="str">
            <v>Holiday</v>
          </cell>
          <cell r="G62" t="str">
            <v>Holiday/Seasonality</v>
          </cell>
        </row>
        <row r="63">
          <cell r="E63" t="str">
            <v>Holiday_Period_NI School hols</v>
          </cell>
          <cell r="F63" t="str">
            <v>Holiday</v>
          </cell>
          <cell r="G63" t="str">
            <v>Holiday/Seasonality</v>
          </cell>
        </row>
        <row r="64">
          <cell r="E64" t="str">
            <v>Holiday_Period_NI/England/Wales School hols</v>
          </cell>
          <cell r="F64" t="str">
            <v>Holiday</v>
          </cell>
          <cell r="G64" t="str">
            <v>Holiday/Seasonality</v>
          </cell>
        </row>
        <row r="65">
          <cell r="E65" t="str">
            <v>Holiday_Period_NI/Scot school hols</v>
          </cell>
          <cell r="F65" t="str">
            <v>Holiday</v>
          </cell>
          <cell r="G65" t="str">
            <v>Holiday/Seasonality</v>
          </cell>
        </row>
        <row r="66">
          <cell r="E66" t="str">
            <v>Holiday_Period_None</v>
          </cell>
          <cell r="F66" t="str">
            <v>Holiday</v>
          </cell>
          <cell r="G66" t="str">
            <v>Holiday/Seasonality</v>
          </cell>
        </row>
        <row r="67">
          <cell r="E67" t="str">
            <v>Holiday_Period_School hols</v>
          </cell>
          <cell r="F67" t="str">
            <v>Holiday</v>
          </cell>
          <cell r="G67" t="str">
            <v>Holiday/Seasonality</v>
          </cell>
        </row>
        <row r="68">
          <cell r="E68" t="str">
            <v>Holiday_Period_Scotland School hols</v>
          </cell>
          <cell r="F68" t="str">
            <v>Holiday</v>
          </cell>
          <cell r="G68" t="str">
            <v>Holiday/Seasonality</v>
          </cell>
        </row>
        <row r="69">
          <cell r="E69" t="str">
            <v>Holiday_Period_St Patricks</v>
          </cell>
          <cell r="F69" t="str">
            <v>Holiday</v>
          </cell>
          <cell r="G69" t="str">
            <v>Holiday/Seasonality</v>
          </cell>
        </row>
        <row r="70">
          <cell r="E70" t="str">
            <v>Holiday_Period_Valentines</v>
          </cell>
          <cell r="F70" t="str">
            <v>Holiday</v>
          </cell>
          <cell r="G70" t="str">
            <v>Holiday/Seasonality</v>
          </cell>
        </row>
        <row r="71">
          <cell r="E71" t="str">
            <v>Promo_CC &amp; Lic</v>
          </cell>
          <cell r="F71" t="str">
            <v>Other Promo</v>
          </cell>
          <cell r="G71" t="str">
            <v>Other Promo</v>
          </cell>
        </row>
        <row r="72">
          <cell r="E72" t="str">
            <v>Promo_ES342</v>
          </cell>
          <cell r="F72" t="str">
            <v>ES342</v>
          </cell>
          <cell r="G72" t="str">
            <v>Other Promo</v>
          </cell>
        </row>
        <row r="73">
          <cell r="E73" t="str">
            <v>Promo_ESB3G2</v>
          </cell>
          <cell r="F73" t="str">
            <v>Other Promo</v>
          </cell>
          <cell r="G73" t="str">
            <v>Other Promo</v>
          </cell>
        </row>
        <row r="74">
          <cell r="E74" t="str">
            <v>Promo_ESB3G3</v>
          </cell>
          <cell r="F74" t="str">
            <v>B3G3</v>
          </cell>
          <cell r="G74" t="str">
            <v>B3G3</v>
          </cell>
        </row>
        <row r="75">
          <cell r="E75" t="str">
            <v>Promo_Ears 342</v>
          </cell>
          <cell r="F75" t="str">
            <v>Other Promo</v>
          </cell>
          <cell r="G75" t="str">
            <v>Other Promo</v>
          </cell>
        </row>
        <row r="76">
          <cell r="E76" t="str">
            <v>Promo_Ears 342 &amp; RBJ BOG50% &amp; Plush BOG50%</v>
          </cell>
          <cell r="F76" t="str">
            <v>Other Promo</v>
          </cell>
          <cell r="G76" t="str">
            <v>Other Promo</v>
          </cell>
        </row>
        <row r="77">
          <cell r="E77" t="str">
            <v>Promo_Ears 342 &amp; RBJ BOGO50%</v>
          </cell>
          <cell r="F77" t="str">
            <v>Other Promo</v>
          </cell>
          <cell r="G77" t="str">
            <v>Other Promo</v>
          </cell>
        </row>
        <row r="78">
          <cell r="E78" t="str">
            <v>Promo_Ears 342 / Hair 342</v>
          </cell>
          <cell r="F78" t="str">
            <v>Other Promo</v>
          </cell>
          <cell r="G78" t="str">
            <v>Other Promo</v>
          </cell>
        </row>
        <row r="79">
          <cell r="E79" t="str">
            <v>Promo_Hair &amp; Ears 342</v>
          </cell>
          <cell r="F79" t="str">
            <v>Other Promo</v>
          </cell>
          <cell r="G79" t="str">
            <v>Other Promo</v>
          </cell>
        </row>
        <row r="80">
          <cell r="E80" t="str">
            <v>Promo_Hair &amp; Jwly 342</v>
          </cell>
          <cell r="F80" t="str">
            <v>Other Promo</v>
          </cell>
          <cell r="G80" t="str">
            <v>Other Promo</v>
          </cell>
        </row>
        <row r="81">
          <cell r="E81" t="str">
            <v>Promo_Hair &amp; Jwly B3G2</v>
          </cell>
          <cell r="F81" t="str">
            <v>Other Promo</v>
          </cell>
          <cell r="G81" t="str">
            <v>Other Promo</v>
          </cell>
        </row>
        <row r="82">
          <cell r="E82" t="str">
            <v>Promo_Hair 342</v>
          </cell>
          <cell r="F82" t="str">
            <v>Other Promo</v>
          </cell>
          <cell r="G82" t="str">
            <v>Other Promo</v>
          </cell>
        </row>
        <row r="83">
          <cell r="E83" t="str">
            <v>Sales_Promo_342</v>
          </cell>
          <cell r="F83" t="str">
            <v>CLX</v>
          </cell>
          <cell r="G83" t="str">
            <v>CLX</v>
          </cell>
        </row>
        <row r="84">
          <cell r="E84" t="str">
            <v>Sales_Promo_345</v>
          </cell>
          <cell r="F84" t="str">
            <v>CLX</v>
          </cell>
          <cell r="G84" t="str">
            <v>CLX</v>
          </cell>
        </row>
        <row r="85">
          <cell r="E85" t="str">
            <v>Sales_Promo_545</v>
          </cell>
          <cell r="F85" t="str">
            <v>CLX</v>
          </cell>
          <cell r="G85" t="str">
            <v>CLX</v>
          </cell>
        </row>
        <row r="86">
          <cell r="E86" t="str">
            <v>Sales_Promo_10 FOR 5</v>
          </cell>
          <cell r="F86" t="str">
            <v>CLX</v>
          </cell>
          <cell r="G86" t="str">
            <v>CLX</v>
          </cell>
        </row>
        <row r="87">
          <cell r="E87" t="str">
            <v>Sales_Promo_342 / BOGOF</v>
          </cell>
          <cell r="F87" t="str">
            <v>CLX</v>
          </cell>
          <cell r="G87" t="str">
            <v>CLX</v>
          </cell>
        </row>
        <row r="88">
          <cell r="E88" t="str">
            <v>Sales_Promo_75% OFF</v>
          </cell>
          <cell r="F88" t="str">
            <v>CLX</v>
          </cell>
          <cell r="G88" t="str">
            <v>CLX</v>
          </cell>
        </row>
        <row r="89">
          <cell r="E89" t="str">
            <v>Sales_Promo_75% Off</v>
          </cell>
          <cell r="F89" t="str">
            <v>CLX</v>
          </cell>
          <cell r="G89" t="str">
            <v>CLX</v>
          </cell>
        </row>
        <row r="90">
          <cell r="E90" t="str">
            <v>Sales_Promo_B3G3</v>
          </cell>
          <cell r="F90" t="str">
            <v>CLX</v>
          </cell>
          <cell r="G90" t="str">
            <v>CLX</v>
          </cell>
        </row>
        <row r="91">
          <cell r="E91" t="str">
            <v>Sales_Promo_€2 DOT</v>
          </cell>
          <cell r="F91" t="str">
            <v>CLX</v>
          </cell>
          <cell r="G91" t="str">
            <v>CLX</v>
          </cell>
        </row>
        <row r="92">
          <cell r="E92" t="str">
            <v>Cluster_0</v>
          </cell>
          <cell r="F92" t="str">
            <v>Base</v>
          </cell>
          <cell r="G92" t="str">
            <v>Base</v>
          </cell>
        </row>
        <row r="93">
          <cell r="E93" t="str">
            <v>Cluster_1</v>
          </cell>
          <cell r="F93" t="str">
            <v>Base</v>
          </cell>
          <cell r="G93" t="str">
            <v>Base</v>
          </cell>
        </row>
        <row r="94">
          <cell r="E94" t="str">
            <v>Cluster_2</v>
          </cell>
          <cell r="F94" t="str">
            <v>Base</v>
          </cell>
          <cell r="G94" t="str">
            <v>Base</v>
          </cell>
        </row>
        <row r="95">
          <cell r="E95" t="str">
            <v>Cluster_3</v>
          </cell>
          <cell r="F95" t="str">
            <v>Base</v>
          </cell>
          <cell r="G95" t="str">
            <v>Base</v>
          </cell>
        </row>
        <row r="96">
          <cell r="E96" t="str">
            <v>Day_of_Week_0</v>
          </cell>
          <cell r="F96" t="str">
            <v>Day of Week</v>
          </cell>
          <cell r="G96" t="str">
            <v>Base</v>
          </cell>
        </row>
        <row r="97">
          <cell r="E97" t="str">
            <v>Day_of_Week_1</v>
          </cell>
          <cell r="F97" t="str">
            <v>Day of Week</v>
          </cell>
          <cell r="G97" t="str">
            <v>Base</v>
          </cell>
        </row>
        <row r="98">
          <cell r="E98" t="str">
            <v>Day_of_Week_2</v>
          </cell>
          <cell r="F98" t="str">
            <v>Day of Week</v>
          </cell>
          <cell r="G98" t="str">
            <v>Base</v>
          </cell>
        </row>
        <row r="99">
          <cell r="E99" t="str">
            <v>Day_of_Week_3</v>
          </cell>
          <cell r="F99" t="str">
            <v>Day of Week</v>
          </cell>
          <cell r="G99" t="str">
            <v>Base</v>
          </cell>
        </row>
        <row r="100">
          <cell r="E100" t="str">
            <v>Day_of_Week_4</v>
          </cell>
          <cell r="F100" t="str">
            <v>Day of Week</v>
          </cell>
          <cell r="G100" t="str">
            <v>Base</v>
          </cell>
        </row>
        <row r="101">
          <cell r="E101" t="str">
            <v>Day_of_Week_5</v>
          </cell>
          <cell r="F101" t="str">
            <v>Day of Week</v>
          </cell>
          <cell r="G101" t="str">
            <v>Base</v>
          </cell>
        </row>
        <row r="102">
          <cell r="E102" t="str">
            <v>Day_of_Week_6</v>
          </cell>
          <cell r="F102" t="str">
            <v>Day of Week</v>
          </cell>
          <cell r="G102" t="str">
            <v>Base</v>
          </cell>
        </row>
        <row r="103">
          <cell r="E103" t="str">
            <v>Week_Num_4</v>
          </cell>
          <cell r="F103" t="str">
            <v>Seasonality</v>
          </cell>
          <cell r="G103" t="str">
            <v>Holiday/Seasonality</v>
          </cell>
        </row>
        <row r="104">
          <cell r="E104" t="str">
            <v>Week_Num_5</v>
          </cell>
          <cell r="F104" t="str">
            <v>Seasonality</v>
          </cell>
          <cell r="G104" t="str">
            <v>Holiday/Seasonality</v>
          </cell>
        </row>
        <row r="105">
          <cell r="E105" t="str">
            <v>Week_Num_6</v>
          </cell>
          <cell r="F105" t="str">
            <v>Seasonality</v>
          </cell>
          <cell r="G105" t="str">
            <v>Holiday/Seasonality</v>
          </cell>
        </row>
        <row r="106">
          <cell r="E106" t="str">
            <v>Week_Num_7</v>
          </cell>
          <cell r="F106" t="str">
            <v>Seasonality</v>
          </cell>
          <cell r="G106" t="str">
            <v>Holiday/Seasonality</v>
          </cell>
        </row>
        <row r="107">
          <cell r="E107" t="str">
            <v>Week_Num_8</v>
          </cell>
          <cell r="F107" t="str">
            <v>Seasonality</v>
          </cell>
          <cell r="G107" t="str">
            <v>Holiday/Seasonality</v>
          </cell>
        </row>
        <row r="108">
          <cell r="E108" t="str">
            <v>Week_Num_9</v>
          </cell>
          <cell r="F108" t="str">
            <v>Seasonality</v>
          </cell>
          <cell r="G108" t="str">
            <v>Holiday/Seasonality</v>
          </cell>
        </row>
        <row r="109">
          <cell r="E109" t="str">
            <v>Week_Num_10</v>
          </cell>
          <cell r="F109" t="str">
            <v>Seasonality</v>
          </cell>
          <cell r="G109" t="str">
            <v>Holiday/Seasonality</v>
          </cell>
        </row>
        <row r="110">
          <cell r="E110" t="str">
            <v>Week_Num_11</v>
          </cell>
          <cell r="F110" t="str">
            <v>Seasonality</v>
          </cell>
          <cell r="G110" t="str">
            <v>Holiday/Seasonality</v>
          </cell>
        </row>
        <row r="111">
          <cell r="E111" t="str">
            <v>Week_Num_12</v>
          </cell>
          <cell r="F111" t="str">
            <v>Seasonality</v>
          </cell>
          <cell r="G111" t="str">
            <v>Holiday/Seasonality</v>
          </cell>
        </row>
        <row r="112">
          <cell r="E112" t="str">
            <v>Week_Num_13</v>
          </cell>
          <cell r="F112" t="str">
            <v>Seasonality</v>
          </cell>
          <cell r="G112" t="str">
            <v>Holiday/Seasonality</v>
          </cell>
        </row>
        <row r="113">
          <cell r="E113" t="str">
            <v>Week_Num_14</v>
          </cell>
          <cell r="F113" t="str">
            <v>Seasonality</v>
          </cell>
          <cell r="G113" t="str">
            <v>Holiday/Seasonality</v>
          </cell>
        </row>
        <row r="114">
          <cell r="E114" t="str">
            <v>Week_Num_15</v>
          </cell>
          <cell r="F114" t="str">
            <v>Seasonality</v>
          </cell>
          <cell r="G114" t="str">
            <v>Holiday/Seasonality</v>
          </cell>
        </row>
        <row r="115">
          <cell r="E115" t="str">
            <v>Week_Num_16</v>
          </cell>
          <cell r="F115" t="str">
            <v>Seasonality</v>
          </cell>
          <cell r="G115" t="str">
            <v>Holiday/Seasonality</v>
          </cell>
        </row>
        <row r="116">
          <cell r="E116" t="str">
            <v>Week_Num_17</v>
          </cell>
          <cell r="F116" t="str">
            <v>Seasonality</v>
          </cell>
          <cell r="G116" t="str">
            <v>Holiday/Seasonality</v>
          </cell>
        </row>
        <row r="117">
          <cell r="E117" t="str">
            <v>Week_Num_18</v>
          </cell>
          <cell r="F117" t="str">
            <v>Seasonality</v>
          </cell>
          <cell r="G117" t="str">
            <v>Holiday/Seasonality</v>
          </cell>
        </row>
        <row r="118">
          <cell r="E118" t="str">
            <v>Week_Num_19</v>
          </cell>
          <cell r="F118" t="str">
            <v>Seasonality</v>
          </cell>
          <cell r="G118" t="str">
            <v>Holiday/Seasonality</v>
          </cell>
        </row>
        <row r="119">
          <cell r="E119" t="str">
            <v>Week_Num_20</v>
          </cell>
          <cell r="F119" t="str">
            <v>Seasonality</v>
          </cell>
          <cell r="G119" t="str">
            <v>Holiday/Seasonality</v>
          </cell>
        </row>
        <row r="120">
          <cell r="E120" t="str">
            <v>Week_Num_21</v>
          </cell>
          <cell r="F120" t="str">
            <v>Seasonality</v>
          </cell>
          <cell r="G120" t="str">
            <v>Holiday/Seasonality</v>
          </cell>
        </row>
        <row r="121">
          <cell r="E121" t="str">
            <v>Week_Num_22</v>
          </cell>
          <cell r="F121" t="str">
            <v>Seasonality</v>
          </cell>
          <cell r="G121" t="str">
            <v>Holiday/Seasonality</v>
          </cell>
        </row>
        <row r="122">
          <cell r="E122" t="str">
            <v>Week_Num_23</v>
          </cell>
          <cell r="F122" t="str">
            <v>Seasonality</v>
          </cell>
          <cell r="G122" t="str">
            <v>Holiday/Seasonality</v>
          </cell>
        </row>
        <row r="123">
          <cell r="E123" t="str">
            <v>Week_Num_24</v>
          </cell>
          <cell r="F123" t="str">
            <v>Seasonality</v>
          </cell>
          <cell r="G123" t="str">
            <v>Holiday/Seasonality</v>
          </cell>
        </row>
        <row r="124">
          <cell r="E124" t="str">
            <v>Week_Num_25</v>
          </cell>
          <cell r="F124" t="str">
            <v>Seasonality</v>
          </cell>
          <cell r="G124" t="str">
            <v>Holiday/Seasonality</v>
          </cell>
        </row>
        <row r="125">
          <cell r="E125" t="str">
            <v>Week_Num_26</v>
          </cell>
          <cell r="F125" t="str">
            <v>Seasonality</v>
          </cell>
          <cell r="G125" t="str">
            <v>Holiday/Seasonality</v>
          </cell>
        </row>
        <row r="126">
          <cell r="E126" t="str">
            <v>Week_Num_27</v>
          </cell>
          <cell r="F126" t="str">
            <v>Seasonality</v>
          </cell>
          <cell r="G126" t="str">
            <v>Holiday/Seasonality</v>
          </cell>
        </row>
        <row r="127">
          <cell r="E127" t="str">
            <v>Week_Num_28</v>
          </cell>
          <cell r="F127" t="str">
            <v>Seasonality</v>
          </cell>
          <cell r="G127" t="str">
            <v>Holiday/Seasonality</v>
          </cell>
        </row>
        <row r="128">
          <cell r="E128" t="str">
            <v>Week_Num_29</v>
          </cell>
          <cell r="F128" t="str">
            <v>Seasonality</v>
          </cell>
          <cell r="G128" t="str">
            <v>Holiday/Seasonality</v>
          </cell>
        </row>
        <row r="129">
          <cell r="E129" t="str">
            <v>Week_Num_30</v>
          </cell>
          <cell r="F129" t="str">
            <v>Seasonality</v>
          </cell>
          <cell r="G129" t="str">
            <v>Holiday/Seasonality</v>
          </cell>
        </row>
        <row r="130">
          <cell r="E130" t="str">
            <v>Week_Num_31</v>
          </cell>
          <cell r="F130" t="str">
            <v>Seasonality</v>
          </cell>
          <cell r="G130" t="str">
            <v>Holiday/Seasonality</v>
          </cell>
        </row>
        <row r="131">
          <cell r="E131" t="str">
            <v>Week_Num_32</v>
          </cell>
          <cell r="F131" t="str">
            <v>Seasonality</v>
          </cell>
          <cell r="G131" t="str">
            <v>Holiday/Seasonality</v>
          </cell>
        </row>
        <row r="132">
          <cell r="E132" t="str">
            <v>Week_Num_33</v>
          </cell>
          <cell r="F132" t="str">
            <v>Seasonality</v>
          </cell>
          <cell r="G132" t="str">
            <v>Holiday/Seasonality</v>
          </cell>
        </row>
        <row r="133">
          <cell r="E133" t="str">
            <v>Week_Num_34</v>
          </cell>
          <cell r="F133" t="str">
            <v>Seasonality</v>
          </cell>
          <cell r="G133" t="str">
            <v>Holiday/Seasonality</v>
          </cell>
        </row>
        <row r="134">
          <cell r="E134" t="str">
            <v>Week_Num_35</v>
          </cell>
          <cell r="F134" t="str">
            <v>Seasonality</v>
          </cell>
          <cell r="G134" t="str">
            <v>Holiday/Seasonality</v>
          </cell>
        </row>
        <row r="135">
          <cell r="E135" t="str">
            <v>Week_Num_36</v>
          </cell>
          <cell r="F135" t="str">
            <v>Seasonality</v>
          </cell>
          <cell r="G135" t="str">
            <v>Holiday/Seasonality</v>
          </cell>
        </row>
        <row r="136">
          <cell r="E136" t="str">
            <v>Week_Num_37</v>
          </cell>
          <cell r="F136" t="str">
            <v>Seasonality</v>
          </cell>
          <cell r="G136" t="str">
            <v>Holiday/Seasonality</v>
          </cell>
        </row>
        <row r="137">
          <cell r="E137" t="str">
            <v>Week_Num_38</v>
          </cell>
          <cell r="F137" t="str">
            <v>Seasonality</v>
          </cell>
          <cell r="G137" t="str">
            <v>Holiday/Seasonality</v>
          </cell>
        </row>
        <row r="138">
          <cell r="E138" t="str">
            <v>Week_Num_39</v>
          </cell>
          <cell r="F138" t="str">
            <v>Seasonality</v>
          </cell>
          <cell r="G138" t="str">
            <v>Holiday/Seasonality</v>
          </cell>
        </row>
        <row r="139">
          <cell r="E139" t="str">
            <v>Week_Num_40</v>
          </cell>
          <cell r="F139" t="str">
            <v>Seasonality</v>
          </cell>
          <cell r="G139" t="str">
            <v>Holiday/Seasonality</v>
          </cell>
        </row>
        <row r="140">
          <cell r="E140" t="str">
            <v>Week_Num_41</v>
          </cell>
          <cell r="F140" t="str">
            <v>Seasonality</v>
          </cell>
          <cell r="G140" t="str">
            <v>Holiday/Seasonality</v>
          </cell>
        </row>
        <row r="141">
          <cell r="E141" t="str">
            <v>Week_Num_42</v>
          </cell>
          <cell r="F141" t="str">
            <v>Seasonality</v>
          </cell>
          <cell r="G141" t="str">
            <v>Holiday/Seasonality</v>
          </cell>
        </row>
        <row r="142">
          <cell r="E142" t="str">
            <v>Week_Num_43</v>
          </cell>
          <cell r="F142" t="str">
            <v>Seasonality</v>
          </cell>
          <cell r="G142" t="str">
            <v>Holiday/Seasonality</v>
          </cell>
        </row>
        <row r="143">
          <cell r="E143" t="str">
            <v>Week_Num_44</v>
          </cell>
          <cell r="F143" t="str">
            <v>Seasonality</v>
          </cell>
          <cell r="G143" t="str">
            <v>Holiday/Seasonality</v>
          </cell>
        </row>
        <row r="144">
          <cell r="E144" t="str">
            <v>Week_Num_45</v>
          </cell>
          <cell r="F144" t="str">
            <v>Seasonality</v>
          </cell>
          <cell r="G144" t="str">
            <v>Holiday/Seasonality</v>
          </cell>
        </row>
        <row r="145">
          <cell r="E145" t="str">
            <v>Week_Num_46</v>
          </cell>
          <cell r="F145" t="str">
            <v>Seasonality</v>
          </cell>
          <cell r="G145" t="str">
            <v>Holiday/Seasonality</v>
          </cell>
        </row>
        <row r="146">
          <cell r="E146" t="str">
            <v>Week_Num_47</v>
          </cell>
          <cell r="F146" t="str">
            <v>Seasonality</v>
          </cell>
          <cell r="G146" t="str">
            <v>Holiday/Seasonality</v>
          </cell>
        </row>
        <row r="147">
          <cell r="E147" t="str">
            <v>Week_Num_48</v>
          </cell>
          <cell r="F147" t="str">
            <v>Seasonality</v>
          </cell>
          <cell r="G147" t="str">
            <v>Holiday/Seasonality</v>
          </cell>
        </row>
        <row r="148">
          <cell r="E148" t="str">
            <v>Week_Num_49</v>
          </cell>
          <cell r="F148" t="str">
            <v>Seasonality</v>
          </cell>
          <cell r="G148" t="str">
            <v>Holiday/Seasonality</v>
          </cell>
        </row>
        <row r="149">
          <cell r="E149" t="str">
            <v>Week_Num_50</v>
          </cell>
          <cell r="F149" t="str">
            <v>Seasonality</v>
          </cell>
          <cell r="G149" t="str">
            <v>Holiday/Seasonality</v>
          </cell>
        </row>
        <row r="150">
          <cell r="E150" t="str">
            <v>Week_Num_51</v>
          </cell>
          <cell r="F150" t="str">
            <v>Seasonality</v>
          </cell>
          <cell r="G150" t="str">
            <v>Holiday/Seasonality</v>
          </cell>
        </row>
        <row r="151">
          <cell r="E151" t="str">
            <v>Week_Num_52</v>
          </cell>
          <cell r="F151" t="str">
            <v>Seasonality</v>
          </cell>
          <cell r="G151" t="str">
            <v>Holiday/Seasonality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ni Aripirala" refreshedDate="43143.587701273151" createdVersion="4" refreshedVersion="4" minRefreshableVersion="3" recordCount="155">
  <cacheSource type="worksheet">
    <worksheetSource ref="A3:J158" sheet="Lasso_Weather_Output"/>
  </cacheSource>
  <cacheFields count="10">
    <cacheField name="Alpha_0.1" numFmtId="0">
      <sharedItems containsSemiMixedTypes="0" containsString="0" containsNumber="1" minValue="-1261.5691547486499" maxValue="1816.7313780109801"/>
    </cacheField>
    <cacheField name="Alpha_1" numFmtId="0">
      <sharedItems containsSemiMixedTypes="0" containsString="0" containsNumber="1" minValue="-620.20253434065103" maxValue="1683.16020385199"/>
    </cacheField>
    <cacheField name="Alpha_10" numFmtId="0">
      <sharedItems containsSemiMixedTypes="0" containsString="0" containsNumber="1" minValue="-634.12083606425995" maxValue="847.27570196123099"/>
    </cacheField>
    <cacheField name="Features" numFmtId="0">
      <sharedItems count="155">
        <s v="Score"/>
        <s v="Intercept"/>
        <s v="Open Hours"/>
        <s v="Labour Hours"/>
        <s v="rain"/>
        <s v="snow"/>
        <s v="meantempi"/>
        <s v="meandewpti"/>
        <s v="meanwindspdi"/>
        <s v="humidity"/>
        <s v="precipi"/>
        <s v="Holiday_Event_Ash Wednesday "/>
        <s v="Holiday_Event_Autumn Half Term Ends"/>
        <s v="Holiday_Event_Autumn Half Term Starts"/>
        <s v="Holiday_Event_Bank Holiday"/>
        <s v="Holiday_Event_Bank Holiday (Easter Monday)"/>
        <s v="Holiday_Event_Christmas Eve"/>
        <s v="Holiday_Event_Diwali"/>
        <s v="Holiday_Event_Easter Holidays End"/>
        <s v="Holiday_Event_Easter Holidays Start"/>
        <s v="Holiday_Event_Easter Sunday"/>
        <s v="Holiday_Event_Eid"/>
        <s v="Holiday_Event_England/Wales Christmas Holidays End"/>
        <s v="Holiday_Event_England/Wales Christmas Holidays Start"/>
        <s v="Holiday_Event_England/Wales Summer Holidays Start"/>
        <s v="Holiday_Event_Father'S Day"/>
        <s v="Holiday_Event_Freshers Week Starts"/>
        <s v="Holiday_Event_Half Term Ends"/>
        <s v="Holiday_Event_Half Term Starts"/>
        <s v="Holiday_Event_Half Term Starts         Bank Holiday"/>
        <s v="Holiday_Event_Halloween"/>
        <s v="Holiday_Event_International Womens Day                                                "/>
        <s v="Holiday_Event_May Day Bank Holiday"/>
        <s v="Holiday_Event_Mother'S Day          "/>
        <s v="Holiday_Event_New Years Day"/>
        <s v="Holiday_Event_New Years Eve"/>
        <s v="Holiday_Event_Ni Bank Holiday"/>
        <s v="Holiday_Event_Ni Christmas Holidays Ends"/>
        <s v="Holiday_Event_Ni Christmas Holidays Start"/>
        <s v="Holiday_Event_Ni Half Term Ends"/>
        <s v="Holiday_Event_Ni Half Term Starts"/>
        <s v="Holiday_Event_Ni Holidays End"/>
        <s v="Holiday_Event_Ni Holidays Start"/>
        <s v="Holiday_Event_Ni Summer Holidays Start"/>
        <s v="Holiday_Event_Ni, England &amp; Wales Bank Holiday"/>
        <s v="Holiday_Event_None"/>
        <s v="Holiday_Event_Ramadan Starts"/>
        <s v="Holiday_Event_Scotland Bank Holiday"/>
        <s v="Holiday_Event_Scotland Summer Holidays End"/>
        <s v="Holiday_Event_Scotland Summer Holidays Start"/>
        <s v="Holiday_Event_Scottish Christmas Holidays End"/>
        <s v="Holiday_Event_Scottish Christmas Holidays Start"/>
        <s v="Holiday_Event_Scottish Holidays Start Bank Holiday (Good Friday)"/>
        <s v="Holiday_Event_Shrove Tuesday"/>
        <s v="Holiday_Event_St Patricks Day (Ni Bhol)"/>
        <s v="Holiday_Event_Valentines Day      "/>
        <s v="Holiday_Event_World Book Day    "/>
        <s v="Holiday_Period_All School Hols"/>
        <s v="Holiday_Period_Bank Holiday"/>
        <s v="Holiday_Period_Christmas"/>
        <s v="Holiday_Period_Easter"/>
        <s v="Holiday_Period_Halloween"/>
        <s v="Holiday_Period_Halloween - School"/>
        <s v="Holiday_Period_Ni School Hols"/>
        <s v="Holiday_Period_Ni/England/Wales School Hols"/>
        <s v="Holiday_Period_Ni/Scot School Hols"/>
        <s v="Holiday_Period_None"/>
        <s v="Holiday_Period_School Hols"/>
        <s v="Holiday_Period_Scotland School Hols"/>
        <s v="Holiday_Period_St Patricks"/>
        <s v="Holiday_Period_Valentines"/>
        <s v="Promo_Cc &amp; Lic"/>
        <s v="Promo_Ears 342"/>
        <s v="Promo_Ears 342 &amp; Rbj Bog50% &amp; Plush Bog50%"/>
        <s v="Promo_Ears 342 &amp; Rbj Bogo50%"/>
        <s v="Promo_Ears 342 / Hair 342"/>
        <s v="Promo_Es342"/>
        <s v="Promo_Esb3G2"/>
        <s v="Promo_Esb3G3"/>
        <s v="Promo_Hair &amp; Ears 342"/>
        <s v="Promo_Hair &amp; Jwly 342"/>
        <s v="Promo_Hair &amp; Jwly B3G2"/>
        <s v="Promo_Hair 342"/>
        <s v="Sales_Promo_10 For 5"/>
        <s v="Sales_Promo_342"/>
        <s v="Sales_Promo_342 / Bogof"/>
        <s v="Sales_Promo_345"/>
        <s v="Sales_Promo_545"/>
        <s v="Sales_Promo_75% Off"/>
        <s v="Sales_Promo_B3G3"/>
        <s v="Sales_Promo_€2 Dot"/>
        <s v="Cluster_0"/>
        <s v="Cluster_1"/>
        <s v="Cluster_2"/>
        <s v="Cluster_3"/>
        <s v="Day_of_Week_0"/>
        <s v="Day_of_Week_1"/>
        <s v="Day_of_Week_2"/>
        <s v="Day_of_Week_3"/>
        <s v="Day_of_Week_4"/>
        <s v="Day_of_Week_5"/>
        <s v="Day_of_Week_6"/>
        <s v="Week_Num_1"/>
        <s v="Week_Num_2"/>
        <s v="Week_Num_3"/>
        <s v="Week_Num_4"/>
        <s v="Week_Num_5"/>
        <s v="Week_Num_6"/>
        <s v="Week_Num_7"/>
        <s v="Week_Num_8"/>
        <s v="Week_Num_9"/>
        <s v="Week_Num_10"/>
        <s v="Week_Num_11"/>
        <s v="Week_Num_12"/>
        <s v="Week_Num_13"/>
        <s v="Week_Num_14"/>
        <s v="Week_Num_15"/>
        <s v="Week_Num_16"/>
        <s v="Week_Num_17"/>
        <s v="Week_Num_18"/>
        <s v="Week_Num_19"/>
        <s v="Week_Num_20"/>
        <s v="Week_Num_21"/>
        <s v="Week_Num_22"/>
        <s v="Week_Num_23"/>
        <s v="Week_Num_24"/>
        <s v="Week_Num_25"/>
        <s v="Week_Num_26"/>
        <s v="Week_Num_27"/>
        <s v="Week_Num_28"/>
        <s v="Week_Num_29"/>
        <s v="Week_Num_30"/>
        <s v="Week_Num_31"/>
        <s v="Week_Num_32"/>
        <s v="Week_Num_33"/>
        <s v="Week_Num_34"/>
        <s v="Week_Num_35"/>
        <s v="Week_Num_36"/>
        <s v="Week_Num_37"/>
        <s v="Week_Num_38"/>
        <s v="Week_Num_39"/>
        <s v="Week_Num_40"/>
        <s v="Week_Num_41"/>
        <s v="Week_Num_42"/>
        <s v="Week_Num_43"/>
        <s v="Week_Num_44"/>
        <s v="Week_Num_45"/>
        <s v="Week_Num_46"/>
        <s v="Week_Num_47"/>
        <s v="Week_Num_48"/>
        <s v="Week_Num_49"/>
        <s v="Week_Num_50"/>
        <s v="Week_Num_51"/>
        <s v="Week_Num_52"/>
        <s v="Week_Num_53"/>
      </sharedItems>
    </cacheField>
    <cacheField name="Category" numFmtId="0">
      <sharedItems containsBlank="1" count="12">
        <m/>
        <s v="Base"/>
        <s v="Operating Hours"/>
        <s v="Labor"/>
        <s v="Weather"/>
        <s v="Holiday"/>
        <s v="Other Promo"/>
        <s v="ES342"/>
        <s v="B3G3"/>
        <s v="CLX"/>
        <s v="Day of Week"/>
        <s v="Seasonality"/>
      </sharedItems>
    </cacheField>
    <cacheField name="Waterfall Category" numFmtId="0">
      <sharedItems containsBlank="1"/>
    </cacheField>
    <cacheField name="Non-Categorical Multiplier" numFmtId="0">
      <sharedItems containsString="0" containsBlank="1" containsNumber="1" minValue="1" maxValue="79.505123999999995"/>
    </cacheField>
    <cacheField name="Contribution to Sales ($)" numFmtId="0">
      <sharedItems containsString="0" containsBlank="1" containsNumber="1" minValue="-1261.5691547486499" maxValue="1816.7313780109801"/>
    </cacheField>
    <cacheField name="% to Total Betas" numFmtId="0">
      <sharedItems containsString="0" containsBlank="1" containsNumber="1" minValue="-0.14638975260447079" maxValue="0.2108095747068211"/>
    </cacheField>
    <cacheField name="USD Avg. Store Daily Sales" numFmtId="0">
      <sharedItems containsString="0" containsBlank="1" containsNumber="1" minValue="-180.0000604234144" maxValue="259.21033070933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n v="0.72127988066314097"/>
    <n v="0.71229736846149805"/>
    <n v="0.64156102424362205"/>
    <x v="0"/>
    <x v="0"/>
    <m/>
    <m/>
    <m/>
    <m/>
    <m/>
  </r>
  <r>
    <n v="-538.52529620717996"/>
    <n v="-495.711868324823"/>
    <n v="-634.12083606425995"/>
    <x v="1"/>
    <x v="1"/>
    <s v="Base"/>
    <n v="1"/>
    <n v="-538.52529620717996"/>
    <n v="-6.2489309116570087E-2"/>
    <n v="-76.836521796652832"/>
  </r>
  <r>
    <n v="39.164674353074602"/>
    <n v="33.538983622523197"/>
    <n v="0"/>
    <x v="2"/>
    <x v="2"/>
    <s v="Base"/>
    <n v="8.6158950000000001"/>
    <n v="337.4387219352837"/>
    <n v="3.915565852045326E-2"/>
    <n v="48.145589252023363"/>
  </r>
  <r>
    <n v="50.3582491455875"/>
    <n v="51.1316481282662"/>
    <n v="59.283248340415099"/>
    <x v="3"/>
    <x v="3"/>
    <s v="Base"/>
    <n v="20.867023"/>
    <n v="1050.8267431607046"/>
    <n v="0.12193565955732792"/>
    <n v="149.93143780623893"/>
  </r>
  <r>
    <n v="-16.477516692015001"/>
    <n v="-17.501792293992299"/>
    <n v="-44.0914878015463"/>
    <x v="4"/>
    <x v="4"/>
    <s v="Weather"/>
    <n v="1"/>
    <n v="-16.477516692015001"/>
    <n v="-1.9120153524684893E-3"/>
    <n v="-2.3510038978255179"/>
  </r>
  <r>
    <n v="-22.985450075717399"/>
    <n v="0"/>
    <n v="0"/>
    <x v="5"/>
    <x v="4"/>
    <s v="Weather"/>
    <n v="1"/>
    <n v="-22.985450075717399"/>
    <n v="-2.6671818484315119E-3"/>
    <n v="-3.2795526007552258"/>
  </r>
  <r>
    <n v="2.9746881312931399"/>
    <n v="2.4381477520665298"/>
    <n v="0"/>
    <x v="6"/>
    <x v="4"/>
    <s v="Weather"/>
    <n v="50.734611999999998"/>
    <n v="150.9196481621625"/>
    <n v="1.7512389134160849E-2"/>
    <n v="21.533140443404427"/>
  </r>
  <r>
    <n v="-0.14465014805496801"/>
    <n v="0.98137735465689702"/>
    <n v="2.6680023144094398"/>
    <x v="7"/>
    <x v="4"/>
    <s v="Weather"/>
    <n v="45.045870000000001"/>
    <n v="-6.5158917647648416"/>
    <n v="-7.5608996926647041E-4"/>
    <n v="-0.9296842007870556"/>
  </r>
  <r>
    <n v="-2.3329108803235901"/>
    <n v="-4.6162769916592099"/>
    <n v="-7.3757368006350301"/>
    <x v="8"/>
    <x v="4"/>
    <s v="Weather"/>
    <n v="8.3283509999999996"/>
    <n v="-19.429300663053851"/>
    <n v="-2.2545339719478247E-3"/>
    <n v="-2.7721629687681784"/>
  </r>
  <r>
    <n v="-0.80056403163642997"/>
    <n v="-6.8580944326708901E-2"/>
    <n v="5.4675541276988904"/>
    <x v="9"/>
    <x v="4"/>
    <s v="Weather"/>
    <n v="79.505123999999995"/>
    <n v="-63.648942605194286"/>
    <n v="-7.3856854588101786E-3"/>
    <n v="-9.0813995187636127"/>
  </r>
  <r>
    <n v="0"/>
    <n v="0"/>
    <n v="0"/>
    <x v="10"/>
    <x v="4"/>
    <s v="Weather"/>
    <n v="1"/>
    <n v="0"/>
    <n v="0"/>
    <n v="0"/>
  </r>
  <r>
    <n v="10.7521132270042"/>
    <n v="0"/>
    <n v="0"/>
    <x v="11"/>
    <x v="5"/>
    <s v="Holiday/Seasonality"/>
    <n v="1"/>
    <n v="10.7521132270042"/>
    <n v="1.2476519335874222E-3"/>
    <n v="1.5341061750401999"/>
  </r>
  <r>
    <n v="346.84485271778698"/>
    <n v="28.850464830574602"/>
    <n v="0"/>
    <x v="12"/>
    <x v="5"/>
    <s v="Holiday/Seasonality"/>
    <n v="1"/>
    <n v="346.84485271778698"/>
    <n v="4.0247125566102687E-2"/>
    <n v="49.48765132038335"/>
  </r>
  <r>
    <n v="-67.6274803883815"/>
    <n v="0"/>
    <n v="0"/>
    <x v="13"/>
    <x v="5"/>
    <s v="Holiday/Seasonality"/>
    <n v="1"/>
    <n v="-67.6274803883815"/>
    <n v="-7.8473463670656243E-3"/>
    <n v="-9.6490553136718322"/>
  </r>
  <r>
    <n v="448.48771538098299"/>
    <n v="527.72010246759805"/>
    <n v="0"/>
    <x v="14"/>
    <x v="5"/>
    <s v="Holiday/Seasonality"/>
    <n v="1"/>
    <n v="448.48771538098299"/>
    <n v="5.2041543227051283E-2"/>
    <n v="63.990004482806114"/>
  </r>
  <r>
    <n v="652.35962208456499"/>
    <n v="0"/>
    <n v="0"/>
    <x v="15"/>
    <x v="5"/>
    <s v="Holiday/Seasonality"/>
    <n v="1"/>
    <n v="652.35962208456499"/>
    <n v="7.5698397766496062E-2"/>
    <n v="93.078346875413843"/>
  </r>
  <r>
    <n v="-1194.4303148128799"/>
    <n v="-484.572761127452"/>
    <n v="0"/>
    <x v="16"/>
    <x v="5"/>
    <s v="Holiday/Seasonality"/>
    <n v="1"/>
    <n v="-1194.4303148128799"/>
    <n v="-0.13859910701730382"/>
    <n v="-170.420724086831"/>
  </r>
  <r>
    <n v="-730.10764775569999"/>
    <n v="-104.002533047539"/>
    <n v="0"/>
    <x v="17"/>
    <x v="5"/>
    <s v="Holiday/Seasonality"/>
    <n v="1"/>
    <n v="-730.10764775569999"/>
    <n v="-8.4720110290651032E-2"/>
    <n v="-104.17139656351732"/>
  </r>
  <r>
    <n v="-113.228849499422"/>
    <n v="0"/>
    <n v="0"/>
    <x v="18"/>
    <x v="5"/>
    <s v="Holiday/Seasonality"/>
    <n v="1"/>
    <n v="-113.228849499422"/>
    <n v="-1.3138830482274821E-2"/>
    <n v="-16.155436009871632"/>
  </r>
  <r>
    <n v="0"/>
    <n v="0"/>
    <n v="0"/>
    <x v="19"/>
    <x v="5"/>
    <s v="Holiday/Seasonality"/>
    <n v="1"/>
    <n v="0"/>
    <n v="0"/>
    <n v="0"/>
  </r>
  <r>
    <n v="-199.949981811241"/>
    <n v="0"/>
    <n v="0"/>
    <x v="20"/>
    <x v="5"/>
    <s v="Holiday/Seasonality"/>
    <n v="1"/>
    <n v="-199.949981811241"/>
    <n v="-2.3201762868439637E-2"/>
    <n v="-28.528764096847866"/>
  </r>
  <r>
    <n v="-5.4872025754407696"/>
    <n v="0"/>
    <n v="0"/>
    <x v="21"/>
    <x v="5"/>
    <s v="Holiday/Seasonality"/>
    <n v="1"/>
    <n v="-5.4872025754407696"/>
    <n v="-6.3672310351423392E-4"/>
    <n v="-0.78291133816729885"/>
  </r>
  <r>
    <n v="0"/>
    <n v="0"/>
    <n v="0"/>
    <x v="22"/>
    <x v="5"/>
    <s v="Holiday/Seasonality"/>
    <n v="1"/>
    <n v="0"/>
    <n v="0"/>
    <n v="0"/>
  </r>
  <r>
    <n v="-181.261992596439"/>
    <n v="0"/>
    <n v="0"/>
    <x v="23"/>
    <x v="5"/>
    <s v="Holiday/Seasonality"/>
    <n v="1"/>
    <n v="-181.261992596439"/>
    <n v="-2.1033249071528568E-2"/>
    <n v="-25.862371077333471"/>
  </r>
  <r>
    <n v="0"/>
    <n v="0"/>
    <n v="0"/>
    <x v="24"/>
    <x v="5"/>
    <s v="Holiday/Seasonality"/>
    <n v="1"/>
    <n v="0"/>
    <n v="0"/>
    <n v="0"/>
  </r>
  <r>
    <n v="-35.910071253042098"/>
    <n v="0"/>
    <n v="0"/>
    <x v="25"/>
    <x v="5"/>
    <s v="Holiday/Seasonality"/>
    <n v="1"/>
    <n v="-35.910071253042098"/>
    <n v="-4.1669268996903375E-3"/>
    <n v="-5.1236311311404243"/>
  </r>
  <r>
    <n v="58.249053221182699"/>
    <n v="0"/>
    <n v="0"/>
    <x v="26"/>
    <x v="5"/>
    <s v="Holiday/Seasonality"/>
    <n v="1"/>
    <n v="58.249053221182699"/>
    <n v="6.7590939889398977E-3"/>
    <n v="8.3109459833841015"/>
  </r>
  <r>
    <n v="0"/>
    <n v="0"/>
    <n v="0"/>
    <x v="27"/>
    <x v="5"/>
    <s v="Holiday/Seasonality"/>
    <n v="1"/>
    <n v="0"/>
    <n v="0"/>
    <n v="0"/>
  </r>
  <r>
    <n v="0"/>
    <n v="0"/>
    <n v="0"/>
    <x v="28"/>
    <x v="5"/>
    <s v="Holiday/Seasonality"/>
    <n v="1"/>
    <n v="0"/>
    <n v="0"/>
    <n v="0"/>
  </r>
  <r>
    <n v="16.1524484166486"/>
    <n v="0"/>
    <n v="0"/>
    <x v="29"/>
    <x v="5"/>
    <s v="Holiday/Seasonality"/>
    <n v="1"/>
    <n v="16.1524484166486"/>
    <n v="1.8742951337778774E-3"/>
    <n v="2.3046233177459858"/>
  </r>
  <r>
    <n v="68.338701327656395"/>
    <n v="0"/>
    <n v="0"/>
    <x v="30"/>
    <x v="5"/>
    <s v="Holiday/Seasonality"/>
    <n v="1"/>
    <n v="68.338701327656395"/>
    <n v="7.9298749046060931E-3"/>
    <n v="9.7505319640496602"/>
  </r>
  <r>
    <n v="26.573298805131799"/>
    <n v="0"/>
    <n v="0"/>
    <x v="31"/>
    <x v="5"/>
    <s v="Holiday/Seasonality"/>
    <n v="1"/>
    <n v="26.573298805131799"/>
    <n v="3.0835080449814608E-3"/>
    <n v="3.7914650755123724"/>
  </r>
  <r>
    <n v="432.34050092516401"/>
    <n v="5.0126478113078701"/>
    <n v="0"/>
    <x v="32"/>
    <x v="5"/>
    <s v="Holiday/Seasonality"/>
    <n v="1"/>
    <n v="432.34050092516401"/>
    <n v="5.0167855430753167E-2"/>
    <n v="61.686127943991778"/>
  </r>
  <r>
    <n v="-105.805823074586"/>
    <n v="0"/>
    <n v="0"/>
    <x v="33"/>
    <x v="5"/>
    <s v="Holiday/Seasonality"/>
    <n v="1"/>
    <n v="-105.805823074586"/>
    <n v="-1.2277478571586507E-2"/>
    <n v="-15.096322286326853"/>
  </r>
  <r>
    <n v="0"/>
    <n v="0"/>
    <n v="0"/>
    <x v="34"/>
    <x v="5"/>
    <s v="Holiday/Seasonality"/>
    <n v="1"/>
    <n v="0"/>
    <n v="0"/>
    <n v="0"/>
  </r>
  <r>
    <n v="-1261.5691547486499"/>
    <n v="-620.20253434065103"/>
    <n v="0"/>
    <x v="35"/>
    <x v="5"/>
    <s v="Holiday/Seasonality"/>
    <n v="1"/>
    <n v="-1261.5691547486499"/>
    <n v="-0.14638975260447079"/>
    <n v="-180.0000604234144"/>
  </r>
  <r>
    <n v="0"/>
    <n v="0"/>
    <n v="0"/>
    <x v="36"/>
    <x v="5"/>
    <s v="Holiday/Seasonality"/>
    <n v="1"/>
    <n v="0"/>
    <n v="0"/>
    <n v="0"/>
  </r>
  <r>
    <n v="-24.222814753851601"/>
    <n v="0"/>
    <n v="0"/>
    <x v="37"/>
    <x v="5"/>
    <s v="Holiday/Seasonality"/>
    <n v="1"/>
    <n v="-24.222814753851601"/>
    <n v="-2.8107629659879776E-3"/>
    <n v="-3.4560991784767863"/>
  </r>
  <r>
    <n v="-49.915974226091002"/>
    <n v="0"/>
    <n v="0"/>
    <x v="38"/>
    <x v="5"/>
    <s v="Holiday/Seasonality"/>
    <n v="1"/>
    <n v="-49.915974226091002"/>
    <n v="-5.7921415488510876E-3"/>
    <n v="-7.1219864111056905"/>
  </r>
  <r>
    <n v="-93.229280415797803"/>
    <n v="0"/>
    <n v="0"/>
    <x v="39"/>
    <x v="5"/>
    <s v="Holiday/Seasonality"/>
    <n v="1"/>
    <n v="-93.229280415797803"/>
    <n v="-1.0818123797803704E-2"/>
    <n v="-13.301907426088334"/>
  </r>
  <r>
    <n v="42.582461788996802"/>
    <n v="0"/>
    <n v="0"/>
    <x v="40"/>
    <x v="5"/>
    <s v="Holiday/Seasonality"/>
    <n v="1"/>
    <n v="42.582461788996802"/>
    <n v="4.9411766474446962E-3"/>
    <n v="6.075644498873527"/>
  </r>
  <r>
    <n v="-43.1187461965865"/>
    <n v="0"/>
    <n v="0"/>
    <x v="41"/>
    <x v="5"/>
    <s v="Holiday/Seasonality"/>
    <n v="1"/>
    <n v="-43.1187461965865"/>
    <n v="-5.0034059286990654E-3"/>
    <n v="-6.1521612917952062"/>
  </r>
  <r>
    <n v="232.47669448634099"/>
    <n v="0"/>
    <n v="0"/>
    <x v="42"/>
    <x v="5"/>
    <s v="Holiday/Seasonality"/>
    <n v="1"/>
    <n v="232.47669448634099"/>
    <n v="2.6976092165903534E-2"/>
    <n v="33.169659306480291"/>
  </r>
  <r>
    <n v="0"/>
    <n v="0"/>
    <n v="0"/>
    <x v="43"/>
    <x v="5"/>
    <s v="Holiday/Seasonality"/>
    <n v="1"/>
    <n v="0"/>
    <n v="0"/>
    <n v="0"/>
  </r>
  <r>
    <n v="0"/>
    <n v="0"/>
    <n v="0"/>
    <x v="44"/>
    <x v="5"/>
    <s v="Holiday/Seasonality"/>
    <n v="1"/>
    <n v="0"/>
    <n v="0"/>
    <n v="0"/>
  </r>
  <r>
    <n v="29.1924215466981"/>
    <n v="0"/>
    <n v="0"/>
    <x v="45"/>
    <x v="5"/>
    <s v="Holiday/Seasonality"/>
    <n v="1"/>
    <n v="29.1924215466981"/>
    <n v="3.3874253758193599E-3"/>
    <n v="4.1651602074547842"/>
  </r>
  <r>
    <n v="0"/>
    <n v="0"/>
    <n v="0"/>
    <x v="46"/>
    <x v="5"/>
    <s v="Holiday/Seasonality"/>
    <n v="1"/>
    <n v="0"/>
    <n v="0"/>
    <n v="0"/>
  </r>
  <r>
    <n v="454.87062038878003"/>
    <n v="0"/>
    <n v="0"/>
    <x v="47"/>
    <x v="5"/>
    <s v="Holiday/Seasonality"/>
    <n v="1"/>
    <n v="454.87062038878003"/>
    <n v="5.2782201701041483E-2"/>
    <n v="64.900714199158742"/>
  </r>
  <r>
    <n v="401.74499867507802"/>
    <n v="0"/>
    <n v="0"/>
    <x v="48"/>
    <x v="5"/>
    <s v="Holiday/Seasonality"/>
    <n v="1"/>
    <n v="401.74499867507802"/>
    <n v="4.6617619608689195E-2"/>
    <n v="57.320776878637432"/>
  </r>
  <r>
    <n v="-16.1875191218375"/>
    <n v="0"/>
    <n v="0"/>
    <x v="49"/>
    <x v="5"/>
    <s v="Holiday/Seasonality"/>
    <n v="1"/>
    <n v="-16.1875191218375"/>
    <n v="-1.8783646624572546E-3"/>
    <n v="-2.3096271885439772"/>
  </r>
  <r>
    <n v="-249.547309536895"/>
    <n v="0"/>
    <n v="0"/>
    <x v="50"/>
    <x v="5"/>
    <s v="Holiday/Seasonality"/>
    <n v="1"/>
    <n v="-249.547309536895"/>
    <n v="-2.8956929367455628E-2"/>
    <n v="-35.605286183531483"/>
  </r>
  <r>
    <n v="482.01498211585999"/>
    <n v="291.639202152427"/>
    <n v="0"/>
    <x v="51"/>
    <x v="5"/>
    <s v="Holiday/Seasonality"/>
    <n v="1"/>
    <n v="482.01498211585999"/>
    <n v="5.5931974650765506E-2"/>
    <n v="68.77365824874822"/>
  </r>
  <r>
    <n v="616.25264722479403"/>
    <n v="47.836128494707403"/>
    <n v="0"/>
    <x v="52"/>
    <x v="5"/>
    <s v="Holiday/Seasonality"/>
    <n v="1"/>
    <n v="616.25264722479403"/>
    <n v="7.1508622598704483E-2"/>
    <n v="87.926621635460307"/>
  </r>
  <r>
    <n v="0"/>
    <n v="0"/>
    <n v="0"/>
    <x v="53"/>
    <x v="5"/>
    <s v="Holiday/Seasonality"/>
    <n v="1"/>
    <n v="0"/>
    <n v="0"/>
    <n v="0"/>
  </r>
  <r>
    <n v="0"/>
    <n v="0"/>
    <n v="0"/>
    <x v="54"/>
    <x v="5"/>
    <s v="Holiday/Seasonality"/>
    <n v="1"/>
    <n v="0"/>
    <n v="0"/>
    <n v="0"/>
  </r>
  <r>
    <n v="103.403482616779"/>
    <n v="0"/>
    <n v="0"/>
    <x v="55"/>
    <x v="5"/>
    <s v="Holiday/Seasonality"/>
    <n v="1"/>
    <n v="103.403482616779"/>
    <n v="1.1998716187482288E-2"/>
    <n v="14.753557542963238"/>
  </r>
  <r>
    <n v="-50.0667487884132"/>
    <n v="0"/>
    <n v="0"/>
    <x v="56"/>
    <x v="5"/>
    <s v="Holiday/Seasonality"/>
    <n v="1"/>
    <n v="-50.0667487884132"/>
    <n v="-5.809637102538583E-3"/>
    <n v="-7.1434988507735078"/>
  </r>
  <r>
    <n v="12.731603288890099"/>
    <n v="97.237518004151596"/>
    <n v="0"/>
    <x v="57"/>
    <x v="5"/>
    <s v="Holiday/Seasonality"/>
    <n v="1"/>
    <n v="12.731603288890099"/>
    <n v="1.4773476734933487E-3"/>
    <n v="1.8165388339284079"/>
  </r>
  <r>
    <n v="37.571417729202501"/>
    <n v="0.63121371921428804"/>
    <n v="0"/>
    <x v="58"/>
    <x v="5"/>
    <s v="Holiday/Seasonality"/>
    <n v="1"/>
    <n v="37.571417729202501"/>
    <n v="4.3597059468951545E-3"/>
    <n v="5.36067122122782"/>
  </r>
  <r>
    <n v="-280.20219332179801"/>
    <n v="-518.13178681026204"/>
    <n v="0"/>
    <x v="59"/>
    <x v="5"/>
    <s v="Holiday/Seasonality"/>
    <n v="1"/>
    <n v="-280.20219332179801"/>
    <n v="-3.2514055694220362E-2"/>
    <n v="-39.979109776780838"/>
  </r>
  <r>
    <n v="-22.005911863887601"/>
    <n v="0"/>
    <n v="0"/>
    <x v="60"/>
    <x v="5"/>
    <s v="Holiday/Seasonality"/>
    <n v="1"/>
    <n v="-22.005911863887601"/>
    <n v="-2.5535183556640792E-3"/>
    <n v="-3.1397925751928262"/>
  </r>
  <r>
    <n v="-48.6910312130953"/>
    <n v="-12.1272768367584"/>
    <n v="0"/>
    <x v="61"/>
    <x v="5"/>
    <s v="Holiday/Seasonality"/>
    <n v="1"/>
    <n v="-48.6910312130953"/>
    <n v="-5.6500018144163607E-3"/>
    <n v="-6.9472121503966973"/>
  </r>
  <r>
    <n v="54.0358253825205"/>
    <n v="369.70694500617901"/>
    <n v="0"/>
    <x v="62"/>
    <x v="5"/>
    <s v="Holiday/Seasonality"/>
    <n v="1"/>
    <n v="54.0358253825205"/>
    <n v="6.2702001549027843E-3"/>
    <n v="7.7098047279228386"/>
  </r>
  <r>
    <n v="595.26132287197504"/>
    <n v="246.28364679266801"/>
    <n v="0"/>
    <x v="63"/>
    <x v="5"/>
    <s v="Holiday/Seasonality"/>
    <n v="1"/>
    <n v="595.26132287197504"/>
    <n v="6.9072834780587122E-2"/>
    <n v="84.931589902437551"/>
  </r>
  <r>
    <n v="0"/>
    <n v="-55.840500372082303"/>
    <n v="-47.942588699695698"/>
    <x v="64"/>
    <x v="5"/>
    <s v="Holiday/Seasonality"/>
    <n v="1"/>
    <n v="0"/>
    <n v="0"/>
    <n v="0"/>
  </r>
  <r>
    <n v="64.672308158911207"/>
    <n v="83.109670661348503"/>
    <n v="0"/>
    <x v="65"/>
    <x v="5"/>
    <s v="Holiday/Seasonality"/>
    <n v="1"/>
    <n v="64.672308158911207"/>
    <n v="7.5044345814156733E-3"/>
    <n v="9.2274128076990003"/>
  </r>
  <r>
    <n v="-235.19117021945499"/>
    <n v="-208.96769967520001"/>
    <n v="-175.571020897262"/>
    <x v="66"/>
    <x v="5"/>
    <s v="Holiday/Seasonality"/>
    <n v="1"/>
    <n v="-235.19117021945499"/>
    <n v="-2.7291074051379774E-2"/>
    <n v="-33.556959355898321"/>
  </r>
  <r>
    <n v="131.022286982331"/>
    <n v="78.561418935655794"/>
    <n v="5.78088038441728"/>
    <x v="67"/>
    <x v="5"/>
    <s v="Holiday/Seasonality"/>
    <n v="1"/>
    <n v="131.022286982331"/>
    <n v="1.5203542433499669E-2"/>
    <n v="18.694194832571277"/>
  </r>
  <r>
    <n v="-57.883207180501003"/>
    <n v="0"/>
    <n v="0"/>
    <x v="68"/>
    <x v="5"/>
    <s v="Holiday/Seasonality"/>
    <n v="1"/>
    <n v="-57.883207180501003"/>
    <n v="-6.7166420066723156E-3"/>
    <n v="-8.2587472520022356"/>
  </r>
  <r>
    <n v="-138.77441809336401"/>
    <n v="0"/>
    <n v="0"/>
    <x v="69"/>
    <x v="5"/>
    <s v="Holiday/Seasonality"/>
    <n v="1"/>
    <n v="-138.77441809336401"/>
    <n v="-1.6103082939249939E-2"/>
    <n v="-19.800265049288157"/>
  </r>
  <r>
    <n v="45.0940511472837"/>
    <n v="0"/>
    <n v="0"/>
    <x v="70"/>
    <x v="5"/>
    <s v="Holiday/Seasonality"/>
    <n v="1"/>
    <n v="45.0940511472837"/>
    <n v="5.2326160373661256E-3"/>
    <n v="6.4339968210976046"/>
  </r>
  <r>
    <n v="0"/>
    <n v="0"/>
    <n v="0"/>
    <x v="71"/>
    <x v="6"/>
    <s v="Other Promo"/>
    <n v="1"/>
    <n v="0"/>
    <n v="0"/>
    <n v="0"/>
  </r>
  <r>
    <n v="-3.8287178060748399"/>
    <n v="-195.43072636719401"/>
    <n v="-178.948673970138"/>
    <x v="72"/>
    <x v="6"/>
    <s v="Other Promo"/>
    <n v="1"/>
    <n v="-3.8287178060748399"/>
    <n v="-4.4427612256840319E-4"/>
    <n v="-0.54627955498403202"/>
  </r>
  <r>
    <n v="37.225039321775"/>
    <n v="-61.660745539908497"/>
    <n v="0"/>
    <x v="73"/>
    <x v="6"/>
    <s v="Other Promo"/>
    <n v="1"/>
    <n v="37.225039321775"/>
    <n v="4.319512946630381E-3"/>
    <n v="5.3112501220897883"/>
  </r>
  <r>
    <n v="-103.868451285841"/>
    <n v="-187.043755174225"/>
    <n v="0"/>
    <x v="74"/>
    <x v="6"/>
    <s v="Other Promo"/>
    <n v="1"/>
    <n v="-103.868451285841"/>
    <n v="-1.2052670144882569E-2"/>
    <n v="-14.819899041731755"/>
  </r>
  <r>
    <n v="-8.0607288572841806"/>
    <n v="-94.8603893009372"/>
    <n v="0"/>
    <x v="75"/>
    <x v="6"/>
    <s v="Other Promo"/>
    <n v="1"/>
    <n v="-8.0607288572841806"/>
    <n v="-9.3534951991169283E-4"/>
    <n v="-1.1501007898825735"/>
  </r>
  <r>
    <n v="6.4090562665606701"/>
    <n v="6.1606286778994503"/>
    <n v="0"/>
    <x v="76"/>
    <x v="7"/>
    <s v="Other Promo"/>
    <n v="1"/>
    <n v="6.4090562665606701"/>
    <n v="7.4369300942275893E-4"/>
    <n v="0.91444096496464211"/>
  </r>
  <r>
    <n v="88.1367940489462"/>
    <n v="37.985310356430702"/>
    <n v="0"/>
    <x v="77"/>
    <x v="6"/>
    <s v="Other Promo"/>
    <n v="1"/>
    <n v="88.1367940489462"/>
    <n v="1.0227202708318464E-2"/>
    <n v="12.575314000521164"/>
  </r>
  <r>
    <n v="240.054316277178"/>
    <n v="195.156583200065"/>
    <n v="344.66897583228501"/>
    <x v="78"/>
    <x v="8"/>
    <s v="B3G3"/>
    <n v="1"/>
    <n v="240.054316277178"/>
    <n v="2.7855382988063723E-2"/>
    <n v="34.250830620064121"/>
  </r>
  <r>
    <n v="0"/>
    <n v="0"/>
    <n v="0"/>
    <x v="79"/>
    <x v="6"/>
    <s v="Other Promo"/>
    <n v="1"/>
    <n v="0"/>
    <n v="0"/>
    <n v="0"/>
  </r>
  <r>
    <n v="-26.336902909148499"/>
    <n v="0"/>
    <n v="0"/>
    <x v="80"/>
    <x v="6"/>
    <s v="Other Promo"/>
    <n v="1"/>
    <n v="-26.336902909148499"/>
    <n v="-3.0560771771614543E-3"/>
    <n v="-3.7577362264828329"/>
  </r>
  <r>
    <n v="36.708910092607901"/>
    <n v="2.62805828129077"/>
    <n v="0"/>
    <x v="81"/>
    <x v="6"/>
    <s v="Other Promo"/>
    <n v="1"/>
    <n v="36.708910092607901"/>
    <n v="4.259622428631182E-3"/>
    <n v="5.2376090600150915"/>
  </r>
  <r>
    <n v="-11.7710677812473"/>
    <n v="0"/>
    <n v="0"/>
    <x v="82"/>
    <x v="6"/>
    <s v="Other Promo"/>
    <n v="1"/>
    <n v="-11.7710677812473"/>
    <n v="-1.3658892133666391E-3"/>
    <n v="-1.6794901047614474"/>
  </r>
  <r>
    <n v="348.323775026796"/>
    <n v="258.25673606421901"/>
    <n v="0"/>
    <x v="83"/>
    <x v="9"/>
    <s v="CLX"/>
    <n v="1"/>
    <n v="348.323775026796"/>
    <n v="4.0418736508017479E-2"/>
    <n v="49.698663220905118"/>
  </r>
  <r>
    <n v="-33.203557589699898"/>
    <n v="0"/>
    <n v="0"/>
    <x v="84"/>
    <x v="9"/>
    <s v="CLX"/>
    <n v="1"/>
    <n v="-33.203557589699898"/>
    <n v="-3.8528689155473885E-3"/>
    <n v="-4.7374671058829625"/>
  </r>
  <r>
    <n v="0"/>
    <n v="0"/>
    <n v="0"/>
    <x v="85"/>
    <x v="9"/>
    <s v="CLX"/>
    <n v="1"/>
    <n v="0"/>
    <n v="0"/>
    <n v="0"/>
  </r>
  <r>
    <n v="86.443324865608204"/>
    <n v="0"/>
    <n v="0"/>
    <x v="86"/>
    <x v="9"/>
    <s v="CLX"/>
    <n v="1"/>
    <n v="86.443324865608204"/>
    <n v="1.003069621173918E-2"/>
    <n v="12.333690658527864"/>
  </r>
  <r>
    <n v="17.2680576535444"/>
    <n v="0"/>
    <n v="43.2707906666433"/>
    <x v="87"/>
    <x v="9"/>
    <s v="CLX"/>
    <n v="1"/>
    <n v="17.2680576535444"/>
    <n v="2.0037480136122585E-3"/>
    <n v="2.4637978895832084"/>
  </r>
  <r>
    <n v="-10.957253986382799"/>
    <n v="0"/>
    <n v="0"/>
    <x v="88"/>
    <x v="9"/>
    <s v="CLX"/>
    <n v="1"/>
    <n v="-10.957253986382799"/>
    <n v="-1.2714560230433899E-3"/>
    <n v="-1.5633755567022856"/>
  </r>
  <r>
    <n v="0"/>
    <n v="29.591294626179302"/>
    <n v="0"/>
    <x v="89"/>
    <x v="9"/>
    <s v="CLX"/>
    <n v="1"/>
    <n v="0"/>
    <n v="0"/>
    <n v="0"/>
  </r>
  <r>
    <n v="-92.311435623530599"/>
    <n v="-52.666613025223199"/>
    <n v="0"/>
    <x v="90"/>
    <x v="9"/>
    <s v="CLX"/>
    <n v="1"/>
    <n v="-92.311435623530599"/>
    <n v="-1.071161907583619E-2"/>
    <n v="-13.170949786988219"/>
  </r>
  <r>
    <n v="7.0110384814251095E-2"/>
    <n v="0"/>
    <n v="0"/>
    <x v="91"/>
    <x v="1"/>
    <s v="Base"/>
    <n v="1"/>
    <n v="7.0110384814251095E-2"/>
    <n v="8.1354572195507681E-6"/>
    <n v="1.0003314883985388E-2"/>
  </r>
  <r>
    <n v="-164.55520370595701"/>
    <n v="-160.08757301351201"/>
    <n v="-111.66553123950401"/>
    <x v="92"/>
    <x v="1"/>
    <s v="Base"/>
    <n v="1"/>
    <n v="-164.55520370595701"/>
    <n v="-1.9094629469672456E-2"/>
    <n v="-23.478654736101955"/>
  </r>
  <r>
    <n v="-25.0579617900191"/>
    <n v="0"/>
    <n v="0"/>
    <x v="93"/>
    <x v="1"/>
    <s v="Base"/>
    <n v="1"/>
    <n v="-25.0579617900191"/>
    <n v="-2.9076716194317716E-3"/>
    <n v="-3.5752575428096045"/>
  </r>
  <r>
    <n v="446.44533427782699"/>
    <n v="430.22679475449502"/>
    <n v="224.77206325590299"/>
    <x v="94"/>
    <x v="1"/>
    <s v="Base"/>
    <n v="1"/>
    <n v="446.44533427782699"/>
    <n v="5.1804549746916118E-2"/>
    <n v="63.698598561385204"/>
  </r>
  <r>
    <n v="-45.531575084685798"/>
    <n v="-4.8960389785945297"/>
    <n v="0"/>
    <x v="95"/>
    <x v="10"/>
    <s v="Base"/>
    <n v="1"/>
    <n v="-45.531575084685798"/>
    <n v="-5.2833853675401726E-3"/>
    <n v="-6.4964225191836995"/>
  </r>
  <r>
    <n v="-37.068759124770502"/>
    <n v="-23.689696836429398"/>
    <n v="-5.0513971513708196"/>
    <x v="96"/>
    <x v="10"/>
    <s v="Base"/>
    <n v="1"/>
    <n v="-37.068759124770502"/>
    <n v="-4.3013785310176082E-3"/>
    <n v="-5.2889521411999514"/>
  </r>
  <r>
    <n v="0"/>
    <n v="0"/>
    <n v="0"/>
    <x v="97"/>
    <x v="10"/>
    <s v="Base"/>
    <n v="1"/>
    <n v="0"/>
    <n v="0"/>
    <n v="0"/>
  </r>
  <r>
    <n v="-7.3022798706184497"/>
    <n v="-4.4164285377425996"/>
    <n v="0"/>
    <x v="98"/>
    <x v="10"/>
    <s v="Base"/>
    <n v="1"/>
    <n v="-7.3022798706184497"/>
    <n v="-8.4734074203123727E-4"/>
    <n v="-1.0418856651594988"/>
  </r>
  <r>
    <n v="145.45674645309199"/>
    <n v="154.680977514804"/>
    <n v="28.303448794549901"/>
    <x v="99"/>
    <x v="10"/>
    <s v="Base"/>
    <n v="1"/>
    <n v="145.45674645309199"/>
    <n v="1.687848585055314E-2"/>
    <n v="20.75369634078147"/>
  </r>
  <r>
    <n v="864.54012700280305"/>
    <n v="824.77840999400405"/>
    <n v="586.38060793739203"/>
    <x v="100"/>
    <x v="10"/>
    <s v="Base"/>
    <n v="1"/>
    <n v="864.54012700280305"/>
    <n v="0.10031936404928463"/>
    <n v="123.35215593470618"/>
  </r>
  <r>
    <n v="517.73489987528899"/>
    <n v="469.80886223712798"/>
    <n v="234.90405443536901"/>
    <x v="101"/>
    <x v="10"/>
    <s v="Base"/>
    <n v="1"/>
    <n v="517.73489987528899"/>
    <n v="6.0076836550862191E-2"/>
    <n v="73.870158373862353"/>
  </r>
  <r>
    <n v="-59.792679743131899"/>
    <n v="0"/>
    <n v="0"/>
    <x v="102"/>
    <x v="11"/>
    <s v="Holiday/Seasonality"/>
    <n v="1"/>
    <n v="-59.792679743131899"/>
    <n v="-6.9382130675978296E-3"/>
    <n v="-8.5311898488719198"/>
  </r>
  <r>
    <n v="-83.723307906909099"/>
    <n v="0"/>
    <n v="0"/>
    <x v="103"/>
    <x v="11"/>
    <s v="Holiday/Seasonality"/>
    <n v="1"/>
    <n v="-83.723307906909099"/>
    <n v="-9.715071334446379E-3"/>
    <n v="-11.945599989795483"/>
  </r>
  <r>
    <n v="-68.700098326836795"/>
    <n v="-47.6061534362142"/>
    <n v="0"/>
    <x v="104"/>
    <x v="11"/>
    <s v="Holiday/Seasonality"/>
    <n v="1"/>
    <n v="-68.700098326836795"/>
    <n v="-7.9718106297329144E-3"/>
    <n v="-9.8020959083997976"/>
  </r>
  <r>
    <n v="-41.993627132856197"/>
    <n v="0"/>
    <n v="0"/>
    <x v="105"/>
    <x v="11"/>
    <s v="Holiday/Seasonality"/>
    <n v="1"/>
    <n v="-41.993627132856197"/>
    <n v="-4.8728495491537297E-3"/>
    <n v="-5.9916298625884261"/>
  </r>
  <r>
    <n v="-83.3427711087961"/>
    <n v="0"/>
    <n v="0"/>
    <x v="106"/>
    <x v="11"/>
    <s v="Holiday/Seasonality"/>
    <n v="1"/>
    <n v="-83.3427711087961"/>
    <n v="-9.6709146685014531E-3"/>
    <n v="-11.891305188439691"/>
  </r>
  <r>
    <n v="-378.621184600314"/>
    <n v="-230.45364133020601"/>
    <n v="0"/>
    <x v="107"/>
    <x v="11"/>
    <s v="Holiday/Seasonality"/>
    <n v="1"/>
    <n v="-378.621184600314"/>
    <n v="-4.3934382301455792E-2"/>
    <n v="-54.021482571218662"/>
  </r>
  <r>
    <n v="-286.425902324481"/>
    <n v="0"/>
    <n v="0"/>
    <x v="108"/>
    <x v="11"/>
    <s v="Holiday/Seasonality"/>
    <n v="1"/>
    <n v="-286.425902324481"/>
    <n v="-3.3236241408539369E-2"/>
    <n v="-40.867105486190745"/>
  </r>
  <r>
    <n v="-66.235165598443501"/>
    <n v="-56.442832358420098"/>
    <n v="0"/>
    <x v="109"/>
    <x v="11"/>
    <s v="Holiday/Seasonality"/>
    <n v="1"/>
    <n v="-66.235165598443501"/>
    <n v="-7.685785174102581E-3"/>
    <n v="-9.4504005309562658"/>
  </r>
  <r>
    <n v="-107.955287396616"/>
    <n v="-115.559233959834"/>
    <n v="0"/>
    <x v="110"/>
    <x v="11"/>
    <s v="Holiday/Seasonality"/>
    <n v="1"/>
    <n v="-107.955287396616"/>
    <n v="-1.2526897756535428E-2"/>
    <n v="-15.403006788232306"/>
  </r>
  <r>
    <n v="-255.990415584158"/>
    <n v="-205.32664948615599"/>
    <n v="0"/>
    <x v="111"/>
    <x v="11"/>
    <s v="Holiday/Seasonality"/>
    <n v="1"/>
    <n v="-255.990415584158"/>
    <n v="-2.9704573439691302E-2"/>
    <n v="-36.524585354295432"/>
  </r>
  <r>
    <n v="-199.38860563557401"/>
    <n v="-57.719659751444397"/>
    <n v="0"/>
    <x v="112"/>
    <x v="11"/>
    <s v="Holiday/Seasonality"/>
    <n v="1"/>
    <n v="-199.38860563557401"/>
    <n v="-2.3136621992757473E-2"/>
    <n v="-28.448667222919099"/>
  </r>
  <r>
    <n v="-119.75064887383"/>
    <n v="0"/>
    <n v="0"/>
    <x v="113"/>
    <x v="11"/>
    <s v="Holiday/Seasonality"/>
    <n v="1"/>
    <n v="-119.75064887383"/>
    <n v="-1.3895605957770491E-2"/>
    <n v="-17.085963105468476"/>
  </r>
  <r>
    <n v="-431.43042704432099"/>
    <n v="0"/>
    <n v="0"/>
    <x v="114"/>
    <x v="11"/>
    <s v="Holiday/Seasonality"/>
    <n v="1"/>
    <n v="-431.43042704432099"/>
    <n v="-5.0062252428518264E-2"/>
    <n v="-61.556279054674128"/>
  </r>
  <r>
    <n v="-116.702166795271"/>
    <n v="16.781225126273799"/>
    <n v="0"/>
    <x v="115"/>
    <x v="11"/>
    <s v="Holiday/Seasonality"/>
    <n v="1"/>
    <n v="-116.702166795271"/>
    <n v="-1.3541866699308415E-2"/>
    <n v="-16.651007196571317"/>
  </r>
  <r>
    <n v="-228.87796688263899"/>
    <n v="-43.663573949590301"/>
    <n v="0"/>
    <x v="116"/>
    <x v="11"/>
    <s v="Holiday/Seasonality"/>
    <n v="1"/>
    <n v="-228.87796688263899"/>
    <n v="-2.6558503608341045E-2"/>
    <n v="-32.656194639342935"/>
  </r>
  <r>
    <n v="-96.9261085036065"/>
    <n v="-0.83030893193033795"/>
    <n v="0"/>
    <x v="117"/>
    <x v="11"/>
    <s v="Holiday/Seasonality"/>
    <n v="1"/>
    <n v="-96.9261085036065"/>
    <n v="-1.1247095723090983E-2"/>
    <n v="-13.829369021575042"/>
  </r>
  <r>
    <n v="4.9559186047527799"/>
    <n v="0"/>
    <n v="0"/>
    <x v="118"/>
    <x v="11"/>
    <s v="Holiday/Seasonality"/>
    <n v="1"/>
    <n v="4.9559186047527799"/>
    <n v="5.7507406212876097E-4"/>
    <n v="0.70710800509921767"/>
  </r>
  <r>
    <n v="-143.762934233057"/>
    <n v="-30.513430666768599"/>
    <n v="0"/>
    <x v="119"/>
    <x v="11"/>
    <s v="Holiday/Seasonality"/>
    <n v="1"/>
    <n v="-143.762934233057"/>
    <n v="-1.6681939548738433E-2"/>
    <n v="-20.51202405448262"/>
  </r>
  <r>
    <n v="-74.734861707667605"/>
    <n v="-37.906684201425598"/>
    <n v="0"/>
    <x v="120"/>
    <x v="11"/>
    <s v="Holiday/Seasonality"/>
    <n v="1"/>
    <n v="-74.734861707667605"/>
    <n v="-8.6720715032815813E-3"/>
    <n v="-10.663132950326348"/>
  </r>
  <r>
    <n v="0"/>
    <n v="0"/>
    <n v="0"/>
    <x v="121"/>
    <x v="11"/>
    <s v="Holiday/Seasonality"/>
    <n v="1"/>
    <n v="0"/>
    <n v="0"/>
    <n v="0"/>
  </r>
  <r>
    <n v="109.38215179948099"/>
    <n v="15.618735955246001"/>
    <n v="0"/>
    <x v="122"/>
    <x v="11"/>
    <s v="Holiday/Seasonality"/>
    <n v="1"/>
    <n v="109.38215179948099"/>
    <n v="1.2692468011760279E-2"/>
    <n v="15.606591092560743"/>
  </r>
  <r>
    <n v="123.296900292237"/>
    <n v="50.683667057025097"/>
    <n v="0"/>
    <x v="123"/>
    <x v="11"/>
    <s v="Holiday/Seasonality"/>
    <n v="1"/>
    <n v="123.296900292237"/>
    <n v="1.4307105292436203E-2"/>
    <n v="17.591940496550976"/>
  </r>
  <r>
    <n v="105.42741137616299"/>
    <n v="0"/>
    <n v="0"/>
    <x v="124"/>
    <x v="11"/>
    <s v="Holiday/Seasonality"/>
    <n v="1"/>
    <n v="105.42741137616299"/>
    <n v="1.2233568497607393E-2"/>
    <n v="15.042330693139368"/>
  </r>
  <r>
    <n v="136.18913761027099"/>
    <n v="0"/>
    <n v="0"/>
    <x v="125"/>
    <x v="11"/>
    <s v="Holiday/Seasonality"/>
    <n v="1"/>
    <n v="136.18913761027099"/>
    <n v="1.5803092590794921E-2"/>
    <n v="19.431398513976479"/>
  </r>
  <r>
    <n v="122.88591064034701"/>
    <n v="0"/>
    <n v="0"/>
    <x v="126"/>
    <x v="11"/>
    <s v="Holiday/Seasonality"/>
    <n v="1"/>
    <n v="122.88591064034701"/>
    <n v="1.4259414943289105E-2"/>
    <n v="17.533300697143122"/>
  </r>
  <r>
    <n v="95.343020208663603"/>
    <n v="8.5054048700482792"/>
    <n v="0"/>
    <x v="127"/>
    <x v="11"/>
    <s v="Holiday/Seasonality"/>
    <n v="1"/>
    <n v="95.343020208663603"/>
    <n v="1.1063397585755107E-2"/>
    <n v="13.603494769915732"/>
  </r>
  <r>
    <n v="0"/>
    <n v="0"/>
    <n v="0"/>
    <x v="128"/>
    <x v="11"/>
    <s v="Holiday/Seasonality"/>
    <n v="1"/>
    <n v="0"/>
    <n v="0"/>
    <n v="0"/>
  </r>
  <r>
    <n v="-6.8307969471906098"/>
    <n v="0"/>
    <n v="0"/>
    <x v="129"/>
    <x v="11"/>
    <s v="Holiday/Seasonality"/>
    <n v="1"/>
    <n v="-6.8307969471906098"/>
    <n v="-7.9263088466191578E-4"/>
    <n v="-0.9746147158134616"/>
  </r>
  <r>
    <n v="0"/>
    <n v="0"/>
    <n v="0"/>
    <x v="130"/>
    <x v="11"/>
    <s v="Holiday/Seasonality"/>
    <n v="1"/>
    <n v="0"/>
    <n v="0"/>
    <n v="0"/>
  </r>
  <r>
    <n v="181.671970490527"/>
    <n v="84.696086589668795"/>
    <n v="0"/>
    <x v="131"/>
    <x v="11"/>
    <s v="Holiday/Seasonality"/>
    <n v="1"/>
    <n v="181.671970490527"/>
    <n v="2.1080822018491433E-2"/>
    <n v="25.92086651964064"/>
  </r>
  <r>
    <n v="19.871659850949801"/>
    <n v="0"/>
    <n v="0"/>
    <x v="132"/>
    <x v="11"/>
    <s v="Holiday/Seasonality"/>
    <n v="1"/>
    <n v="19.871659850949801"/>
    <n v="2.3058643741177354E-3"/>
    <n v="2.8352785579932394"/>
  </r>
  <r>
    <n v="-108.979011240425"/>
    <n v="0"/>
    <n v="0"/>
    <x v="133"/>
    <x v="11"/>
    <s v="Holiday/Seasonality"/>
    <n v="1"/>
    <n v="-108.979011240425"/>
    <n v="-1.2645688454347277E-2"/>
    <n v="-15.54907119782008"/>
  </r>
  <r>
    <n v="-103.913139463631"/>
    <n v="-8.9241865395765192"/>
    <n v="0"/>
    <x v="134"/>
    <x v="11"/>
    <s v="Holiday/Seasonality"/>
    <n v="1"/>
    <n v="-103.913139463631"/>
    <n v="-1.2057855664254534E-2"/>
    <n v="-14.826275128743818"/>
  </r>
  <r>
    <n v="-44.4872416786435"/>
    <n v="0"/>
    <n v="0"/>
    <x v="135"/>
    <x v="11"/>
    <s v="Holiday/Seasonality"/>
    <n v="1"/>
    <n v="-44.4872416786435"/>
    <n v="-5.1622031807597932E-3"/>
    <n v="-6.3474175474925074"/>
  </r>
  <r>
    <n v="49.056650391423297"/>
    <n v="31.7452572510051"/>
    <n v="0"/>
    <x v="136"/>
    <x v="11"/>
    <s v="Holiday/Seasonality"/>
    <n v="1"/>
    <n v="49.056650391423297"/>
    <n v="5.6924274720677234E-3"/>
    <n v="6.999378513170611"/>
  </r>
  <r>
    <n v="118.606089678149"/>
    <n v="0"/>
    <n v="0"/>
    <x v="137"/>
    <x v="11"/>
    <s v="Holiday/Seasonality"/>
    <n v="1"/>
    <n v="118.606089678149"/>
    <n v="1.3762793787414048E-2"/>
    <n v="16.922657967890189"/>
  </r>
  <r>
    <n v="98.052100032414899"/>
    <n v="0"/>
    <n v="0"/>
    <x v="138"/>
    <x v="11"/>
    <s v="Holiday/Seasonality"/>
    <n v="1"/>
    <n v="98.052100032414899"/>
    <n v="1.1377753341594531E-2"/>
    <n v="13.990024933665845"/>
  </r>
  <r>
    <n v="94.329683899158198"/>
    <n v="0"/>
    <n v="0"/>
    <x v="139"/>
    <x v="11"/>
    <s v="Holiday/Seasonality"/>
    <n v="1"/>
    <n v="94.329683899158198"/>
    <n v="1.0945812234928121E-2"/>
    <n v="13.458912448563279"/>
  </r>
  <r>
    <n v="64.075517673689504"/>
    <n v="0"/>
    <n v="0"/>
    <x v="140"/>
    <x v="11"/>
    <s v="Holiday/Seasonality"/>
    <n v="1"/>
    <n v="64.075517673689504"/>
    <n v="7.4351843059476484E-3"/>
    <n v="9.1422630376719827"/>
  </r>
  <r>
    <n v="48.472201252597998"/>
    <n v="0"/>
    <n v="0"/>
    <x v="141"/>
    <x v="11"/>
    <s v="Holiday/Seasonality"/>
    <n v="1"/>
    <n v="48.472201252597998"/>
    <n v="5.6246092597085464E-3"/>
    <n v="6.9159896003179293"/>
  </r>
  <r>
    <n v="-82.128837903615505"/>
    <n v="-76.547158117523395"/>
    <n v="0"/>
    <x v="142"/>
    <x v="11"/>
    <s v="Holiday/Seasonality"/>
    <n v="1"/>
    <n v="-82.128837903615505"/>
    <n v="-9.5300524883222409E-3"/>
    <n v="-11.718101801641579"/>
  </r>
  <r>
    <n v="-121.271571843899"/>
    <n v="-120.94407625568201"/>
    <n v="0"/>
    <x v="143"/>
    <x v="11"/>
    <s v="Holiday/Seasonality"/>
    <n v="1"/>
    <n v="-121.271571843899"/>
    <n v="-1.4072090565436107E-2"/>
    <n v="-17.302967639450067"/>
  </r>
  <r>
    <n v="682.40061541961097"/>
    <n v="311.67698252031698"/>
    <n v="0"/>
    <x v="144"/>
    <x v="11"/>
    <s v="Holiday/Seasonality"/>
    <n v="1"/>
    <n v="682.40061541961097"/>
    <n v="7.918428957492897E-2"/>
    <n v="97.364580884174956"/>
  </r>
  <r>
    <n v="85.824189762175706"/>
    <n v="0"/>
    <n v="0"/>
    <x v="145"/>
    <x v="11"/>
    <s v="Holiday/Seasonality"/>
    <n v="1"/>
    <n v="85.824189762175706"/>
    <n v="9.9588531151645152E-3"/>
    <n v="12.245352769472301"/>
  </r>
  <r>
    <n v="174.67306196982199"/>
    <n v="44.677640387406903"/>
    <n v="0"/>
    <x v="146"/>
    <x v="11"/>
    <s v="Holiday/Seasonality"/>
    <n v="1"/>
    <n v="174.67306196982199"/>
    <n v="2.0268683830909111E-2"/>
    <n v="24.922265728013127"/>
  </r>
  <r>
    <n v="282.168938309456"/>
    <n v="156.07405967718"/>
    <n v="0"/>
    <x v="147"/>
    <x v="11"/>
    <s v="Holiday/Seasonality"/>
    <n v="1"/>
    <n v="282.168938309456"/>
    <n v="3.27422725233142E-2"/>
    <n v="40.259723974808225"/>
  </r>
  <r>
    <n v="434.39080571397801"/>
    <n v="345.011113985181"/>
    <n v="0"/>
    <x v="148"/>
    <x v="11"/>
    <s v="Holiday/Seasonality"/>
    <n v="1"/>
    <n v="434.39080571397801"/>
    <n v="5.0405768358212179E-2"/>
    <n v="61.978664412946955"/>
  </r>
  <r>
    <n v="609.86936912383101"/>
    <n v="527.04260904723401"/>
    <n v="0"/>
    <x v="149"/>
    <x v="11"/>
    <s v="Holiday/Seasonality"/>
    <n v="1"/>
    <n v="609.86936912383101"/>
    <n v="7.0767920831791273E-2"/>
    <n v="87.015858686360033"/>
  </r>
  <r>
    <n v="877.89975233713403"/>
    <n v="784.787253473286"/>
    <n v="45.842946954816803"/>
    <x v="150"/>
    <x v="11"/>
    <s v="Holiday/Seasonality"/>
    <n v="1"/>
    <n v="877.89975233713403"/>
    <n v="0.10186958604085732"/>
    <n v="125.25830064216207"/>
  </r>
  <r>
    <n v="1196.7437032869"/>
    <n v="1098.42112279606"/>
    <n v="343.17149886792799"/>
    <x v="151"/>
    <x v="11"/>
    <s v="Holiday/Seasonality"/>
    <n v="1"/>
    <n v="1196.7437032869"/>
    <n v="0.13886754760584794"/>
    <n v="170.75079720532716"/>
  </r>
  <r>
    <n v="1816.7313780109801"/>
    <n v="1683.16020385199"/>
    <n v="847.27570196123099"/>
    <x v="152"/>
    <x v="11"/>
    <s v="Holiday/Seasonality"/>
    <n v="1"/>
    <n v="1816.7313780109801"/>
    <n v="0.2108095747068211"/>
    <n v="259.21033070933146"/>
  </r>
  <r>
    <n v="1441.18947365335"/>
    <n v="1331.85398877846"/>
    <n v="515.13578124274295"/>
    <x v="153"/>
    <x v="11"/>
    <s v="Holiday/Seasonality"/>
    <n v="1"/>
    <n v="1441.18947365335"/>
    <n v="0.16723250541609452"/>
    <n v="205.62819831377098"/>
  </r>
  <r>
    <n v="-338.83988822886602"/>
    <n v="0"/>
    <n v="0"/>
    <x v="154"/>
    <x v="11"/>
    <s v="Holiday/Seasonality"/>
    <n v="1"/>
    <n v="-338.83988822886602"/>
    <n v="-3.9318246822729962E-2"/>
    <n v="-48.3455069628826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6:N18" firstHeaderRow="1" firstDataRow="1" firstDataCol="1" rowPageCount="1" colPageCount="1"/>
  <pivotFields count="10">
    <pivotField showAll="0"/>
    <pivotField showAll="0"/>
    <pivotField showAll="0"/>
    <pivotField axis="axisPage" multipleItemSelectionAllowed="1" showAll="0">
      <items count="156">
        <item x="91"/>
        <item x="92"/>
        <item x="93"/>
        <item x="94"/>
        <item x="95"/>
        <item x="96"/>
        <item x="97"/>
        <item x="98"/>
        <item x="99"/>
        <item x="100"/>
        <item x="10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9"/>
        <item x="1"/>
        <item x="3"/>
        <item x="7"/>
        <item x="6"/>
        <item x="8"/>
        <item x="2"/>
        <item x="1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4"/>
        <item x="90"/>
        <item x="83"/>
        <item x="84"/>
        <item x="85"/>
        <item x="86"/>
        <item x="87"/>
        <item x="88"/>
        <item x="89"/>
        <item h="1" x="0"/>
        <item x="5"/>
        <item x="102"/>
        <item x="111"/>
        <item x="112"/>
        <item x="113"/>
        <item x="114"/>
        <item x="115"/>
        <item x="116"/>
        <item x="117"/>
        <item x="118"/>
        <item x="119"/>
        <item x="120"/>
        <item x="103"/>
        <item x="121"/>
        <item x="122"/>
        <item x="123"/>
        <item x="124"/>
        <item x="125"/>
        <item x="126"/>
        <item x="127"/>
        <item x="128"/>
        <item x="129"/>
        <item x="130"/>
        <item x="104"/>
        <item x="131"/>
        <item x="132"/>
        <item x="133"/>
        <item x="134"/>
        <item x="135"/>
        <item x="136"/>
        <item x="137"/>
        <item x="138"/>
        <item x="139"/>
        <item x="140"/>
        <item x="105"/>
        <item x="141"/>
        <item x="142"/>
        <item x="143"/>
        <item x="144"/>
        <item x="145"/>
        <item x="146"/>
        <item x="147"/>
        <item x="148"/>
        <item x="149"/>
        <item x="150"/>
        <item x="106"/>
        <item x="151"/>
        <item x="152"/>
        <item x="153"/>
        <item x="154"/>
        <item x="107"/>
        <item x="108"/>
        <item x="109"/>
        <item x="110"/>
        <item t="default"/>
      </items>
    </pivotField>
    <pivotField axis="axisRow" showAll="0">
      <items count="13">
        <item x="8"/>
        <item x="1"/>
        <item x="9"/>
        <item x="10"/>
        <item x="7"/>
        <item x="5"/>
        <item x="3"/>
        <item x="2"/>
        <item x="6"/>
        <item x="11"/>
        <item x="4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3" hier="-1"/>
  </pageFields>
  <dataFields count="1">
    <dataField name="Sum of USD Avg. Store Daily Sales" fld="9" baseField="4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8"/>
  <sheetViews>
    <sheetView tabSelected="1" workbookViewId="0">
      <selection activeCell="G14" sqref="G14"/>
    </sheetView>
  </sheetViews>
  <sheetFormatPr defaultRowHeight="14.4" x14ac:dyDescent="0.3"/>
  <cols>
    <col min="4" max="4" width="42.33203125" customWidth="1"/>
    <col min="5" max="5" width="14.33203125" bestFit="1" customWidth="1"/>
    <col min="6" max="6" width="18.77734375" bestFit="1" customWidth="1"/>
    <col min="7" max="7" width="22.88671875" bestFit="1" customWidth="1"/>
    <col min="8" max="8" width="23" bestFit="1" customWidth="1"/>
    <col min="9" max="9" width="14.44140625" bestFit="1" customWidth="1"/>
    <col min="10" max="10" width="22.44140625" bestFit="1" customWidth="1"/>
    <col min="13" max="13" width="14.33203125" bestFit="1" customWidth="1"/>
    <col min="14" max="14" width="29.88671875" customWidth="1"/>
  </cols>
  <sheetData>
    <row r="2" spans="1:14" x14ac:dyDescent="0.3">
      <c r="H2">
        <f>SUM(H5:H158)</f>
        <v>8617.8788631283005</v>
      </c>
      <c r="J2" s="2">
        <v>1229.5946759999999</v>
      </c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159</v>
      </c>
      <c r="F3" t="s">
        <v>175</v>
      </c>
      <c r="G3" t="s">
        <v>171</v>
      </c>
      <c r="H3" t="s">
        <v>172</v>
      </c>
      <c r="I3" t="s">
        <v>173</v>
      </c>
      <c r="J3" s="1" t="s">
        <v>174</v>
      </c>
    </row>
    <row r="4" spans="1:14" x14ac:dyDescent="0.3">
      <c r="A4">
        <v>0.72127988066314097</v>
      </c>
      <c r="B4">
        <v>0.71229736846149805</v>
      </c>
      <c r="C4">
        <v>0.64156102424362205</v>
      </c>
      <c r="D4" t="s">
        <v>4</v>
      </c>
      <c r="M4" s="4" t="s">
        <v>3</v>
      </c>
      <c r="N4" t="s">
        <v>179</v>
      </c>
    </row>
    <row r="5" spans="1:14" x14ac:dyDescent="0.3">
      <c r="A5">
        <v>-538.52529620717996</v>
      </c>
      <c r="B5">
        <v>-495.711868324823</v>
      </c>
      <c r="C5">
        <v>-634.12083606425995</v>
      </c>
      <c r="D5" t="s">
        <v>5</v>
      </c>
      <c r="E5" t="str">
        <f>INDEX([1]Lasso_Weather_Output!$F:$G,MATCH($D:$D,[1]Lasso_Weather_Output!$E:$E,0),1)</f>
        <v>Base</v>
      </c>
      <c r="F5" t="str">
        <f>INDEX([1]Lasso_Weather_Output!$F:$G,MATCH($E:$E,[1]Lasso_Weather_Output!$F:$F,0),2)</f>
        <v>Base</v>
      </c>
      <c r="G5">
        <v>1</v>
      </c>
      <c r="H5">
        <f>A5*G5</f>
        <v>-538.52529620717996</v>
      </c>
      <c r="I5">
        <f>H5/$H$2</f>
        <v>-6.2489309116570087E-2</v>
      </c>
      <c r="J5" s="3">
        <f>I5*$J$2</f>
        <v>-76.836521796652832</v>
      </c>
    </row>
    <row r="6" spans="1:14" x14ac:dyDescent="0.3">
      <c r="A6">
        <v>39.164674353074602</v>
      </c>
      <c r="B6">
        <v>33.538983622523197</v>
      </c>
      <c r="C6">
        <v>0</v>
      </c>
      <c r="D6" t="s">
        <v>6</v>
      </c>
      <c r="E6" t="s">
        <v>160</v>
      </c>
      <c r="F6" t="str">
        <f>INDEX([1]Lasso_Weather_Output!$F:$G,MATCH($E:$E,[1]Lasso_Weather_Output!$F:$F,0),2)</f>
        <v>Base</v>
      </c>
      <c r="G6">
        <v>8.6158950000000001</v>
      </c>
      <c r="H6">
        <f t="shared" ref="H6:H69" si="0">A6*G6</f>
        <v>337.4387219352837</v>
      </c>
      <c r="I6">
        <f t="shared" ref="I6:I69" si="1">H6/$H$2</f>
        <v>3.915565852045326E-2</v>
      </c>
      <c r="J6" s="3">
        <f t="shared" ref="J6:J69" si="2">I6*$J$2</f>
        <v>48.145589252023363</v>
      </c>
      <c r="M6" s="4" t="s">
        <v>176</v>
      </c>
      <c r="N6" t="s">
        <v>178</v>
      </c>
    </row>
    <row r="7" spans="1:14" x14ac:dyDescent="0.3">
      <c r="A7">
        <v>50.3582491455875</v>
      </c>
      <c r="B7">
        <v>51.1316481282662</v>
      </c>
      <c r="C7">
        <v>59.283248340415099</v>
      </c>
      <c r="D7" t="s">
        <v>7</v>
      </c>
      <c r="E7" t="s">
        <v>161</v>
      </c>
      <c r="F7" t="str">
        <f>INDEX([1]Lasso_Weather_Output!$F:$G,MATCH($E:$E,[1]Lasso_Weather_Output!$F:$F,0),2)</f>
        <v>Base</v>
      </c>
      <c r="G7">
        <v>20.867023</v>
      </c>
      <c r="H7">
        <f t="shared" si="0"/>
        <v>1050.8267431607046</v>
      </c>
      <c r="I7">
        <f t="shared" si="1"/>
        <v>0.12193565955732792</v>
      </c>
      <c r="J7" s="3">
        <f t="shared" si="2"/>
        <v>149.93143780623893</v>
      </c>
      <c r="M7" s="1" t="s">
        <v>166</v>
      </c>
      <c r="N7" s="3">
        <v>34.250830620064121</v>
      </c>
    </row>
    <row r="8" spans="1:14" x14ac:dyDescent="0.3">
      <c r="A8">
        <v>-16.477516692015001</v>
      </c>
      <c r="B8">
        <v>-17.501792293992299</v>
      </c>
      <c r="C8">
        <v>-44.0914878015463</v>
      </c>
      <c r="D8" t="s">
        <v>8</v>
      </c>
      <c r="E8" t="s">
        <v>162</v>
      </c>
      <c r="F8" t="str">
        <f>INDEX([1]Lasso_Weather_Output!$F:$G,MATCH($E:$E,[1]Lasso_Weather_Output!$F:$F,0),2)</f>
        <v>Weather</v>
      </c>
      <c r="G8">
        <v>1</v>
      </c>
      <c r="H8">
        <f t="shared" si="0"/>
        <v>-16.477516692015001</v>
      </c>
      <c r="I8">
        <f t="shared" si="1"/>
        <v>-1.9120153524684893E-3</v>
      </c>
      <c r="J8" s="3">
        <f t="shared" si="2"/>
        <v>-2.3510038978255179</v>
      </c>
      <c r="M8" s="1" t="s">
        <v>168</v>
      </c>
      <c r="N8" s="3">
        <v>-40.181832199295208</v>
      </c>
    </row>
    <row r="9" spans="1:14" x14ac:dyDescent="0.3">
      <c r="A9">
        <v>-22.985450075717399</v>
      </c>
      <c r="B9">
        <v>0</v>
      </c>
      <c r="C9">
        <v>0</v>
      </c>
      <c r="D9" t="s">
        <v>9</v>
      </c>
      <c r="E9" t="s">
        <v>162</v>
      </c>
      <c r="F9" t="str">
        <f>INDEX([1]Lasso_Weather_Output!$F:$G,MATCH($E:$E,[1]Lasso_Weather_Output!$F:$F,0),2)</f>
        <v>Weather</v>
      </c>
      <c r="G9">
        <v>1</v>
      </c>
      <c r="H9">
        <f t="shared" si="0"/>
        <v>-22.985450075717399</v>
      </c>
      <c r="I9">
        <f t="shared" si="1"/>
        <v>-2.6671818484315119E-3</v>
      </c>
      <c r="J9" s="3">
        <f t="shared" si="2"/>
        <v>-3.2795526007552258</v>
      </c>
      <c r="M9" s="1" t="s">
        <v>167</v>
      </c>
      <c r="N9" s="3">
        <v>45.024359319442723</v>
      </c>
    </row>
    <row r="10" spans="1:14" x14ac:dyDescent="0.3">
      <c r="A10">
        <v>2.9746881312931399</v>
      </c>
      <c r="B10">
        <v>2.4381477520665298</v>
      </c>
      <c r="C10">
        <v>0</v>
      </c>
      <c r="D10" t="s">
        <v>10</v>
      </c>
      <c r="E10" t="s">
        <v>162</v>
      </c>
      <c r="F10" t="str">
        <f>INDEX([1]Lasso_Weather_Output!$F:$G,MATCH($E:$E,[1]Lasso_Weather_Output!$F:$F,0),2)</f>
        <v>Weather</v>
      </c>
      <c r="G10">
        <v>50.734611999999998</v>
      </c>
      <c r="H10">
        <f t="shared" si="0"/>
        <v>150.9196481621625</v>
      </c>
      <c r="I10">
        <f t="shared" si="1"/>
        <v>1.7512389134160849E-2</v>
      </c>
      <c r="J10" s="3">
        <f t="shared" si="2"/>
        <v>21.533140443404427</v>
      </c>
      <c r="M10" s="1" t="s">
        <v>169</v>
      </c>
      <c r="N10" s="3">
        <v>205.14875032380684</v>
      </c>
    </row>
    <row r="11" spans="1:14" x14ac:dyDescent="0.3">
      <c r="A11">
        <v>-0.14465014805496801</v>
      </c>
      <c r="B11">
        <v>0.98137735465689702</v>
      </c>
      <c r="C11">
        <v>2.6680023144094398</v>
      </c>
      <c r="D11" t="s">
        <v>11</v>
      </c>
      <c r="E11" t="s">
        <v>162</v>
      </c>
      <c r="F11" t="str">
        <f>INDEX([1]Lasso_Weather_Output!$F:$G,MATCH($E:$E,[1]Lasso_Weather_Output!$F:$F,0),2)</f>
        <v>Weather</v>
      </c>
      <c r="G11">
        <v>45.045870000000001</v>
      </c>
      <c r="H11">
        <f t="shared" si="0"/>
        <v>-6.5158917647648416</v>
      </c>
      <c r="I11">
        <f t="shared" si="1"/>
        <v>-7.5608996926647041E-4</v>
      </c>
      <c r="J11" s="3">
        <f t="shared" si="2"/>
        <v>-0.9296842007870556</v>
      </c>
      <c r="M11" s="1" t="s">
        <v>165</v>
      </c>
      <c r="N11" s="3">
        <v>0.91444096496464211</v>
      </c>
    </row>
    <row r="12" spans="1:14" x14ac:dyDescent="0.3">
      <c r="A12">
        <v>-2.3329108803235901</v>
      </c>
      <c r="B12">
        <v>-4.6162769916592099</v>
      </c>
      <c r="C12">
        <v>-7.3757368006350301</v>
      </c>
      <c r="D12" t="s">
        <v>12</v>
      </c>
      <c r="E12" t="s">
        <v>162</v>
      </c>
      <c r="F12" t="str">
        <f>INDEX([1]Lasso_Weather_Output!$F:$G,MATCH($E:$E,[1]Lasso_Weather_Output!$F:$F,0),2)</f>
        <v>Weather</v>
      </c>
      <c r="G12">
        <v>8.3283509999999996</v>
      </c>
      <c r="H12">
        <f t="shared" si="0"/>
        <v>-19.429300663053851</v>
      </c>
      <c r="I12">
        <f t="shared" si="1"/>
        <v>-2.2545339719478247E-3</v>
      </c>
      <c r="J12" s="3">
        <f t="shared" si="2"/>
        <v>-2.7721629687681784</v>
      </c>
      <c r="M12" s="1" t="s">
        <v>163</v>
      </c>
      <c r="N12" s="3">
        <v>22.630479785992289</v>
      </c>
    </row>
    <row r="13" spans="1:14" x14ac:dyDescent="0.3">
      <c r="A13">
        <v>-0.80056403163642997</v>
      </c>
      <c r="B13">
        <v>-6.8580944326708901E-2</v>
      </c>
      <c r="C13">
        <v>5.4675541276988904</v>
      </c>
      <c r="D13" t="s">
        <v>13</v>
      </c>
      <c r="E13" t="s">
        <v>162</v>
      </c>
      <c r="F13" t="str">
        <f>INDEX([1]Lasso_Weather_Output!$F:$G,MATCH($E:$E,[1]Lasso_Weather_Output!$F:$F,0),2)</f>
        <v>Weather</v>
      </c>
      <c r="G13">
        <v>79.505123999999995</v>
      </c>
      <c r="H13">
        <f t="shared" si="0"/>
        <v>-63.648942605194286</v>
      </c>
      <c r="I13">
        <f t="shared" si="1"/>
        <v>-7.3856854588101786E-3</v>
      </c>
      <c r="J13" s="3">
        <f t="shared" si="2"/>
        <v>-9.0813995187636127</v>
      </c>
      <c r="M13" s="1" t="s">
        <v>161</v>
      </c>
      <c r="N13" s="3">
        <v>149.93143780623893</v>
      </c>
    </row>
    <row r="14" spans="1:14" x14ac:dyDescent="0.3">
      <c r="A14">
        <v>0</v>
      </c>
      <c r="B14">
        <v>0</v>
      </c>
      <c r="C14">
        <v>0</v>
      </c>
      <c r="D14" t="s">
        <v>14</v>
      </c>
      <c r="E14" t="s">
        <v>162</v>
      </c>
      <c r="F14" t="str">
        <f>INDEX([1]Lasso_Weather_Output!$F:$G,MATCH($E:$E,[1]Lasso_Weather_Output!$F:$F,0),2)</f>
        <v>Weather</v>
      </c>
      <c r="G14">
        <v>1</v>
      </c>
      <c r="H14">
        <f t="shared" si="0"/>
        <v>0</v>
      </c>
      <c r="I14">
        <f t="shared" si="1"/>
        <v>0</v>
      </c>
      <c r="J14" s="3">
        <f t="shared" si="2"/>
        <v>0</v>
      </c>
      <c r="M14" s="1" t="s">
        <v>160</v>
      </c>
      <c r="N14" s="3">
        <v>48.145589252023363</v>
      </c>
    </row>
    <row r="15" spans="1:14" x14ac:dyDescent="0.3">
      <c r="A15">
        <v>10.7521132270042</v>
      </c>
      <c r="B15">
        <v>0</v>
      </c>
      <c r="C15">
        <v>0</v>
      </c>
      <c r="D15" t="s">
        <v>15</v>
      </c>
      <c r="E15" t="s">
        <v>163</v>
      </c>
      <c r="F15" t="str">
        <f>INDEX([1]Lasso_Weather_Output!$F:$G,MATCH($E:$E,[1]Lasso_Weather_Output!$F:$F,0),2)</f>
        <v>Holiday/Seasonality</v>
      </c>
      <c r="G15">
        <v>1</v>
      </c>
      <c r="H15">
        <f t="shared" si="0"/>
        <v>10.7521132270042</v>
      </c>
      <c r="I15">
        <f t="shared" si="1"/>
        <v>1.2476519335874222E-3</v>
      </c>
      <c r="J15" s="3">
        <f t="shared" si="2"/>
        <v>1.5341061750401999</v>
      </c>
      <c r="M15" s="1" t="s">
        <v>164</v>
      </c>
      <c r="N15" s="3">
        <v>1.1706674647834023</v>
      </c>
    </row>
    <row r="16" spans="1:14" x14ac:dyDescent="0.3">
      <c r="A16">
        <v>346.84485271778698</v>
      </c>
      <c r="B16">
        <v>28.850464830574602</v>
      </c>
      <c r="C16">
        <v>0</v>
      </c>
      <c r="D16" t="s">
        <v>16</v>
      </c>
      <c r="E16" t="s">
        <v>163</v>
      </c>
      <c r="F16" t="str">
        <f>INDEX([1]Lasso_Weather_Output!$F:$G,MATCH($E:$E,[1]Lasso_Weather_Output!$F:$F,0),2)</f>
        <v>Holiday/Seasonality</v>
      </c>
      <c r="G16">
        <v>1</v>
      </c>
      <c r="H16">
        <f t="shared" si="0"/>
        <v>346.84485271778698</v>
      </c>
      <c r="I16">
        <f t="shared" si="1"/>
        <v>4.0247125566102687E-2</v>
      </c>
      <c r="J16" s="3">
        <f t="shared" si="2"/>
        <v>49.48765132038335</v>
      </c>
      <c r="M16" s="1" t="s">
        <v>170</v>
      </c>
      <c r="N16" s="3">
        <v>759.44061540547386</v>
      </c>
    </row>
    <row r="17" spans="1:14" x14ac:dyDescent="0.3">
      <c r="A17">
        <v>-67.6274803883815</v>
      </c>
      <c r="B17">
        <v>0</v>
      </c>
      <c r="C17">
        <v>0</v>
      </c>
      <c r="D17" t="s">
        <v>17</v>
      </c>
      <c r="E17" t="s">
        <v>163</v>
      </c>
      <c r="F17" t="str">
        <f>INDEX([1]Lasso_Weather_Output!$F:$G,MATCH($E:$E,[1]Lasso_Weather_Output!$F:$F,0),2)</f>
        <v>Holiday/Seasonality</v>
      </c>
      <c r="G17">
        <v>1</v>
      </c>
      <c r="H17">
        <f t="shared" si="0"/>
        <v>-67.6274803883815</v>
      </c>
      <c r="I17">
        <f t="shared" si="1"/>
        <v>-7.8473463670656243E-3</v>
      </c>
      <c r="J17" s="3">
        <f t="shared" si="2"/>
        <v>-9.6490553136718322</v>
      </c>
      <c r="M17" s="1" t="s">
        <v>162</v>
      </c>
      <c r="N17" s="3">
        <v>3.1193372565048367</v>
      </c>
    </row>
    <row r="18" spans="1:14" x14ac:dyDescent="0.3">
      <c r="A18">
        <v>448.48771538098299</v>
      </c>
      <c r="B18">
        <v>527.72010246759805</v>
      </c>
      <c r="C18">
        <v>0</v>
      </c>
      <c r="D18" t="s">
        <v>18</v>
      </c>
      <c r="E18" t="s">
        <v>163</v>
      </c>
      <c r="F18" t="str">
        <f>INDEX([1]Lasso_Weather_Output!$F:$G,MATCH($E:$E,[1]Lasso_Weather_Output!$F:$F,0),2)</f>
        <v>Holiday/Seasonality</v>
      </c>
      <c r="G18">
        <v>1</v>
      </c>
      <c r="H18">
        <f t="shared" si="0"/>
        <v>448.48771538098299</v>
      </c>
      <c r="I18">
        <f t="shared" si="1"/>
        <v>5.2041543227051283E-2</v>
      </c>
      <c r="J18" s="3">
        <f t="shared" si="2"/>
        <v>63.990004482806114</v>
      </c>
      <c r="M18" s="1" t="s">
        <v>177</v>
      </c>
      <c r="N18" s="3">
        <v>1229.5946759999997</v>
      </c>
    </row>
    <row r="19" spans="1:14" x14ac:dyDescent="0.3">
      <c r="A19">
        <v>652.35962208456499</v>
      </c>
      <c r="B19">
        <v>0</v>
      </c>
      <c r="C19">
        <v>0</v>
      </c>
      <c r="D19" t="s">
        <v>19</v>
      </c>
      <c r="E19" t="s">
        <v>163</v>
      </c>
      <c r="F19" t="str">
        <f>INDEX([1]Lasso_Weather_Output!$F:$G,MATCH($E:$E,[1]Lasso_Weather_Output!$F:$F,0),2)</f>
        <v>Holiday/Seasonality</v>
      </c>
      <c r="G19">
        <v>1</v>
      </c>
      <c r="H19">
        <f t="shared" si="0"/>
        <v>652.35962208456499</v>
      </c>
      <c r="I19">
        <f t="shared" si="1"/>
        <v>7.5698397766496062E-2</v>
      </c>
      <c r="J19" s="3">
        <f t="shared" si="2"/>
        <v>93.078346875413843</v>
      </c>
    </row>
    <row r="20" spans="1:14" x14ac:dyDescent="0.3">
      <c r="A20">
        <v>-1194.4303148128799</v>
      </c>
      <c r="B20">
        <v>-484.572761127452</v>
      </c>
      <c r="C20">
        <v>0</v>
      </c>
      <c r="D20" t="s">
        <v>20</v>
      </c>
      <c r="E20" t="s">
        <v>163</v>
      </c>
      <c r="F20" t="str">
        <f>INDEX([1]Lasso_Weather_Output!$F:$G,MATCH($E:$E,[1]Lasso_Weather_Output!$F:$F,0),2)</f>
        <v>Holiday/Seasonality</v>
      </c>
      <c r="G20">
        <v>1</v>
      </c>
      <c r="H20">
        <f t="shared" si="0"/>
        <v>-1194.4303148128799</v>
      </c>
      <c r="I20">
        <f t="shared" si="1"/>
        <v>-0.13859910701730382</v>
      </c>
      <c r="J20" s="3">
        <f t="shared" si="2"/>
        <v>-170.420724086831</v>
      </c>
    </row>
    <row r="21" spans="1:14" x14ac:dyDescent="0.3">
      <c r="A21">
        <v>-730.10764775569999</v>
      </c>
      <c r="B21">
        <v>-104.002533047539</v>
      </c>
      <c r="C21">
        <v>0</v>
      </c>
      <c r="D21" t="s">
        <v>21</v>
      </c>
      <c r="E21" t="s">
        <v>163</v>
      </c>
      <c r="F21" t="str">
        <f>INDEX([1]Lasso_Weather_Output!$F:$G,MATCH($E:$E,[1]Lasso_Weather_Output!$F:$F,0),2)</f>
        <v>Holiday/Seasonality</v>
      </c>
      <c r="G21">
        <v>1</v>
      </c>
      <c r="H21">
        <f t="shared" si="0"/>
        <v>-730.10764775569999</v>
      </c>
      <c r="I21">
        <f t="shared" si="1"/>
        <v>-8.4720110290651032E-2</v>
      </c>
      <c r="J21" s="3">
        <f t="shared" si="2"/>
        <v>-104.17139656351732</v>
      </c>
    </row>
    <row r="22" spans="1:14" x14ac:dyDescent="0.3">
      <c r="A22">
        <v>-113.228849499422</v>
      </c>
      <c r="B22">
        <v>0</v>
      </c>
      <c r="C22">
        <v>0</v>
      </c>
      <c r="D22" t="s">
        <v>22</v>
      </c>
      <c r="E22" t="s">
        <v>163</v>
      </c>
      <c r="F22" t="str">
        <f>INDEX([1]Lasso_Weather_Output!$F:$G,MATCH($E:$E,[1]Lasso_Weather_Output!$F:$F,0),2)</f>
        <v>Holiday/Seasonality</v>
      </c>
      <c r="G22">
        <v>1</v>
      </c>
      <c r="H22">
        <f t="shared" si="0"/>
        <v>-113.228849499422</v>
      </c>
      <c r="I22">
        <f t="shared" si="1"/>
        <v>-1.3138830482274821E-2</v>
      </c>
      <c r="J22" s="3">
        <f t="shared" si="2"/>
        <v>-16.155436009871632</v>
      </c>
    </row>
    <row r="23" spans="1:14" x14ac:dyDescent="0.3">
      <c r="A23">
        <v>0</v>
      </c>
      <c r="B23">
        <v>0</v>
      </c>
      <c r="C23">
        <v>0</v>
      </c>
      <c r="D23" t="s">
        <v>23</v>
      </c>
      <c r="E23" t="s">
        <v>163</v>
      </c>
      <c r="F23" t="str">
        <f>INDEX([1]Lasso_Weather_Output!$F:$G,MATCH($E:$E,[1]Lasso_Weather_Output!$F:$F,0),2)</f>
        <v>Holiday/Seasonality</v>
      </c>
      <c r="G23">
        <v>1</v>
      </c>
      <c r="H23">
        <f t="shared" si="0"/>
        <v>0</v>
      </c>
      <c r="I23">
        <f t="shared" si="1"/>
        <v>0</v>
      </c>
      <c r="J23" s="3">
        <f t="shared" si="2"/>
        <v>0</v>
      </c>
    </row>
    <row r="24" spans="1:14" x14ac:dyDescent="0.3">
      <c r="A24">
        <v>-199.949981811241</v>
      </c>
      <c r="B24">
        <v>0</v>
      </c>
      <c r="C24">
        <v>0</v>
      </c>
      <c r="D24" t="s">
        <v>24</v>
      </c>
      <c r="E24" t="s">
        <v>163</v>
      </c>
      <c r="F24" t="str">
        <f>INDEX([1]Lasso_Weather_Output!$F:$G,MATCH($E:$E,[1]Lasso_Weather_Output!$F:$F,0),2)</f>
        <v>Holiday/Seasonality</v>
      </c>
      <c r="G24">
        <v>1</v>
      </c>
      <c r="H24">
        <f t="shared" si="0"/>
        <v>-199.949981811241</v>
      </c>
      <c r="I24">
        <f t="shared" si="1"/>
        <v>-2.3201762868439637E-2</v>
      </c>
      <c r="J24" s="3">
        <f t="shared" si="2"/>
        <v>-28.528764096847866</v>
      </c>
    </row>
    <row r="25" spans="1:14" x14ac:dyDescent="0.3">
      <c r="A25">
        <v>-5.4872025754407696</v>
      </c>
      <c r="B25">
        <v>0</v>
      </c>
      <c r="C25">
        <v>0</v>
      </c>
      <c r="D25" t="s">
        <v>25</v>
      </c>
      <c r="E25" t="s">
        <v>163</v>
      </c>
      <c r="F25" t="str">
        <f>INDEX([1]Lasso_Weather_Output!$F:$G,MATCH($E:$E,[1]Lasso_Weather_Output!$F:$F,0),2)</f>
        <v>Holiday/Seasonality</v>
      </c>
      <c r="G25">
        <v>1</v>
      </c>
      <c r="H25">
        <f t="shared" si="0"/>
        <v>-5.4872025754407696</v>
      </c>
      <c r="I25">
        <f t="shared" si="1"/>
        <v>-6.3672310351423392E-4</v>
      </c>
      <c r="J25" s="3">
        <f t="shared" si="2"/>
        <v>-0.78291133816729885</v>
      </c>
    </row>
    <row r="26" spans="1:14" x14ac:dyDescent="0.3">
      <c r="A26">
        <v>0</v>
      </c>
      <c r="B26">
        <v>0</v>
      </c>
      <c r="C26">
        <v>0</v>
      </c>
      <c r="D26" t="s">
        <v>26</v>
      </c>
      <c r="E26" t="s">
        <v>163</v>
      </c>
      <c r="F26" t="str">
        <f>INDEX([1]Lasso_Weather_Output!$F:$G,MATCH($E:$E,[1]Lasso_Weather_Output!$F:$F,0),2)</f>
        <v>Holiday/Seasonality</v>
      </c>
      <c r="G26">
        <v>1</v>
      </c>
      <c r="H26">
        <f t="shared" si="0"/>
        <v>0</v>
      </c>
      <c r="I26">
        <f t="shared" si="1"/>
        <v>0</v>
      </c>
      <c r="J26" s="3">
        <f t="shared" si="2"/>
        <v>0</v>
      </c>
    </row>
    <row r="27" spans="1:14" x14ac:dyDescent="0.3">
      <c r="A27">
        <v>-181.261992596439</v>
      </c>
      <c r="B27">
        <v>0</v>
      </c>
      <c r="C27">
        <v>0</v>
      </c>
      <c r="D27" t="s">
        <v>27</v>
      </c>
      <c r="E27" t="s">
        <v>163</v>
      </c>
      <c r="F27" t="str">
        <f>INDEX([1]Lasso_Weather_Output!$F:$G,MATCH($E:$E,[1]Lasso_Weather_Output!$F:$F,0),2)</f>
        <v>Holiday/Seasonality</v>
      </c>
      <c r="G27">
        <v>1</v>
      </c>
      <c r="H27">
        <f t="shared" si="0"/>
        <v>-181.261992596439</v>
      </c>
      <c r="I27">
        <f t="shared" si="1"/>
        <v>-2.1033249071528568E-2</v>
      </c>
      <c r="J27" s="3">
        <f t="shared" si="2"/>
        <v>-25.862371077333471</v>
      </c>
    </row>
    <row r="28" spans="1:14" x14ac:dyDescent="0.3">
      <c r="A28">
        <v>0</v>
      </c>
      <c r="B28">
        <v>0</v>
      </c>
      <c r="C28">
        <v>0</v>
      </c>
      <c r="D28" t="s">
        <v>28</v>
      </c>
      <c r="E28" t="s">
        <v>163</v>
      </c>
      <c r="F28" t="str">
        <f>INDEX([1]Lasso_Weather_Output!$F:$G,MATCH($E:$E,[1]Lasso_Weather_Output!$F:$F,0),2)</f>
        <v>Holiday/Seasonality</v>
      </c>
      <c r="G28">
        <v>1</v>
      </c>
      <c r="H28">
        <f t="shared" si="0"/>
        <v>0</v>
      </c>
      <c r="I28">
        <f t="shared" si="1"/>
        <v>0</v>
      </c>
      <c r="J28" s="3">
        <f t="shared" si="2"/>
        <v>0</v>
      </c>
    </row>
    <row r="29" spans="1:14" x14ac:dyDescent="0.3">
      <c r="A29">
        <v>-35.910071253042098</v>
      </c>
      <c r="B29">
        <v>0</v>
      </c>
      <c r="C29">
        <v>0</v>
      </c>
      <c r="D29" t="s">
        <v>29</v>
      </c>
      <c r="E29" t="s">
        <v>163</v>
      </c>
      <c r="F29" t="str">
        <f>INDEX([1]Lasso_Weather_Output!$F:$G,MATCH($E:$E,[1]Lasso_Weather_Output!$F:$F,0),2)</f>
        <v>Holiday/Seasonality</v>
      </c>
      <c r="G29">
        <v>1</v>
      </c>
      <c r="H29">
        <f t="shared" si="0"/>
        <v>-35.910071253042098</v>
      </c>
      <c r="I29">
        <f t="shared" si="1"/>
        <v>-4.1669268996903375E-3</v>
      </c>
      <c r="J29" s="3">
        <f t="shared" si="2"/>
        <v>-5.1236311311404243</v>
      </c>
    </row>
    <row r="30" spans="1:14" x14ac:dyDescent="0.3">
      <c r="A30">
        <v>58.249053221182699</v>
      </c>
      <c r="B30">
        <v>0</v>
      </c>
      <c r="C30">
        <v>0</v>
      </c>
      <c r="D30" t="s">
        <v>30</v>
      </c>
      <c r="E30" t="s">
        <v>163</v>
      </c>
      <c r="F30" t="str">
        <f>INDEX([1]Lasso_Weather_Output!$F:$G,MATCH($E:$E,[1]Lasso_Weather_Output!$F:$F,0),2)</f>
        <v>Holiday/Seasonality</v>
      </c>
      <c r="G30">
        <v>1</v>
      </c>
      <c r="H30">
        <f t="shared" si="0"/>
        <v>58.249053221182699</v>
      </c>
      <c r="I30">
        <f t="shared" si="1"/>
        <v>6.7590939889398977E-3</v>
      </c>
      <c r="J30" s="3">
        <f t="shared" si="2"/>
        <v>8.3109459833841015</v>
      </c>
    </row>
    <row r="31" spans="1:14" x14ac:dyDescent="0.3">
      <c r="A31">
        <v>0</v>
      </c>
      <c r="B31">
        <v>0</v>
      </c>
      <c r="C31">
        <v>0</v>
      </c>
      <c r="D31" t="s">
        <v>31</v>
      </c>
      <c r="E31" t="s">
        <v>163</v>
      </c>
      <c r="F31" t="str">
        <f>INDEX([1]Lasso_Weather_Output!$F:$G,MATCH($E:$E,[1]Lasso_Weather_Output!$F:$F,0),2)</f>
        <v>Holiday/Seasonality</v>
      </c>
      <c r="G31">
        <v>1</v>
      </c>
      <c r="H31">
        <f t="shared" si="0"/>
        <v>0</v>
      </c>
      <c r="I31">
        <f t="shared" si="1"/>
        <v>0</v>
      </c>
      <c r="J31" s="3">
        <f t="shared" si="2"/>
        <v>0</v>
      </c>
    </row>
    <row r="32" spans="1:14" x14ac:dyDescent="0.3">
      <c r="A32">
        <v>0</v>
      </c>
      <c r="B32">
        <v>0</v>
      </c>
      <c r="C32">
        <v>0</v>
      </c>
      <c r="D32" t="s">
        <v>32</v>
      </c>
      <c r="E32" t="s">
        <v>163</v>
      </c>
      <c r="F32" t="str">
        <f>INDEX([1]Lasso_Weather_Output!$F:$G,MATCH($E:$E,[1]Lasso_Weather_Output!$F:$F,0),2)</f>
        <v>Holiday/Seasonality</v>
      </c>
      <c r="G32">
        <v>1</v>
      </c>
      <c r="H32">
        <f t="shared" si="0"/>
        <v>0</v>
      </c>
      <c r="I32">
        <f t="shared" si="1"/>
        <v>0</v>
      </c>
      <c r="J32" s="3">
        <f t="shared" si="2"/>
        <v>0</v>
      </c>
    </row>
    <row r="33" spans="1:10" x14ac:dyDescent="0.3">
      <c r="A33">
        <v>16.1524484166486</v>
      </c>
      <c r="B33">
        <v>0</v>
      </c>
      <c r="C33">
        <v>0</v>
      </c>
      <c r="D33" t="s">
        <v>33</v>
      </c>
      <c r="E33" t="s">
        <v>163</v>
      </c>
      <c r="F33" t="str">
        <f>INDEX([1]Lasso_Weather_Output!$F:$G,MATCH($E:$E,[1]Lasso_Weather_Output!$F:$F,0),2)</f>
        <v>Holiday/Seasonality</v>
      </c>
      <c r="G33">
        <v>1</v>
      </c>
      <c r="H33">
        <f t="shared" si="0"/>
        <v>16.1524484166486</v>
      </c>
      <c r="I33">
        <f t="shared" si="1"/>
        <v>1.8742951337778774E-3</v>
      </c>
      <c r="J33" s="3">
        <f t="shared" si="2"/>
        <v>2.3046233177459858</v>
      </c>
    </row>
    <row r="34" spans="1:10" x14ac:dyDescent="0.3">
      <c r="A34">
        <v>68.338701327656395</v>
      </c>
      <c r="B34">
        <v>0</v>
      </c>
      <c r="C34">
        <v>0</v>
      </c>
      <c r="D34" t="s">
        <v>34</v>
      </c>
      <c r="E34" t="s">
        <v>163</v>
      </c>
      <c r="F34" t="str">
        <f>INDEX([1]Lasso_Weather_Output!$F:$G,MATCH($E:$E,[1]Lasso_Weather_Output!$F:$F,0),2)</f>
        <v>Holiday/Seasonality</v>
      </c>
      <c r="G34">
        <v>1</v>
      </c>
      <c r="H34">
        <f t="shared" si="0"/>
        <v>68.338701327656395</v>
      </c>
      <c r="I34">
        <f t="shared" si="1"/>
        <v>7.9298749046060931E-3</v>
      </c>
      <c r="J34" s="3">
        <f t="shared" si="2"/>
        <v>9.7505319640496602</v>
      </c>
    </row>
    <row r="35" spans="1:10" x14ac:dyDescent="0.3">
      <c r="A35">
        <v>26.573298805131799</v>
      </c>
      <c r="B35">
        <v>0</v>
      </c>
      <c r="C35">
        <v>0</v>
      </c>
      <c r="D35" t="s">
        <v>35</v>
      </c>
      <c r="E35" t="s">
        <v>163</v>
      </c>
      <c r="F35" t="str">
        <f>INDEX([1]Lasso_Weather_Output!$F:$G,MATCH($E:$E,[1]Lasso_Weather_Output!$F:$F,0),2)</f>
        <v>Holiday/Seasonality</v>
      </c>
      <c r="G35">
        <v>1</v>
      </c>
      <c r="H35">
        <f t="shared" si="0"/>
        <v>26.573298805131799</v>
      </c>
      <c r="I35">
        <f t="shared" si="1"/>
        <v>3.0835080449814608E-3</v>
      </c>
      <c r="J35" s="3">
        <f t="shared" si="2"/>
        <v>3.7914650755123724</v>
      </c>
    </row>
    <row r="36" spans="1:10" x14ac:dyDescent="0.3">
      <c r="A36">
        <v>432.34050092516401</v>
      </c>
      <c r="B36">
        <v>5.0126478113078701</v>
      </c>
      <c r="C36">
        <v>0</v>
      </c>
      <c r="D36" t="s">
        <v>36</v>
      </c>
      <c r="E36" t="s">
        <v>163</v>
      </c>
      <c r="F36" t="str">
        <f>INDEX([1]Lasso_Weather_Output!$F:$G,MATCH($E:$E,[1]Lasso_Weather_Output!$F:$F,0),2)</f>
        <v>Holiday/Seasonality</v>
      </c>
      <c r="G36">
        <v>1</v>
      </c>
      <c r="H36">
        <f t="shared" si="0"/>
        <v>432.34050092516401</v>
      </c>
      <c r="I36">
        <f t="shared" si="1"/>
        <v>5.0167855430753167E-2</v>
      </c>
      <c r="J36" s="3">
        <f t="shared" si="2"/>
        <v>61.686127943991778</v>
      </c>
    </row>
    <row r="37" spans="1:10" x14ac:dyDescent="0.3">
      <c r="A37">
        <v>-105.805823074586</v>
      </c>
      <c r="B37">
        <v>0</v>
      </c>
      <c r="C37">
        <v>0</v>
      </c>
      <c r="D37" t="s">
        <v>37</v>
      </c>
      <c r="E37" t="s">
        <v>163</v>
      </c>
      <c r="F37" t="str">
        <f>INDEX([1]Lasso_Weather_Output!$F:$G,MATCH($E:$E,[1]Lasso_Weather_Output!$F:$F,0),2)</f>
        <v>Holiday/Seasonality</v>
      </c>
      <c r="G37">
        <v>1</v>
      </c>
      <c r="H37">
        <f t="shared" si="0"/>
        <v>-105.805823074586</v>
      </c>
      <c r="I37">
        <f t="shared" si="1"/>
        <v>-1.2277478571586507E-2</v>
      </c>
      <c r="J37" s="3">
        <f t="shared" si="2"/>
        <v>-15.096322286326853</v>
      </c>
    </row>
    <row r="38" spans="1:10" x14ac:dyDescent="0.3">
      <c r="A38">
        <v>0</v>
      </c>
      <c r="B38">
        <v>0</v>
      </c>
      <c r="C38">
        <v>0</v>
      </c>
      <c r="D38" t="s">
        <v>38</v>
      </c>
      <c r="E38" t="s">
        <v>163</v>
      </c>
      <c r="F38" t="str">
        <f>INDEX([1]Lasso_Weather_Output!$F:$G,MATCH($E:$E,[1]Lasso_Weather_Output!$F:$F,0),2)</f>
        <v>Holiday/Seasonality</v>
      </c>
      <c r="G38">
        <v>1</v>
      </c>
      <c r="H38">
        <f t="shared" si="0"/>
        <v>0</v>
      </c>
      <c r="I38">
        <f t="shared" si="1"/>
        <v>0</v>
      </c>
      <c r="J38" s="3">
        <f t="shared" si="2"/>
        <v>0</v>
      </c>
    </row>
    <row r="39" spans="1:10" x14ac:dyDescent="0.3">
      <c r="A39">
        <v>-1261.5691547486499</v>
      </c>
      <c r="B39">
        <v>-620.20253434065103</v>
      </c>
      <c r="C39">
        <v>0</v>
      </c>
      <c r="D39" t="s">
        <v>39</v>
      </c>
      <c r="E39" t="s">
        <v>163</v>
      </c>
      <c r="F39" t="str">
        <f>INDEX([1]Lasso_Weather_Output!$F:$G,MATCH($E:$E,[1]Lasso_Weather_Output!$F:$F,0),2)</f>
        <v>Holiday/Seasonality</v>
      </c>
      <c r="G39">
        <v>1</v>
      </c>
      <c r="H39">
        <f t="shared" si="0"/>
        <v>-1261.5691547486499</v>
      </c>
      <c r="I39">
        <f t="shared" si="1"/>
        <v>-0.14638975260447079</v>
      </c>
      <c r="J39" s="3">
        <f t="shared" si="2"/>
        <v>-180.0000604234144</v>
      </c>
    </row>
    <row r="40" spans="1:10" x14ac:dyDescent="0.3">
      <c r="A40">
        <v>0</v>
      </c>
      <c r="B40">
        <v>0</v>
      </c>
      <c r="C40">
        <v>0</v>
      </c>
      <c r="D40" t="s">
        <v>40</v>
      </c>
      <c r="E40" t="s">
        <v>163</v>
      </c>
      <c r="F40" t="str">
        <f>INDEX([1]Lasso_Weather_Output!$F:$G,MATCH($E:$E,[1]Lasso_Weather_Output!$F:$F,0),2)</f>
        <v>Holiday/Seasonality</v>
      </c>
      <c r="G40">
        <v>1</v>
      </c>
      <c r="H40">
        <f t="shared" si="0"/>
        <v>0</v>
      </c>
      <c r="I40">
        <f t="shared" si="1"/>
        <v>0</v>
      </c>
      <c r="J40" s="3">
        <f t="shared" si="2"/>
        <v>0</v>
      </c>
    </row>
    <row r="41" spans="1:10" x14ac:dyDescent="0.3">
      <c r="A41">
        <v>-24.222814753851601</v>
      </c>
      <c r="B41">
        <v>0</v>
      </c>
      <c r="C41">
        <v>0</v>
      </c>
      <c r="D41" t="s">
        <v>41</v>
      </c>
      <c r="E41" t="s">
        <v>163</v>
      </c>
      <c r="F41" t="str">
        <f>INDEX([1]Lasso_Weather_Output!$F:$G,MATCH($E:$E,[1]Lasso_Weather_Output!$F:$F,0),2)</f>
        <v>Holiday/Seasonality</v>
      </c>
      <c r="G41">
        <v>1</v>
      </c>
      <c r="H41">
        <f t="shared" si="0"/>
        <v>-24.222814753851601</v>
      </c>
      <c r="I41">
        <f t="shared" si="1"/>
        <v>-2.8107629659879776E-3</v>
      </c>
      <c r="J41" s="3">
        <f t="shared" si="2"/>
        <v>-3.4560991784767863</v>
      </c>
    </row>
    <row r="42" spans="1:10" x14ac:dyDescent="0.3">
      <c r="A42">
        <v>-49.915974226091002</v>
      </c>
      <c r="B42">
        <v>0</v>
      </c>
      <c r="C42">
        <v>0</v>
      </c>
      <c r="D42" t="s">
        <v>42</v>
      </c>
      <c r="E42" t="s">
        <v>163</v>
      </c>
      <c r="F42" t="str">
        <f>INDEX([1]Lasso_Weather_Output!$F:$G,MATCH($E:$E,[1]Lasso_Weather_Output!$F:$F,0),2)</f>
        <v>Holiday/Seasonality</v>
      </c>
      <c r="G42">
        <v>1</v>
      </c>
      <c r="H42">
        <f t="shared" si="0"/>
        <v>-49.915974226091002</v>
      </c>
      <c r="I42">
        <f t="shared" si="1"/>
        <v>-5.7921415488510876E-3</v>
      </c>
      <c r="J42" s="3">
        <f t="shared" si="2"/>
        <v>-7.1219864111056905</v>
      </c>
    </row>
    <row r="43" spans="1:10" x14ac:dyDescent="0.3">
      <c r="A43">
        <v>-93.229280415797803</v>
      </c>
      <c r="B43">
        <v>0</v>
      </c>
      <c r="C43">
        <v>0</v>
      </c>
      <c r="D43" t="s">
        <v>43</v>
      </c>
      <c r="E43" t="s">
        <v>163</v>
      </c>
      <c r="F43" t="str">
        <f>INDEX([1]Lasso_Weather_Output!$F:$G,MATCH($E:$E,[1]Lasso_Weather_Output!$F:$F,0),2)</f>
        <v>Holiday/Seasonality</v>
      </c>
      <c r="G43">
        <v>1</v>
      </c>
      <c r="H43">
        <f t="shared" si="0"/>
        <v>-93.229280415797803</v>
      </c>
      <c r="I43">
        <f t="shared" si="1"/>
        <v>-1.0818123797803704E-2</v>
      </c>
      <c r="J43" s="3">
        <f t="shared" si="2"/>
        <v>-13.301907426088334</v>
      </c>
    </row>
    <row r="44" spans="1:10" x14ac:dyDescent="0.3">
      <c r="A44">
        <v>42.582461788996802</v>
      </c>
      <c r="B44">
        <v>0</v>
      </c>
      <c r="C44">
        <v>0</v>
      </c>
      <c r="D44" t="s">
        <v>44</v>
      </c>
      <c r="E44" t="s">
        <v>163</v>
      </c>
      <c r="F44" t="str">
        <f>INDEX([1]Lasso_Weather_Output!$F:$G,MATCH($E:$E,[1]Lasso_Weather_Output!$F:$F,0),2)</f>
        <v>Holiday/Seasonality</v>
      </c>
      <c r="G44">
        <v>1</v>
      </c>
      <c r="H44">
        <f t="shared" si="0"/>
        <v>42.582461788996802</v>
      </c>
      <c r="I44">
        <f t="shared" si="1"/>
        <v>4.9411766474446962E-3</v>
      </c>
      <c r="J44" s="3">
        <f t="shared" si="2"/>
        <v>6.075644498873527</v>
      </c>
    </row>
    <row r="45" spans="1:10" x14ac:dyDescent="0.3">
      <c r="A45">
        <v>-43.1187461965865</v>
      </c>
      <c r="B45">
        <v>0</v>
      </c>
      <c r="C45">
        <v>0</v>
      </c>
      <c r="D45" t="s">
        <v>45</v>
      </c>
      <c r="E45" t="s">
        <v>163</v>
      </c>
      <c r="F45" t="str">
        <f>INDEX([1]Lasso_Weather_Output!$F:$G,MATCH($E:$E,[1]Lasso_Weather_Output!$F:$F,0),2)</f>
        <v>Holiday/Seasonality</v>
      </c>
      <c r="G45">
        <v>1</v>
      </c>
      <c r="H45">
        <f t="shared" si="0"/>
        <v>-43.1187461965865</v>
      </c>
      <c r="I45">
        <f t="shared" si="1"/>
        <v>-5.0034059286990654E-3</v>
      </c>
      <c r="J45" s="3">
        <f t="shared" si="2"/>
        <v>-6.1521612917952062</v>
      </c>
    </row>
    <row r="46" spans="1:10" x14ac:dyDescent="0.3">
      <c r="A46">
        <v>232.47669448634099</v>
      </c>
      <c r="B46">
        <v>0</v>
      </c>
      <c r="C46">
        <v>0</v>
      </c>
      <c r="D46" t="s">
        <v>46</v>
      </c>
      <c r="E46" t="s">
        <v>163</v>
      </c>
      <c r="F46" t="str">
        <f>INDEX([1]Lasso_Weather_Output!$F:$G,MATCH($E:$E,[1]Lasso_Weather_Output!$F:$F,0),2)</f>
        <v>Holiday/Seasonality</v>
      </c>
      <c r="G46">
        <v>1</v>
      </c>
      <c r="H46">
        <f t="shared" si="0"/>
        <v>232.47669448634099</v>
      </c>
      <c r="I46">
        <f t="shared" si="1"/>
        <v>2.6976092165903534E-2</v>
      </c>
      <c r="J46" s="3">
        <f t="shared" si="2"/>
        <v>33.169659306480291</v>
      </c>
    </row>
    <row r="47" spans="1:10" x14ac:dyDescent="0.3">
      <c r="A47">
        <v>0</v>
      </c>
      <c r="B47">
        <v>0</v>
      </c>
      <c r="C47">
        <v>0</v>
      </c>
      <c r="D47" t="s">
        <v>47</v>
      </c>
      <c r="E47" t="s">
        <v>163</v>
      </c>
      <c r="F47" t="str">
        <f>INDEX([1]Lasso_Weather_Output!$F:$G,MATCH($E:$E,[1]Lasso_Weather_Output!$F:$F,0),2)</f>
        <v>Holiday/Seasonality</v>
      </c>
      <c r="G47">
        <v>1</v>
      </c>
      <c r="H47">
        <f t="shared" si="0"/>
        <v>0</v>
      </c>
      <c r="I47">
        <f t="shared" si="1"/>
        <v>0</v>
      </c>
      <c r="J47" s="3">
        <f t="shared" si="2"/>
        <v>0</v>
      </c>
    </row>
    <row r="48" spans="1:10" x14ac:dyDescent="0.3">
      <c r="A48">
        <v>0</v>
      </c>
      <c r="B48">
        <v>0</v>
      </c>
      <c r="C48">
        <v>0</v>
      </c>
      <c r="D48" t="s">
        <v>48</v>
      </c>
      <c r="E48" t="s">
        <v>163</v>
      </c>
      <c r="F48" t="str">
        <f>INDEX([1]Lasso_Weather_Output!$F:$G,MATCH($E:$E,[1]Lasso_Weather_Output!$F:$F,0),2)</f>
        <v>Holiday/Seasonality</v>
      </c>
      <c r="G48">
        <v>1</v>
      </c>
      <c r="H48">
        <f t="shared" si="0"/>
        <v>0</v>
      </c>
      <c r="I48">
        <f t="shared" si="1"/>
        <v>0</v>
      </c>
      <c r="J48" s="3">
        <f t="shared" si="2"/>
        <v>0</v>
      </c>
    </row>
    <row r="49" spans="1:10" x14ac:dyDescent="0.3">
      <c r="A49">
        <v>29.1924215466981</v>
      </c>
      <c r="B49">
        <v>0</v>
      </c>
      <c r="C49">
        <v>0</v>
      </c>
      <c r="D49" t="s">
        <v>49</v>
      </c>
      <c r="E49" t="s">
        <v>163</v>
      </c>
      <c r="F49" t="str">
        <f>INDEX([1]Lasso_Weather_Output!$F:$G,MATCH($E:$E,[1]Lasso_Weather_Output!$F:$F,0),2)</f>
        <v>Holiday/Seasonality</v>
      </c>
      <c r="G49">
        <v>1</v>
      </c>
      <c r="H49">
        <f t="shared" si="0"/>
        <v>29.1924215466981</v>
      </c>
      <c r="I49">
        <f t="shared" si="1"/>
        <v>3.3874253758193599E-3</v>
      </c>
      <c r="J49" s="3">
        <f t="shared" si="2"/>
        <v>4.1651602074547842</v>
      </c>
    </row>
    <row r="50" spans="1:10" x14ac:dyDescent="0.3">
      <c r="A50">
        <v>0</v>
      </c>
      <c r="B50">
        <v>0</v>
      </c>
      <c r="C50">
        <v>0</v>
      </c>
      <c r="D50" t="s">
        <v>50</v>
      </c>
      <c r="E50" t="s">
        <v>163</v>
      </c>
      <c r="F50" t="str">
        <f>INDEX([1]Lasso_Weather_Output!$F:$G,MATCH($E:$E,[1]Lasso_Weather_Output!$F:$F,0),2)</f>
        <v>Holiday/Seasonality</v>
      </c>
      <c r="G50">
        <v>1</v>
      </c>
      <c r="H50">
        <f t="shared" si="0"/>
        <v>0</v>
      </c>
      <c r="I50">
        <f t="shared" si="1"/>
        <v>0</v>
      </c>
      <c r="J50" s="3">
        <f t="shared" si="2"/>
        <v>0</v>
      </c>
    </row>
    <row r="51" spans="1:10" x14ac:dyDescent="0.3">
      <c r="A51">
        <v>454.87062038878003</v>
      </c>
      <c r="B51">
        <v>0</v>
      </c>
      <c r="C51">
        <v>0</v>
      </c>
      <c r="D51" t="s">
        <v>51</v>
      </c>
      <c r="E51" t="s">
        <v>163</v>
      </c>
      <c r="F51" t="str">
        <f>INDEX([1]Lasso_Weather_Output!$F:$G,MATCH($E:$E,[1]Lasso_Weather_Output!$F:$F,0),2)</f>
        <v>Holiday/Seasonality</v>
      </c>
      <c r="G51">
        <v>1</v>
      </c>
      <c r="H51">
        <f t="shared" si="0"/>
        <v>454.87062038878003</v>
      </c>
      <c r="I51">
        <f t="shared" si="1"/>
        <v>5.2782201701041483E-2</v>
      </c>
      <c r="J51" s="3">
        <f t="shared" si="2"/>
        <v>64.900714199158742</v>
      </c>
    </row>
    <row r="52" spans="1:10" x14ac:dyDescent="0.3">
      <c r="A52">
        <v>401.74499867507802</v>
      </c>
      <c r="B52">
        <v>0</v>
      </c>
      <c r="C52">
        <v>0</v>
      </c>
      <c r="D52" t="s">
        <v>52</v>
      </c>
      <c r="E52" t="s">
        <v>163</v>
      </c>
      <c r="F52" t="str">
        <f>INDEX([1]Lasso_Weather_Output!$F:$G,MATCH($E:$E,[1]Lasso_Weather_Output!$F:$F,0),2)</f>
        <v>Holiday/Seasonality</v>
      </c>
      <c r="G52">
        <v>1</v>
      </c>
      <c r="H52">
        <f t="shared" si="0"/>
        <v>401.74499867507802</v>
      </c>
      <c r="I52">
        <f t="shared" si="1"/>
        <v>4.6617619608689195E-2</v>
      </c>
      <c r="J52" s="3">
        <f t="shared" si="2"/>
        <v>57.320776878637432</v>
      </c>
    </row>
    <row r="53" spans="1:10" x14ac:dyDescent="0.3">
      <c r="A53">
        <v>-16.1875191218375</v>
      </c>
      <c r="B53">
        <v>0</v>
      </c>
      <c r="C53">
        <v>0</v>
      </c>
      <c r="D53" t="s">
        <v>53</v>
      </c>
      <c r="E53" t="s">
        <v>163</v>
      </c>
      <c r="F53" t="str">
        <f>INDEX([1]Lasso_Weather_Output!$F:$G,MATCH($E:$E,[1]Lasso_Weather_Output!$F:$F,0),2)</f>
        <v>Holiday/Seasonality</v>
      </c>
      <c r="G53">
        <v>1</v>
      </c>
      <c r="H53">
        <f t="shared" si="0"/>
        <v>-16.1875191218375</v>
      </c>
      <c r="I53">
        <f t="shared" si="1"/>
        <v>-1.8783646624572546E-3</v>
      </c>
      <c r="J53" s="3">
        <f t="shared" si="2"/>
        <v>-2.3096271885439772</v>
      </c>
    </row>
    <row r="54" spans="1:10" x14ac:dyDescent="0.3">
      <c r="A54">
        <v>-249.547309536895</v>
      </c>
      <c r="B54">
        <v>0</v>
      </c>
      <c r="C54">
        <v>0</v>
      </c>
      <c r="D54" t="s">
        <v>54</v>
      </c>
      <c r="E54" t="s">
        <v>163</v>
      </c>
      <c r="F54" t="str">
        <f>INDEX([1]Lasso_Weather_Output!$F:$G,MATCH($E:$E,[1]Lasso_Weather_Output!$F:$F,0),2)</f>
        <v>Holiday/Seasonality</v>
      </c>
      <c r="G54">
        <v>1</v>
      </c>
      <c r="H54">
        <f t="shared" si="0"/>
        <v>-249.547309536895</v>
      </c>
      <c r="I54">
        <f t="shared" si="1"/>
        <v>-2.8956929367455628E-2</v>
      </c>
      <c r="J54" s="3">
        <f t="shared" si="2"/>
        <v>-35.605286183531483</v>
      </c>
    </row>
    <row r="55" spans="1:10" x14ac:dyDescent="0.3">
      <c r="A55">
        <v>482.01498211585999</v>
      </c>
      <c r="B55">
        <v>291.639202152427</v>
      </c>
      <c r="C55">
        <v>0</v>
      </c>
      <c r="D55" t="s">
        <v>55</v>
      </c>
      <c r="E55" t="s">
        <v>163</v>
      </c>
      <c r="F55" t="str">
        <f>INDEX([1]Lasso_Weather_Output!$F:$G,MATCH($E:$E,[1]Lasso_Weather_Output!$F:$F,0),2)</f>
        <v>Holiday/Seasonality</v>
      </c>
      <c r="G55">
        <v>1</v>
      </c>
      <c r="H55">
        <f t="shared" si="0"/>
        <v>482.01498211585999</v>
      </c>
      <c r="I55">
        <f t="shared" si="1"/>
        <v>5.5931974650765506E-2</v>
      </c>
      <c r="J55" s="3">
        <f t="shared" si="2"/>
        <v>68.77365824874822</v>
      </c>
    </row>
    <row r="56" spans="1:10" x14ac:dyDescent="0.3">
      <c r="A56">
        <v>616.25264722479403</v>
      </c>
      <c r="B56">
        <v>47.836128494707403</v>
      </c>
      <c r="C56">
        <v>0</v>
      </c>
      <c r="D56" t="s">
        <v>56</v>
      </c>
      <c r="E56" t="s">
        <v>163</v>
      </c>
      <c r="F56" t="str">
        <f>INDEX([1]Lasso_Weather_Output!$F:$G,MATCH($E:$E,[1]Lasso_Weather_Output!$F:$F,0),2)</f>
        <v>Holiday/Seasonality</v>
      </c>
      <c r="G56">
        <v>1</v>
      </c>
      <c r="H56">
        <f t="shared" si="0"/>
        <v>616.25264722479403</v>
      </c>
      <c r="I56">
        <f t="shared" si="1"/>
        <v>7.1508622598704483E-2</v>
      </c>
      <c r="J56" s="3">
        <f t="shared" si="2"/>
        <v>87.926621635460307</v>
      </c>
    </row>
    <row r="57" spans="1:10" x14ac:dyDescent="0.3">
      <c r="A57">
        <v>0</v>
      </c>
      <c r="B57">
        <v>0</v>
      </c>
      <c r="C57">
        <v>0</v>
      </c>
      <c r="D57" t="s">
        <v>57</v>
      </c>
      <c r="E57" t="s">
        <v>163</v>
      </c>
      <c r="F57" t="str">
        <f>INDEX([1]Lasso_Weather_Output!$F:$G,MATCH($E:$E,[1]Lasso_Weather_Output!$F:$F,0),2)</f>
        <v>Holiday/Seasonality</v>
      </c>
      <c r="G57">
        <v>1</v>
      </c>
      <c r="H57">
        <f t="shared" si="0"/>
        <v>0</v>
      </c>
      <c r="I57">
        <f t="shared" si="1"/>
        <v>0</v>
      </c>
      <c r="J57" s="3">
        <f t="shared" si="2"/>
        <v>0</v>
      </c>
    </row>
    <row r="58" spans="1:10" x14ac:dyDescent="0.3">
      <c r="A58">
        <v>0</v>
      </c>
      <c r="B58">
        <v>0</v>
      </c>
      <c r="C58">
        <v>0</v>
      </c>
      <c r="D58" t="s">
        <v>58</v>
      </c>
      <c r="E58" t="s">
        <v>163</v>
      </c>
      <c r="F58" t="str">
        <f>INDEX([1]Lasso_Weather_Output!$F:$G,MATCH($E:$E,[1]Lasso_Weather_Output!$F:$F,0),2)</f>
        <v>Holiday/Seasonality</v>
      </c>
      <c r="G58">
        <v>1</v>
      </c>
      <c r="H58">
        <f t="shared" si="0"/>
        <v>0</v>
      </c>
      <c r="I58">
        <f t="shared" si="1"/>
        <v>0</v>
      </c>
      <c r="J58" s="3">
        <f t="shared" si="2"/>
        <v>0</v>
      </c>
    </row>
    <row r="59" spans="1:10" x14ac:dyDescent="0.3">
      <c r="A59">
        <v>103.403482616779</v>
      </c>
      <c r="B59">
        <v>0</v>
      </c>
      <c r="C59">
        <v>0</v>
      </c>
      <c r="D59" t="s">
        <v>59</v>
      </c>
      <c r="E59" t="s">
        <v>163</v>
      </c>
      <c r="F59" t="str">
        <f>INDEX([1]Lasso_Weather_Output!$F:$G,MATCH($E:$E,[1]Lasso_Weather_Output!$F:$F,0),2)</f>
        <v>Holiday/Seasonality</v>
      </c>
      <c r="G59">
        <v>1</v>
      </c>
      <c r="H59">
        <f t="shared" si="0"/>
        <v>103.403482616779</v>
      </c>
      <c r="I59">
        <f t="shared" si="1"/>
        <v>1.1998716187482288E-2</v>
      </c>
      <c r="J59" s="3">
        <f t="shared" si="2"/>
        <v>14.753557542963238</v>
      </c>
    </row>
    <row r="60" spans="1:10" x14ac:dyDescent="0.3">
      <c r="A60">
        <v>-50.0667487884132</v>
      </c>
      <c r="B60">
        <v>0</v>
      </c>
      <c r="C60">
        <v>0</v>
      </c>
      <c r="D60" t="s">
        <v>60</v>
      </c>
      <c r="E60" t="s">
        <v>163</v>
      </c>
      <c r="F60" t="str">
        <f>INDEX([1]Lasso_Weather_Output!$F:$G,MATCH($E:$E,[1]Lasso_Weather_Output!$F:$F,0),2)</f>
        <v>Holiday/Seasonality</v>
      </c>
      <c r="G60">
        <v>1</v>
      </c>
      <c r="H60">
        <f t="shared" si="0"/>
        <v>-50.0667487884132</v>
      </c>
      <c r="I60">
        <f t="shared" si="1"/>
        <v>-5.809637102538583E-3</v>
      </c>
      <c r="J60" s="3">
        <f t="shared" si="2"/>
        <v>-7.1434988507735078</v>
      </c>
    </row>
    <row r="61" spans="1:10" x14ac:dyDescent="0.3">
      <c r="A61">
        <v>12.731603288890099</v>
      </c>
      <c r="B61">
        <v>97.237518004151596</v>
      </c>
      <c r="C61">
        <v>0</v>
      </c>
      <c r="D61" t="s">
        <v>61</v>
      </c>
      <c r="E61" t="s">
        <v>163</v>
      </c>
      <c r="F61" t="str">
        <f>INDEX([1]Lasso_Weather_Output!$F:$G,MATCH($E:$E,[1]Lasso_Weather_Output!$F:$F,0),2)</f>
        <v>Holiday/Seasonality</v>
      </c>
      <c r="G61">
        <v>1</v>
      </c>
      <c r="H61">
        <f t="shared" si="0"/>
        <v>12.731603288890099</v>
      </c>
      <c r="I61">
        <f t="shared" si="1"/>
        <v>1.4773476734933487E-3</v>
      </c>
      <c r="J61" s="3">
        <f t="shared" si="2"/>
        <v>1.8165388339284079</v>
      </c>
    </row>
    <row r="62" spans="1:10" x14ac:dyDescent="0.3">
      <c r="A62">
        <v>37.571417729202501</v>
      </c>
      <c r="B62">
        <v>0.63121371921428804</v>
      </c>
      <c r="C62">
        <v>0</v>
      </c>
      <c r="D62" t="s">
        <v>62</v>
      </c>
      <c r="E62" t="s">
        <v>163</v>
      </c>
      <c r="F62" t="str">
        <f>INDEX([1]Lasso_Weather_Output!$F:$G,MATCH($E:$E,[1]Lasso_Weather_Output!$F:$F,0),2)</f>
        <v>Holiday/Seasonality</v>
      </c>
      <c r="G62">
        <v>1</v>
      </c>
      <c r="H62">
        <f t="shared" si="0"/>
        <v>37.571417729202501</v>
      </c>
      <c r="I62">
        <f t="shared" si="1"/>
        <v>4.3597059468951545E-3</v>
      </c>
      <c r="J62" s="3">
        <f t="shared" si="2"/>
        <v>5.36067122122782</v>
      </c>
    </row>
    <row r="63" spans="1:10" x14ac:dyDescent="0.3">
      <c r="A63">
        <v>-280.20219332179801</v>
      </c>
      <c r="B63">
        <v>-518.13178681026204</v>
      </c>
      <c r="C63">
        <v>0</v>
      </c>
      <c r="D63" t="s">
        <v>63</v>
      </c>
      <c r="E63" t="s">
        <v>163</v>
      </c>
      <c r="F63" t="str">
        <f>INDEX([1]Lasso_Weather_Output!$F:$G,MATCH($E:$E,[1]Lasso_Weather_Output!$F:$F,0),2)</f>
        <v>Holiday/Seasonality</v>
      </c>
      <c r="G63">
        <v>1</v>
      </c>
      <c r="H63">
        <f t="shared" si="0"/>
        <v>-280.20219332179801</v>
      </c>
      <c r="I63">
        <f t="shared" si="1"/>
        <v>-3.2514055694220362E-2</v>
      </c>
      <c r="J63" s="3">
        <f t="shared" si="2"/>
        <v>-39.979109776780838</v>
      </c>
    </row>
    <row r="64" spans="1:10" x14ac:dyDescent="0.3">
      <c r="A64">
        <v>-22.005911863887601</v>
      </c>
      <c r="B64">
        <v>0</v>
      </c>
      <c r="C64">
        <v>0</v>
      </c>
      <c r="D64" t="s">
        <v>64</v>
      </c>
      <c r="E64" t="s">
        <v>163</v>
      </c>
      <c r="F64" t="str">
        <f>INDEX([1]Lasso_Weather_Output!$F:$G,MATCH($E:$E,[1]Lasso_Weather_Output!$F:$F,0),2)</f>
        <v>Holiday/Seasonality</v>
      </c>
      <c r="G64">
        <v>1</v>
      </c>
      <c r="H64">
        <f t="shared" si="0"/>
        <v>-22.005911863887601</v>
      </c>
      <c r="I64">
        <f t="shared" si="1"/>
        <v>-2.5535183556640792E-3</v>
      </c>
      <c r="J64" s="3">
        <f t="shared" si="2"/>
        <v>-3.1397925751928262</v>
      </c>
    </row>
    <row r="65" spans="1:10" x14ac:dyDescent="0.3">
      <c r="A65">
        <v>-48.6910312130953</v>
      </c>
      <c r="B65">
        <v>-12.1272768367584</v>
      </c>
      <c r="C65">
        <v>0</v>
      </c>
      <c r="D65" t="s">
        <v>65</v>
      </c>
      <c r="E65" t="s">
        <v>163</v>
      </c>
      <c r="F65" t="str">
        <f>INDEX([1]Lasso_Weather_Output!$F:$G,MATCH($E:$E,[1]Lasso_Weather_Output!$F:$F,0),2)</f>
        <v>Holiday/Seasonality</v>
      </c>
      <c r="G65">
        <v>1</v>
      </c>
      <c r="H65">
        <f t="shared" si="0"/>
        <v>-48.6910312130953</v>
      </c>
      <c r="I65">
        <f t="shared" si="1"/>
        <v>-5.6500018144163607E-3</v>
      </c>
      <c r="J65" s="3">
        <f t="shared" si="2"/>
        <v>-6.9472121503966973</v>
      </c>
    </row>
    <row r="66" spans="1:10" x14ac:dyDescent="0.3">
      <c r="A66">
        <v>54.0358253825205</v>
      </c>
      <c r="B66">
        <v>369.70694500617901</v>
      </c>
      <c r="C66">
        <v>0</v>
      </c>
      <c r="D66" t="s">
        <v>66</v>
      </c>
      <c r="E66" t="s">
        <v>163</v>
      </c>
      <c r="F66" t="str">
        <f>INDEX([1]Lasso_Weather_Output!$F:$G,MATCH($E:$E,[1]Lasso_Weather_Output!$F:$F,0),2)</f>
        <v>Holiday/Seasonality</v>
      </c>
      <c r="G66">
        <v>1</v>
      </c>
      <c r="H66">
        <f t="shared" si="0"/>
        <v>54.0358253825205</v>
      </c>
      <c r="I66">
        <f t="shared" si="1"/>
        <v>6.2702001549027843E-3</v>
      </c>
      <c r="J66" s="3">
        <f t="shared" si="2"/>
        <v>7.7098047279228386</v>
      </c>
    </row>
    <row r="67" spans="1:10" x14ac:dyDescent="0.3">
      <c r="A67">
        <v>595.26132287197504</v>
      </c>
      <c r="B67">
        <v>246.28364679266801</v>
      </c>
      <c r="C67">
        <v>0</v>
      </c>
      <c r="D67" t="s">
        <v>67</v>
      </c>
      <c r="E67" t="s">
        <v>163</v>
      </c>
      <c r="F67" t="str">
        <f>INDEX([1]Lasso_Weather_Output!$F:$G,MATCH($E:$E,[1]Lasso_Weather_Output!$F:$F,0),2)</f>
        <v>Holiday/Seasonality</v>
      </c>
      <c r="G67">
        <v>1</v>
      </c>
      <c r="H67">
        <f t="shared" si="0"/>
        <v>595.26132287197504</v>
      </c>
      <c r="I67">
        <f t="shared" si="1"/>
        <v>6.9072834780587122E-2</v>
      </c>
      <c r="J67" s="3">
        <f t="shared" si="2"/>
        <v>84.931589902437551</v>
      </c>
    </row>
    <row r="68" spans="1:10" x14ac:dyDescent="0.3">
      <c r="A68">
        <v>0</v>
      </c>
      <c r="B68">
        <v>-55.840500372082303</v>
      </c>
      <c r="C68">
        <v>-47.942588699695698</v>
      </c>
      <c r="D68" t="s">
        <v>68</v>
      </c>
      <c r="E68" t="s">
        <v>163</v>
      </c>
      <c r="F68" t="str">
        <f>INDEX([1]Lasso_Weather_Output!$F:$G,MATCH($E:$E,[1]Lasso_Weather_Output!$F:$F,0),2)</f>
        <v>Holiday/Seasonality</v>
      </c>
      <c r="G68">
        <v>1</v>
      </c>
      <c r="H68">
        <f t="shared" si="0"/>
        <v>0</v>
      </c>
      <c r="I68">
        <f t="shared" si="1"/>
        <v>0</v>
      </c>
      <c r="J68" s="3">
        <f t="shared" si="2"/>
        <v>0</v>
      </c>
    </row>
    <row r="69" spans="1:10" x14ac:dyDescent="0.3">
      <c r="A69">
        <v>64.672308158911207</v>
      </c>
      <c r="B69">
        <v>83.109670661348503</v>
      </c>
      <c r="C69">
        <v>0</v>
      </c>
      <c r="D69" t="s">
        <v>69</v>
      </c>
      <c r="E69" t="s">
        <v>163</v>
      </c>
      <c r="F69" t="str">
        <f>INDEX([1]Lasso_Weather_Output!$F:$G,MATCH($E:$E,[1]Lasso_Weather_Output!$F:$F,0),2)</f>
        <v>Holiday/Seasonality</v>
      </c>
      <c r="G69">
        <v>1</v>
      </c>
      <c r="H69">
        <f t="shared" si="0"/>
        <v>64.672308158911207</v>
      </c>
      <c r="I69">
        <f t="shared" si="1"/>
        <v>7.5044345814156733E-3</v>
      </c>
      <c r="J69" s="3">
        <f t="shared" si="2"/>
        <v>9.2274128076990003</v>
      </c>
    </row>
    <row r="70" spans="1:10" x14ac:dyDescent="0.3">
      <c r="A70">
        <v>-235.19117021945499</v>
      </c>
      <c r="B70">
        <v>-208.96769967520001</v>
      </c>
      <c r="C70">
        <v>-175.571020897262</v>
      </c>
      <c r="D70" t="s">
        <v>70</v>
      </c>
      <c r="E70" t="s">
        <v>163</v>
      </c>
      <c r="F70" t="str">
        <f>INDEX([1]Lasso_Weather_Output!$F:$G,MATCH($E:$E,[1]Lasso_Weather_Output!$F:$F,0),2)</f>
        <v>Holiday/Seasonality</v>
      </c>
      <c r="G70">
        <v>1</v>
      </c>
      <c r="H70">
        <f t="shared" ref="H70:H133" si="3">A70*G70</f>
        <v>-235.19117021945499</v>
      </c>
      <c r="I70">
        <f t="shared" ref="I70:I133" si="4">H70/$H$2</f>
        <v>-2.7291074051379774E-2</v>
      </c>
      <c r="J70" s="3">
        <f t="shared" ref="J70:J133" si="5">I70*$J$2</f>
        <v>-33.556959355898321</v>
      </c>
    </row>
    <row r="71" spans="1:10" x14ac:dyDescent="0.3">
      <c r="A71">
        <v>131.022286982331</v>
      </c>
      <c r="B71">
        <v>78.561418935655794</v>
      </c>
      <c r="C71">
        <v>5.78088038441728</v>
      </c>
      <c r="D71" t="s">
        <v>71</v>
      </c>
      <c r="E71" t="s">
        <v>163</v>
      </c>
      <c r="F71" t="str">
        <f>INDEX([1]Lasso_Weather_Output!$F:$G,MATCH($E:$E,[1]Lasso_Weather_Output!$F:$F,0),2)</f>
        <v>Holiday/Seasonality</v>
      </c>
      <c r="G71">
        <v>1</v>
      </c>
      <c r="H71">
        <f t="shared" si="3"/>
        <v>131.022286982331</v>
      </c>
      <c r="I71">
        <f t="shared" si="4"/>
        <v>1.5203542433499669E-2</v>
      </c>
      <c r="J71" s="3">
        <f t="shared" si="5"/>
        <v>18.694194832571277</v>
      </c>
    </row>
    <row r="72" spans="1:10" x14ac:dyDescent="0.3">
      <c r="A72">
        <v>-57.883207180501003</v>
      </c>
      <c r="B72">
        <v>0</v>
      </c>
      <c r="C72">
        <v>0</v>
      </c>
      <c r="D72" t="s">
        <v>72</v>
      </c>
      <c r="E72" t="s">
        <v>163</v>
      </c>
      <c r="F72" t="str">
        <f>INDEX([1]Lasso_Weather_Output!$F:$G,MATCH($E:$E,[1]Lasso_Weather_Output!$F:$F,0),2)</f>
        <v>Holiday/Seasonality</v>
      </c>
      <c r="G72">
        <v>1</v>
      </c>
      <c r="H72">
        <f t="shared" si="3"/>
        <v>-57.883207180501003</v>
      </c>
      <c r="I72">
        <f t="shared" si="4"/>
        <v>-6.7166420066723156E-3</v>
      </c>
      <c r="J72" s="3">
        <f t="shared" si="5"/>
        <v>-8.2587472520022356</v>
      </c>
    </row>
    <row r="73" spans="1:10" x14ac:dyDescent="0.3">
      <c r="A73">
        <v>-138.77441809336401</v>
      </c>
      <c r="B73">
        <v>0</v>
      </c>
      <c r="C73">
        <v>0</v>
      </c>
      <c r="D73" t="s">
        <v>73</v>
      </c>
      <c r="E73" t="s">
        <v>163</v>
      </c>
      <c r="F73" t="str">
        <f>INDEX([1]Lasso_Weather_Output!$F:$G,MATCH($E:$E,[1]Lasso_Weather_Output!$F:$F,0),2)</f>
        <v>Holiday/Seasonality</v>
      </c>
      <c r="G73">
        <v>1</v>
      </c>
      <c r="H73">
        <f t="shared" si="3"/>
        <v>-138.77441809336401</v>
      </c>
      <c r="I73">
        <f t="shared" si="4"/>
        <v>-1.6103082939249939E-2</v>
      </c>
      <c r="J73" s="3">
        <f t="shared" si="5"/>
        <v>-19.800265049288157</v>
      </c>
    </row>
    <row r="74" spans="1:10" x14ac:dyDescent="0.3">
      <c r="A74">
        <v>45.0940511472837</v>
      </c>
      <c r="B74">
        <v>0</v>
      </c>
      <c r="C74">
        <v>0</v>
      </c>
      <c r="D74" t="s">
        <v>74</v>
      </c>
      <c r="E74" t="s">
        <v>163</v>
      </c>
      <c r="F74" t="str">
        <f>INDEX([1]Lasso_Weather_Output!$F:$G,MATCH($E:$E,[1]Lasso_Weather_Output!$F:$F,0),2)</f>
        <v>Holiday/Seasonality</v>
      </c>
      <c r="G74">
        <v>1</v>
      </c>
      <c r="H74">
        <f t="shared" si="3"/>
        <v>45.0940511472837</v>
      </c>
      <c r="I74">
        <f t="shared" si="4"/>
        <v>5.2326160373661256E-3</v>
      </c>
      <c r="J74" s="3">
        <f t="shared" si="5"/>
        <v>6.4339968210976046</v>
      </c>
    </row>
    <row r="75" spans="1:10" x14ac:dyDescent="0.3">
      <c r="A75">
        <v>0</v>
      </c>
      <c r="B75">
        <v>0</v>
      </c>
      <c r="C75">
        <v>0</v>
      </c>
      <c r="D75" t="s">
        <v>75</v>
      </c>
      <c r="E75" t="s">
        <v>164</v>
      </c>
      <c r="F75" t="str">
        <f>INDEX([1]Lasso_Weather_Output!$F:$G,MATCH($E:$E,[1]Lasso_Weather_Output!$F:$F,0),2)</f>
        <v>Other Promo</v>
      </c>
      <c r="G75">
        <v>1</v>
      </c>
      <c r="H75">
        <f t="shared" si="3"/>
        <v>0</v>
      </c>
      <c r="I75">
        <f t="shared" si="4"/>
        <v>0</v>
      </c>
      <c r="J75" s="3">
        <f t="shared" si="5"/>
        <v>0</v>
      </c>
    </row>
    <row r="76" spans="1:10" x14ac:dyDescent="0.3">
      <c r="A76">
        <v>-3.8287178060748399</v>
      </c>
      <c r="B76">
        <v>-195.43072636719401</v>
      </c>
      <c r="C76">
        <v>-178.948673970138</v>
      </c>
      <c r="D76" t="s">
        <v>76</v>
      </c>
      <c r="E76" t="s">
        <v>164</v>
      </c>
      <c r="F76" t="str">
        <f>INDEX([1]Lasso_Weather_Output!$F:$G,MATCH($E:$E,[1]Lasso_Weather_Output!$F:$F,0),2)</f>
        <v>Other Promo</v>
      </c>
      <c r="G76">
        <v>1</v>
      </c>
      <c r="H76">
        <f t="shared" si="3"/>
        <v>-3.8287178060748399</v>
      </c>
      <c r="I76">
        <f t="shared" si="4"/>
        <v>-4.4427612256840319E-4</v>
      </c>
      <c r="J76" s="3">
        <f t="shared" si="5"/>
        <v>-0.54627955498403202</v>
      </c>
    </row>
    <row r="77" spans="1:10" x14ac:dyDescent="0.3">
      <c r="A77">
        <v>37.225039321775</v>
      </c>
      <c r="B77">
        <v>-61.660745539908497</v>
      </c>
      <c r="C77">
        <v>0</v>
      </c>
      <c r="D77" t="s">
        <v>77</v>
      </c>
      <c r="E77" t="s">
        <v>164</v>
      </c>
      <c r="F77" t="str">
        <f>INDEX([1]Lasso_Weather_Output!$F:$G,MATCH($E:$E,[1]Lasso_Weather_Output!$F:$F,0),2)</f>
        <v>Other Promo</v>
      </c>
      <c r="G77">
        <v>1</v>
      </c>
      <c r="H77">
        <f t="shared" si="3"/>
        <v>37.225039321775</v>
      </c>
      <c r="I77">
        <f t="shared" si="4"/>
        <v>4.319512946630381E-3</v>
      </c>
      <c r="J77" s="3">
        <f t="shared" si="5"/>
        <v>5.3112501220897883</v>
      </c>
    </row>
    <row r="78" spans="1:10" x14ac:dyDescent="0.3">
      <c r="A78">
        <v>-103.868451285841</v>
      </c>
      <c r="B78">
        <v>-187.043755174225</v>
      </c>
      <c r="C78">
        <v>0</v>
      </c>
      <c r="D78" t="s">
        <v>78</v>
      </c>
      <c r="E78" t="s">
        <v>164</v>
      </c>
      <c r="F78" t="str">
        <f>INDEX([1]Lasso_Weather_Output!$F:$G,MATCH($E:$E,[1]Lasso_Weather_Output!$F:$F,0),2)</f>
        <v>Other Promo</v>
      </c>
      <c r="G78">
        <v>1</v>
      </c>
      <c r="H78">
        <f t="shared" si="3"/>
        <v>-103.868451285841</v>
      </c>
      <c r="I78">
        <f t="shared" si="4"/>
        <v>-1.2052670144882569E-2</v>
      </c>
      <c r="J78" s="3">
        <f t="shared" si="5"/>
        <v>-14.819899041731755</v>
      </c>
    </row>
    <row r="79" spans="1:10" x14ac:dyDescent="0.3">
      <c r="A79">
        <v>-8.0607288572841806</v>
      </c>
      <c r="B79">
        <v>-94.8603893009372</v>
      </c>
      <c r="C79">
        <v>0</v>
      </c>
      <c r="D79" t="s">
        <v>79</v>
      </c>
      <c r="E79" t="s">
        <v>164</v>
      </c>
      <c r="F79" t="str">
        <f>INDEX([1]Lasso_Weather_Output!$F:$G,MATCH($E:$E,[1]Lasso_Weather_Output!$F:$F,0),2)</f>
        <v>Other Promo</v>
      </c>
      <c r="G79">
        <v>1</v>
      </c>
      <c r="H79">
        <f t="shared" si="3"/>
        <v>-8.0607288572841806</v>
      </c>
      <c r="I79">
        <f t="shared" si="4"/>
        <v>-9.3534951991169283E-4</v>
      </c>
      <c r="J79" s="3">
        <f t="shared" si="5"/>
        <v>-1.1501007898825735</v>
      </c>
    </row>
    <row r="80" spans="1:10" x14ac:dyDescent="0.3">
      <c r="A80">
        <v>6.4090562665606701</v>
      </c>
      <c r="B80">
        <v>6.1606286778994503</v>
      </c>
      <c r="C80">
        <v>0</v>
      </c>
      <c r="D80" t="s">
        <v>80</v>
      </c>
      <c r="E80" t="s">
        <v>165</v>
      </c>
      <c r="F80" t="str">
        <f>INDEX([1]Lasso_Weather_Output!$F:$G,MATCH($E:$E,[1]Lasso_Weather_Output!$F:$F,0),2)</f>
        <v>Other Promo</v>
      </c>
      <c r="G80">
        <v>1</v>
      </c>
      <c r="H80">
        <f t="shared" si="3"/>
        <v>6.4090562665606701</v>
      </c>
      <c r="I80">
        <f t="shared" si="4"/>
        <v>7.4369300942275893E-4</v>
      </c>
      <c r="J80" s="3">
        <f t="shared" si="5"/>
        <v>0.91444096496464211</v>
      </c>
    </row>
    <row r="81" spans="1:10" x14ac:dyDescent="0.3">
      <c r="A81">
        <v>88.1367940489462</v>
      </c>
      <c r="B81">
        <v>37.985310356430702</v>
      </c>
      <c r="C81">
        <v>0</v>
      </c>
      <c r="D81" t="s">
        <v>81</v>
      </c>
      <c r="E81" t="s">
        <v>164</v>
      </c>
      <c r="F81" t="str">
        <f>INDEX([1]Lasso_Weather_Output!$F:$G,MATCH($E:$E,[1]Lasso_Weather_Output!$F:$F,0),2)</f>
        <v>Other Promo</v>
      </c>
      <c r="G81">
        <v>1</v>
      </c>
      <c r="H81">
        <f t="shared" si="3"/>
        <v>88.1367940489462</v>
      </c>
      <c r="I81">
        <f t="shared" si="4"/>
        <v>1.0227202708318464E-2</v>
      </c>
      <c r="J81" s="3">
        <f t="shared" si="5"/>
        <v>12.575314000521164</v>
      </c>
    </row>
    <row r="82" spans="1:10" x14ac:dyDescent="0.3">
      <c r="A82">
        <v>240.054316277178</v>
      </c>
      <c r="B82">
        <v>195.156583200065</v>
      </c>
      <c r="C82">
        <v>344.66897583228501</v>
      </c>
      <c r="D82" t="s">
        <v>82</v>
      </c>
      <c r="E82" t="s">
        <v>166</v>
      </c>
      <c r="F82" t="str">
        <f>INDEX([1]Lasso_Weather_Output!$F:$G,MATCH($E:$E,[1]Lasso_Weather_Output!$F:$F,0),2)</f>
        <v>B3G3</v>
      </c>
      <c r="G82">
        <v>1</v>
      </c>
      <c r="H82">
        <f t="shared" si="3"/>
        <v>240.054316277178</v>
      </c>
      <c r="I82">
        <f t="shared" si="4"/>
        <v>2.7855382988063723E-2</v>
      </c>
      <c r="J82" s="3">
        <f t="shared" si="5"/>
        <v>34.250830620064121</v>
      </c>
    </row>
    <row r="83" spans="1:10" x14ac:dyDescent="0.3">
      <c r="A83">
        <v>0</v>
      </c>
      <c r="B83">
        <v>0</v>
      </c>
      <c r="C83">
        <v>0</v>
      </c>
      <c r="D83" t="s">
        <v>83</v>
      </c>
      <c r="E83" t="s">
        <v>164</v>
      </c>
      <c r="F83" t="str">
        <f>INDEX([1]Lasso_Weather_Output!$F:$G,MATCH($E:$E,[1]Lasso_Weather_Output!$F:$F,0),2)</f>
        <v>Other Promo</v>
      </c>
      <c r="G83">
        <v>1</v>
      </c>
      <c r="H83">
        <f t="shared" si="3"/>
        <v>0</v>
      </c>
      <c r="I83">
        <f t="shared" si="4"/>
        <v>0</v>
      </c>
      <c r="J83" s="3">
        <f t="shared" si="5"/>
        <v>0</v>
      </c>
    </row>
    <row r="84" spans="1:10" x14ac:dyDescent="0.3">
      <c r="A84">
        <v>-26.336902909148499</v>
      </c>
      <c r="B84">
        <v>0</v>
      </c>
      <c r="C84">
        <v>0</v>
      </c>
      <c r="D84" t="s">
        <v>84</v>
      </c>
      <c r="E84" t="s">
        <v>164</v>
      </c>
      <c r="F84" t="str">
        <f>INDEX([1]Lasso_Weather_Output!$F:$G,MATCH($E:$E,[1]Lasso_Weather_Output!$F:$F,0),2)</f>
        <v>Other Promo</v>
      </c>
      <c r="G84">
        <v>1</v>
      </c>
      <c r="H84">
        <f t="shared" si="3"/>
        <v>-26.336902909148499</v>
      </c>
      <c r="I84">
        <f t="shared" si="4"/>
        <v>-3.0560771771614543E-3</v>
      </c>
      <c r="J84" s="3">
        <f t="shared" si="5"/>
        <v>-3.7577362264828329</v>
      </c>
    </row>
    <row r="85" spans="1:10" x14ac:dyDescent="0.3">
      <c r="A85">
        <v>36.708910092607901</v>
      </c>
      <c r="B85">
        <v>2.62805828129077</v>
      </c>
      <c r="C85">
        <v>0</v>
      </c>
      <c r="D85" t="s">
        <v>85</v>
      </c>
      <c r="E85" t="s">
        <v>164</v>
      </c>
      <c r="F85" t="str">
        <f>INDEX([1]Lasso_Weather_Output!$F:$G,MATCH($E:$E,[1]Lasso_Weather_Output!$F:$F,0),2)</f>
        <v>Other Promo</v>
      </c>
      <c r="G85">
        <v>1</v>
      </c>
      <c r="H85">
        <f t="shared" si="3"/>
        <v>36.708910092607901</v>
      </c>
      <c r="I85">
        <f t="shared" si="4"/>
        <v>4.259622428631182E-3</v>
      </c>
      <c r="J85" s="3">
        <f t="shared" si="5"/>
        <v>5.2376090600150915</v>
      </c>
    </row>
    <row r="86" spans="1:10" x14ac:dyDescent="0.3">
      <c r="A86">
        <v>-11.7710677812473</v>
      </c>
      <c r="B86">
        <v>0</v>
      </c>
      <c r="C86">
        <v>0</v>
      </c>
      <c r="D86" t="s">
        <v>86</v>
      </c>
      <c r="E86" t="s">
        <v>164</v>
      </c>
      <c r="F86" t="str">
        <f>INDEX([1]Lasso_Weather_Output!$F:$G,MATCH($E:$E,[1]Lasso_Weather_Output!$F:$F,0),2)</f>
        <v>Other Promo</v>
      </c>
      <c r="G86">
        <v>1</v>
      </c>
      <c r="H86">
        <f t="shared" si="3"/>
        <v>-11.7710677812473</v>
      </c>
      <c r="I86">
        <f t="shared" si="4"/>
        <v>-1.3658892133666391E-3</v>
      </c>
      <c r="J86" s="3">
        <f t="shared" si="5"/>
        <v>-1.6794901047614474</v>
      </c>
    </row>
    <row r="87" spans="1:10" x14ac:dyDescent="0.3">
      <c r="A87">
        <v>348.323775026796</v>
      </c>
      <c r="B87">
        <v>258.25673606421901</v>
      </c>
      <c r="C87">
        <v>0</v>
      </c>
      <c r="D87" t="s">
        <v>87</v>
      </c>
      <c r="E87" t="s">
        <v>167</v>
      </c>
      <c r="F87" t="str">
        <f>INDEX([1]Lasso_Weather_Output!$F:$G,MATCH($E:$E,[1]Lasso_Weather_Output!$F:$F,0),2)</f>
        <v>CLX</v>
      </c>
      <c r="G87">
        <v>1</v>
      </c>
      <c r="H87">
        <f t="shared" si="3"/>
        <v>348.323775026796</v>
      </c>
      <c r="I87">
        <f t="shared" si="4"/>
        <v>4.0418736508017479E-2</v>
      </c>
      <c r="J87" s="3">
        <f t="shared" si="5"/>
        <v>49.698663220905118</v>
      </c>
    </row>
    <row r="88" spans="1:10" x14ac:dyDescent="0.3">
      <c r="A88">
        <v>-33.203557589699898</v>
      </c>
      <c r="B88">
        <v>0</v>
      </c>
      <c r="C88">
        <v>0</v>
      </c>
      <c r="D88" t="s">
        <v>88</v>
      </c>
      <c r="E88" t="s">
        <v>167</v>
      </c>
      <c r="F88" t="str">
        <f>INDEX([1]Lasso_Weather_Output!$F:$G,MATCH($E:$E,[1]Lasso_Weather_Output!$F:$F,0),2)</f>
        <v>CLX</v>
      </c>
      <c r="G88">
        <v>1</v>
      </c>
      <c r="H88">
        <f t="shared" si="3"/>
        <v>-33.203557589699898</v>
      </c>
      <c r="I88">
        <f t="shared" si="4"/>
        <v>-3.8528689155473885E-3</v>
      </c>
      <c r="J88" s="3">
        <f t="shared" si="5"/>
        <v>-4.7374671058829625</v>
      </c>
    </row>
    <row r="89" spans="1:10" x14ac:dyDescent="0.3">
      <c r="A89">
        <v>0</v>
      </c>
      <c r="B89">
        <v>0</v>
      </c>
      <c r="C89">
        <v>0</v>
      </c>
      <c r="D89" t="s">
        <v>89</v>
      </c>
      <c r="E89" t="s">
        <v>167</v>
      </c>
      <c r="F89" t="str">
        <f>INDEX([1]Lasso_Weather_Output!$F:$G,MATCH($E:$E,[1]Lasso_Weather_Output!$F:$F,0),2)</f>
        <v>CLX</v>
      </c>
      <c r="G89">
        <v>1</v>
      </c>
      <c r="H89">
        <f t="shared" si="3"/>
        <v>0</v>
      </c>
      <c r="I89">
        <f t="shared" si="4"/>
        <v>0</v>
      </c>
      <c r="J89" s="3">
        <f t="shared" si="5"/>
        <v>0</v>
      </c>
    </row>
    <row r="90" spans="1:10" x14ac:dyDescent="0.3">
      <c r="A90">
        <v>86.443324865608204</v>
      </c>
      <c r="B90">
        <v>0</v>
      </c>
      <c r="C90">
        <v>0</v>
      </c>
      <c r="D90" t="s">
        <v>90</v>
      </c>
      <c r="E90" t="s">
        <v>167</v>
      </c>
      <c r="F90" t="str">
        <f>INDEX([1]Lasso_Weather_Output!$F:$G,MATCH($E:$E,[1]Lasso_Weather_Output!$F:$F,0),2)</f>
        <v>CLX</v>
      </c>
      <c r="G90">
        <v>1</v>
      </c>
      <c r="H90">
        <f t="shared" si="3"/>
        <v>86.443324865608204</v>
      </c>
      <c r="I90">
        <f t="shared" si="4"/>
        <v>1.003069621173918E-2</v>
      </c>
      <c r="J90" s="3">
        <f t="shared" si="5"/>
        <v>12.333690658527864</v>
      </c>
    </row>
    <row r="91" spans="1:10" x14ac:dyDescent="0.3">
      <c r="A91">
        <v>17.2680576535444</v>
      </c>
      <c r="B91">
        <v>0</v>
      </c>
      <c r="C91">
        <v>43.2707906666433</v>
      </c>
      <c r="D91" t="s">
        <v>91</v>
      </c>
      <c r="E91" t="s">
        <v>167</v>
      </c>
      <c r="F91" t="str">
        <f>INDEX([1]Lasso_Weather_Output!$F:$G,MATCH($E:$E,[1]Lasso_Weather_Output!$F:$F,0),2)</f>
        <v>CLX</v>
      </c>
      <c r="G91">
        <v>1</v>
      </c>
      <c r="H91">
        <f t="shared" si="3"/>
        <v>17.2680576535444</v>
      </c>
      <c r="I91">
        <f t="shared" si="4"/>
        <v>2.0037480136122585E-3</v>
      </c>
      <c r="J91" s="3">
        <f t="shared" si="5"/>
        <v>2.4637978895832084</v>
      </c>
    </row>
    <row r="92" spans="1:10" x14ac:dyDescent="0.3">
      <c r="A92">
        <v>-10.957253986382799</v>
      </c>
      <c r="B92">
        <v>0</v>
      </c>
      <c r="C92">
        <v>0</v>
      </c>
      <c r="D92" t="s">
        <v>92</v>
      </c>
      <c r="E92" t="s">
        <v>167</v>
      </c>
      <c r="F92" t="str">
        <f>INDEX([1]Lasso_Weather_Output!$F:$G,MATCH($E:$E,[1]Lasso_Weather_Output!$F:$F,0),2)</f>
        <v>CLX</v>
      </c>
      <c r="G92">
        <v>1</v>
      </c>
      <c r="H92">
        <f t="shared" si="3"/>
        <v>-10.957253986382799</v>
      </c>
      <c r="I92">
        <f t="shared" si="4"/>
        <v>-1.2714560230433899E-3</v>
      </c>
      <c r="J92" s="3">
        <f t="shared" si="5"/>
        <v>-1.5633755567022856</v>
      </c>
    </row>
    <row r="93" spans="1:10" x14ac:dyDescent="0.3">
      <c r="A93">
        <v>0</v>
      </c>
      <c r="B93">
        <v>29.591294626179302</v>
      </c>
      <c r="C93">
        <v>0</v>
      </c>
      <c r="D93" t="s">
        <v>93</v>
      </c>
      <c r="E93" t="s">
        <v>167</v>
      </c>
      <c r="F93" t="str">
        <f>INDEX([1]Lasso_Weather_Output!$F:$G,MATCH($E:$E,[1]Lasso_Weather_Output!$F:$F,0),2)</f>
        <v>CLX</v>
      </c>
      <c r="G93">
        <v>1</v>
      </c>
      <c r="H93">
        <f t="shared" si="3"/>
        <v>0</v>
      </c>
      <c r="I93">
        <f t="shared" si="4"/>
        <v>0</v>
      </c>
      <c r="J93" s="3">
        <f t="shared" si="5"/>
        <v>0</v>
      </c>
    </row>
    <row r="94" spans="1:10" x14ac:dyDescent="0.3">
      <c r="A94">
        <v>-92.311435623530599</v>
      </c>
      <c r="B94">
        <v>-52.666613025223199</v>
      </c>
      <c r="C94">
        <v>0</v>
      </c>
      <c r="D94" t="s">
        <v>94</v>
      </c>
      <c r="E94" t="s">
        <v>167</v>
      </c>
      <c r="F94" t="str">
        <f>INDEX([1]Lasso_Weather_Output!$F:$G,MATCH($E:$E,[1]Lasso_Weather_Output!$F:$F,0),2)</f>
        <v>CLX</v>
      </c>
      <c r="G94">
        <v>1</v>
      </c>
      <c r="H94">
        <f t="shared" si="3"/>
        <v>-92.311435623530599</v>
      </c>
      <c r="I94">
        <f t="shared" si="4"/>
        <v>-1.071161907583619E-2</v>
      </c>
      <c r="J94" s="3">
        <f t="shared" si="5"/>
        <v>-13.170949786988219</v>
      </c>
    </row>
    <row r="95" spans="1:10" x14ac:dyDescent="0.3">
      <c r="A95">
        <v>7.0110384814251095E-2</v>
      </c>
      <c r="B95">
        <v>0</v>
      </c>
      <c r="C95">
        <v>0</v>
      </c>
      <c r="D95" t="s">
        <v>95</v>
      </c>
      <c r="E95" t="s">
        <v>168</v>
      </c>
      <c r="F95" t="str">
        <f>INDEX([1]Lasso_Weather_Output!$F:$G,MATCH($E:$E,[1]Lasso_Weather_Output!$F:$F,0),2)</f>
        <v>Base</v>
      </c>
      <c r="G95">
        <v>1</v>
      </c>
      <c r="H95">
        <f t="shared" si="3"/>
        <v>7.0110384814251095E-2</v>
      </c>
      <c r="I95">
        <f t="shared" si="4"/>
        <v>8.1354572195507681E-6</v>
      </c>
      <c r="J95" s="3">
        <f t="shared" si="5"/>
        <v>1.0003314883985388E-2</v>
      </c>
    </row>
    <row r="96" spans="1:10" x14ac:dyDescent="0.3">
      <c r="A96">
        <v>-164.55520370595701</v>
      </c>
      <c r="B96">
        <v>-160.08757301351201</v>
      </c>
      <c r="C96">
        <v>-111.66553123950401</v>
      </c>
      <c r="D96" t="s">
        <v>96</v>
      </c>
      <c r="E96" t="s">
        <v>168</v>
      </c>
      <c r="F96" t="str">
        <f>INDEX([1]Lasso_Weather_Output!$F:$G,MATCH($E:$E,[1]Lasso_Weather_Output!$F:$F,0),2)</f>
        <v>Base</v>
      </c>
      <c r="G96">
        <v>1</v>
      </c>
      <c r="H96">
        <f t="shared" si="3"/>
        <v>-164.55520370595701</v>
      </c>
      <c r="I96">
        <f t="shared" si="4"/>
        <v>-1.9094629469672456E-2</v>
      </c>
      <c r="J96" s="3">
        <f t="shared" si="5"/>
        <v>-23.478654736101955</v>
      </c>
    </row>
    <row r="97" spans="1:10" x14ac:dyDescent="0.3">
      <c r="A97">
        <v>-25.0579617900191</v>
      </c>
      <c r="B97">
        <v>0</v>
      </c>
      <c r="C97">
        <v>0</v>
      </c>
      <c r="D97" t="s">
        <v>97</v>
      </c>
      <c r="E97" t="s">
        <v>168</v>
      </c>
      <c r="F97" t="str">
        <f>INDEX([1]Lasso_Weather_Output!$F:$G,MATCH($E:$E,[1]Lasso_Weather_Output!$F:$F,0),2)</f>
        <v>Base</v>
      </c>
      <c r="G97">
        <v>1</v>
      </c>
      <c r="H97">
        <f t="shared" si="3"/>
        <v>-25.0579617900191</v>
      </c>
      <c r="I97">
        <f t="shared" si="4"/>
        <v>-2.9076716194317716E-3</v>
      </c>
      <c r="J97" s="3">
        <f t="shared" si="5"/>
        <v>-3.5752575428096045</v>
      </c>
    </row>
    <row r="98" spans="1:10" x14ac:dyDescent="0.3">
      <c r="A98">
        <v>446.44533427782699</v>
      </c>
      <c r="B98">
        <v>430.22679475449502</v>
      </c>
      <c r="C98">
        <v>224.77206325590299</v>
      </c>
      <c r="D98" t="s">
        <v>98</v>
      </c>
      <c r="E98" t="s">
        <v>168</v>
      </c>
      <c r="F98" t="str">
        <f>INDEX([1]Lasso_Weather_Output!$F:$G,MATCH($E:$E,[1]Lasso_Weather_Output!$F:$F,0),2)</f>
        <v>Base</v>
      </c>
      <c r="G98">
        <v>1</v>
      </c>
      <c r="H98">
        <f t="shared" si="3"/>
        <v>446.44533427782699</v>
      </c>
      <c r="I98">
        <f t="shared" si="4"/>
        <v>5.1804549746916118E-2</v>
      </c>
      <c r="J98" s="3">
        <f t="shared" si="5"/>
        <v>63.698598561385204</v>
      </c>
    </row>
    <row r="99" spans="1:10" x14ac:dyDescent="0.3">
      <c r="A99">
        <v>-45.531575084685798</v>
      </c>
      <c r="B99">
        <v>-4.8960389785945297</v>
      </c>
      <c r="C99">
        <v>0</v>
      </c>
      <c r="D99" t="s">
        <v>99</v>
      </c>
      <c r="E99" t="s">
        <v>169</v>
      </c>
      <c r="F99" t="str">
        <f>INDEX([1]Lasso_Weather_Output!$F:$G,MATCH($E:$E,[1]Lasso_Weather_Output!$F:$F,0),2)</f>
        <v>Base</v>
      </c>
      <c r="G99">
        <v>1</v>
      </c>
      <c r="H99">
        <f t="shared" si="3"/>
        <v>-45.531575084685798</v>
      </c>
      <c r="I99">
        <f t="shared" si="4"/>
        <v>-5.2833853675401726E-3</v>
      </c>
      <c r="J99" s="3">
        <f t="shared" si="5"/>
        <v>-6.4964225191836995</v>
      </c>
    </row>
    <row r="100" spans="1:10" x14ac:dyDescent="0.3">
      <c r="A100">
        <v>-37.068759124770502</v>
      </c>
      <c r="B100">
        <v>-23.689696836429398</v>
      </c>
      <c r="C100">
        <v>-5.0513971513708196</v>
      </c>
      <c r="D100" t="s">
        <v>100</v>
      </c>
      <c r="E100" t="s">
        <v>169</v>
      </c>
      <c r="F100" t="str">
        <f>INDEX([1]Lasso_Weather_Output!$F:$G,MATCH($E:$E,[1]Lasso_Weather_Output!$F:$F,0),2)</f>
        <v>Base</v>
      </c>
      <c r="G100">
        <v>1</v>
      </c>
      <c r="H100">
        <f t="shared" si="3"/>
        <v>-37.068759124770502</v>
      </c>
      <c r="I100">
        <f t="shared" si="4"/>
        <v>-4.3013785310176082E-3</v>
      </c>
      <c r="J100" s="3">
        <f t="shared" si="5"/>
        <v>-5.2889521411999514</v>
      </c>
    </row>
    <row r="101" spans="1:10" x14ac:dyDescent="0.3">
      <c r="A101">
        <v>0</v>
      </c>
      <c r="B101">
        <v>0</v>
      </c>
      <c r="C101">
        <v>0</v>
      </c>
      <c r="D101" t="s">
        <v>101</v>
      </c>
      <c r="E101" t="s">
        <v>169</v>
      </c>
      <c r="F101" t="str">
        <f>INDEX([1]Lasso_Weather_Output!$F:$G,MATCH($E:$E,[1]Lasso_Weather_Output!$F:$F,0),2)</f>
        <v>Base</v>
      </c>
      <c r="G101">
        <v>1</v>
      </c>
      <c r="H101">
        <f t="shared" si="3"/>
        <v>0</v>
      </c>
      <c r="I101">
        <f t="shared" si="4"/>
        <v>0</v>
      </c>
      <c r="J101" s="3">
        <f t="shared" si="5"/>
        <v>0</v>
      </c>
    </row>
    <row r="102" spans="1:10" x14ac:dyDescent="0.3">
      <c r="A102">
        <v>-7.3022798706184497</v>
      </c>
      <c r="B102">
        <v>-4.4164285377425996</v>
      </c>
      <c r="C102">
        <v>0</v>
      </c>
      <c r="D102" t="s">
        <v>102</v>
      </c>
      <c r="E102" t="s">
        <v>169</v>
      </c>
      <c r="F102" t="str">
        <f>INDEX([1]Lasso_Weather_Output!$F:$G,MATCH($E:$E,[1]Lasso_Weather_Output!$F:$F,0),2)</f>
        <v>Base</v>
      </c>
      <c r="G102">
        <v>1</v>
      </c>
      <c r="H102">
        <f t="shared" si="3"/>
        <v>-7.3022798706184497</v>
      </c>
      <c r="I102">
        <f t="shared" si="4"/>
        <v>-8.4734074203123727E-4</v>
      </c>
      <c r="J102" s="3">
        <f t="shared" si="5"/>
        <v>-1.0418856651594988</v>
      </c>
    </row>
    <row r="103" spans="1:10" x14ac:dyDescent="0.3">
      <c r="A103">
        <v>145.45674645309199</v>
      </c>
      <c r="B103">
        <v>154.680977514804</v>
      </c>
      <c r="C103">
        <v>28.303448794549901</v>
      </c>
      <c r="D103" t="s">
        <v>103</v>
      </c>
      <c r="E103" t="s">
        <v>169</v>
      </c>
      <c r="F103" t="str">
        <f>INDEX([1]Lasso_Weather_Output!$F:$G,MATCH($E:$E,[1]Lasso_Weather_Output!$F:$F,0),2)</f>
        <v>Base</v>
      </c>
      <c r="G103">
        <v>1</v>
      </c>
      <c r="H103">
        <f t="shared" si="3"/>
        <v>145.45674645309199</v>
      </c>
      <c r="I103">
        <f t="shared" si="4"/>
        <v>1.687848585055314E-2</v>
      </c>
      <c r="J103" s="3">
        <f t="shared" si="5"/>
        <v>20.75369634078147</v>
      </c>
    </row>
    <row r="104" spans="1:10" x14ac:dyDescent="0.3">
      <c r="A104">
        <v>864.54012700280305</v>
      </c>
      <c r="B104">
        <v>824.77840999400405</v>
      </c>
      <c r="C104">
        <v>586.38060793739203</v>
      </c>
      <c r="D104" t="s">
        <v>104</v>
      </c>
      <c r="E104" t="s">
        <v>169</v>
      </c>
      <c r="F104" t="str">
        <f>INDEX([1]Lasso_Weather_Output!$F:$G,MATCH($E:$E,[1]Lasso_Weather_Output!$F:$F,0),2)</f>
        <v>Base</v>
      </c>
      <c r="G104">
        <v>1</v>
      </c>
      <c r="H104">
        <f t="shared" si="3"/>
        <v>864.54012700280305</v>
      </c>
      <c r="I104">
        <f t="shared" si="4"/>
        <v>0.10031936404928463</v>
      </c>
      <c r="J104" s="3">
        <f t="shared" si="5"/>
        <v>123.35215593470618</v>
      </c>
    </row>
    <row r="105" spans="1:10" x14ac:dyDescent="0.3">
      <c r="A105">
        <v>517.73489987528899</v>
      </c>
      <c r="B105">
        <v>469.80886223712798</v>
      </c>
      <c r="C105">
        <v>234.90405443536901</v>
      </c>
      <c r="D105" t="s">
        <v>105</v>
      </c>
      <c r="E105" t="s">
        <v>169</v>
      </c>
      <c r="F105" t="str">
        <f>INDEX([1]Lasso_Weather_Output!$F:$G,MATCH($E:$E,[1]Lasso_Weather_Output!$F:$F,0),2)</f>
        <v>Base</v>
      </c>
      <c r="G105">
        <v>1</v>
      </c>
      <c r="H105">
        <f t="shared" si="3"/>
        <v>517.73489987528899</v>
      </c>
      <c r="I105">
        <f t="shared" si="4"/>
        <v>6.0076836550862191E-2</v>
      </c>
      <c r="J105" s="3">
        <f t="shared" si="5"/>
        <v>73.870158373862353</v>
      </c>
    </row>
    <row r="106" spans="1:10" x14ac:dyDescent="0.3">
      <c r="A106">
        <v>-59.792679743131899</v>
      </c>
      <c r="B106">
        <v>0</v>
      </c>
      <c r="C106">
        <v>0</v>
      </c>
      <c r="D106" t="s">
        <v>106</v>
      </c>
      <c r="E106" t="s">
        <v>170</v>
      </c>
      <c r="F106" t="str">
        <f>INDEX([1]Lasso_Weather_Output!$F:$G,MATCH($E:$E,[1]Lasso_Weather_Output!$F:$F,0),2)</f>
        <v>Holiday/Seasonality</v>
      </c>
      <c r="G106">
        <v>1</v>
      </c>
      <c r="H106">
        <f t="shared" si="3"/>
        <v>-59.792679743131899</v>
      </c>
      <c r="I106">
        <f t="shared" si="4"/>
        <v>-6.9382130675978296E-3</v>
      </c>
      <c r="J106" s="3">
        <f t="shared" si="5"/>
        <v>-8.5311898488719198</v>
      </c>
    </row>
    <row r="107" spans="1:10" x14ac:dyDescent="0.3">
      <c r="A107">
        <v>-83.723307906909099</v>
      </c>
      <c r="B107">
        <v>0</v>
      </c>
      <c r="C107">
        <v>0</v>
      </c>
      <c r="D107" t="s">
        <v>107</v>
      </c>
      <c r="E107" t="s">
        <v>170</v>
      </c>
      <c r="F107" t="str">
        <f>INDEX([1]Lasso_Weather_Output!$F:$G,MATCH($E:$E,[1]Lasso_Weather_Output!$F:$F,0),2)</f>
        <v>Holiday/Seasonality</v>
      </c>
      <c r="G107">
        <v>1</v>
      </c>
      <c r="H107">
        <f t="shared" si="3"/>
        <v>-83.723307906909099</v>
      </c>
      <c r="I107">
        <f t="shared" si="4"/>
        <v>-9.715071334446379E-3</v>
      </c>
      <c r="J107" s="3">
        <f t="shared" si="5"/>
        <v>-11.945599989795483</v>
      </c>
    </row>
    <row r="108" spans="1:10" x14ac:dyDescent="0.3">
      <c r="A108">
        <v>-68.700098326836795</v>
      </c>
      <c r="B108">
        <v>-47.6061534362142</v>
      </c>
      <c r="C108">
        <v>0</v>
      </c>
      <c r="D108" t="s">
        <v>108</v>
      </c>
      <c r="E108" t="s">
        <v>170</v>
      </c>
      <c r="F108" t="str">
        <f>INDEX([1]Lasso_Weather_Output!$F:$G,MATCH($E:$E,[1]Lasso_Weather_Output!$F:$F,0),2)</f>
        <v>Holiday/Seasonality</v>
      </c>
      <c r="G108">
        <v>1</v>
      </c>
      <c r="H108">
        <f t="shared" si="3"/>
        <v>-68.700098326836795</v>
      </c>
      <c r="I108">
        <f t="shared" si="4"/>
        <v>-7.9718106297329144E-3</v>
      </c>
      <c r="J108" s="3">
        <f t="shared" si="5"/>
        <v>-9.8020959083997976</v>
      </c>
    </row>
    <row r="109" spans="1:10" x14ac:dyDescent="0.3">
      <c r="A109">
        <v>-41.993627132856197</v>
      </c>
      <c r="B109">
        <v>0</v>
      </c>
      <c r="C109">
        <v>0</v>
      </c>
      <c r="D109" t="s">
        <v>109</v>
      </c>
      <c r="E109" t="s">
        <v>170</v>
      </c>
      <c r="F109" t="str">
        <f>INDEX([1]Lasso_Weather_Output!$F:$G,MATCH($E:$E,[1]Lasso_Weather_Output!$F:$F,0),2)</f>
        <v>Holiday/Seasonality</v>
      </c>
      <c r="G109">
        <v>1</v>
      </c>
      <c r="H109">
        <f t="shared" si="3"/>
        <v>-41.993627132856197</v>
      </c>
      <c r="I109">
        <f t="shared" si="4"/>
        <v>-4.8728495491537297E-3</v>
      </c>
      <c r="J109" s="3">
        <f t="shared" si="5"/>
        <v>-5.9916298625884261</v>
      </c>
    </row>
    <row r="110" spans="1:10" x14ac:dyDescent="0.3">
      <c r="A110">
        <v>-83.3427711087961</v>
      </c>
      <c r="B110">
        <v>0</v>
      </c>
      <c r="C110">
        <v>0</v>
      </c>
      <c r="D110" t="s">
        <v>110</v>
      </c>
      <c r="E110" t="s">
        <v>170</v>
      </c>
      <c r="F110" t="str">
        <f>INDEX([1]Lasso_Weather_Output!$F:$G,MATCH($E:$E,[1]Lasso_Weather_Output!$F:$F,0),2)</f>
        <v>Holiday/Seasonality</v>
      </c>
      <c r="G110">
        <v>1</v>
      </c>
      <c r="H110">
        <f t="shared" si="3"/>
        <v>-83.3427711087961</v>
      </c>
      <c r="I110">
        <f t="shared" si="4"/>
        <v>-9.6709146685014531E-3</v>
      </c>
      <c r="J110" s="3">
        <f t="shared" si="5"/>
        <v>-11.891305188439691</v>
      </c>
    </row>
    <row r="111" spans="1:10" x14ac:dyDescent="0.3">
      <c r="A111">
        <v>-378.621184600314</v>
      </c>
      <c r="B111">
        <v>-230.45364133020601</v>
      </c>
      <c r="C111">
        <v>0</v>
      </c>
      <c r="D111" t="s">
        <v>111</v>
      </c>
      <c r="E111" t="s">
        <v>170</v>
      </c>
      <c r="F111" t="str">
        <f>INDEX([1]Lasso_Weather_Output!$F:$G,MATCH($E:$E,[1]Lasso_Weather_Output!$F:$F,0),2)</f>
        <v>Holiday/Seasonality</v>
      </c>
      <c r="G111">
        <v>1</v>
      </c>
      <c r="H111">
        <f t="shared" si="3"/>
        <v>-378.621184600314</v>
      </c>
      <c r="I111">
        <f t="shared" si="4"/>
        <v>-4.3934382301455792E-2</v>
      </c>
      <c r="J111" s="3">
        <f t="shared" si="5"/>
        <v>-54.021482571218662</v>
      </c>
    </row>
    <row r="112" spans="1:10" x14ac:dyDescent="0.3">
      <c r="A112">
        <v>-286.425902324481</v>
      </c>
      <c r="B112">
        <v>0</v>
      </c>
      <c r="C112">
        <v>0</v>
      </c>
      <c r="D112" t="s">
        <v>112</v>
      </c>
      <c r="E112" t="s">
        <v>170</v>
      </c>
      <c r="F112" t="str">
        <f>INDEX([1]Lasso_Weather_Output!$F:$G,MATCH($E:$E,[1]Lasso_Weather_Output!$F:$F,0),2)</f>
        <v>Holiday/Seasonality</v>
      </c>
      <c r="G112">
        <v>1</v>
      </c>
      <c r="H112">
        <f t="shared" si="3"/>
        <v>-286.425902324481</v>
      </c>
      <c r="I112">
        <f t="shared" si="4"/>
        <v>-3.3236241408539369E-2</v>
      </c>
      <c r="J112" s="3">
        <f t="shared" si="5"/>
        <v>-40.867105486190745</v>
      </c>
    </row>
    <row r="113" spans="1:10" x14ac:dyDescent="0.3">
      <c r="A113">
        <v>-66.235165598443501</v>
      </c>
      <c r="B113">
        <v>-56.442832358420098</v>
      </c>
      <c r="C113">
        <v>0</v>
      </c>
      <c r="D113" t="s">
        <v>113</v>
      </c>
      <c r="E113" t="s">
        <v>170</v>
      </c>
      <c r="F113" t="str">
        <f>INDEX([1]Lasso_Weather_Output!$F:$G,MATCH($E:$E,[1]Lasso_Weather_Output!$F:$F,0),2)</f>
        <v>Holiday/Seasonality</v>
      </c>
      <c r="G113">
        <v>1</v>
      </c>
      <c r="H113">
        <f t="shared" si="3"/>
        <v>-66.235165598443501</v>
      </c>
      <c r="I113">
        <f t="shared" si="4"/>
        <v>-7.685785174102581E-3</v>
      </c>
      <c r="J113" s="3">
        <f t="shared" si="5"/>
        <v>-9.4504005309562658</v>
      </c>
    </row>
    <row r="114" spans="1:10" x14ac:dyDescent="0.3">
      <c r="A114">
        <v>-107.955287396616</v>
      </c>
      <c r="B114">
        <v>-115.559233959834</v>
      </c>
      <c r="C114">
        <v>0</v>
      </c>
      <c r="D114" t="s">
        <v>114</v>
      </c>
      <c r="E114" t="s">
        <v>170</v>
      </c>
      <c r="F114" t="str">
        <f>INDEX([1]Lasso_Weather_Output!$F:$G,MATCH($E:$E,[1]Lasso_Weather_Output!$F:$F,0),2)</f>
        <v>Holiday/Seasonality</v>
      </c>
      <c r="G114">
        <v>1</v>
      </c>
      <c r="H114">
        <f t="shared" si="3"/>
        <v>-107.955287396616</v>
      </c>
      <c r="I114">
        <f t="shared" si="4"/>
        <v>-1.2526897756535428E-2</v>
      </c>
      <c r="J114" s="3">
        <f t="shared" si="5"/>
        <v>-15.403006788232306</v>
      </c>
    </row>
    <row r="115" spans="1:10" x14ac:dyDescent="0.3">
      <c r="A115">
        <v>-255.990415584158</v>
      </c>
      <c r="B115">
        <v>-205.32664948615599</v>
      </c>
      <c r="C115">
        <v>0</v>
      </c>
      <c r="D115" t="s">
        <v>115</v>
      </c>
      <c r="E115" t="s">
        <v>170</v>
      </c>
      <c r="F115" t="str">
        <f>INDEX([1]Lasso_Weather_Output!$F:$G,MATCH($E:$E,[1]Lasso_Weather_Output!$F:$F,0),2)</f>
        <v>Holiday/Seasonality</v>
      </c>
      <c r="G115">
        <v>1</v>
      </c>
      <c r="H115">
        <f t="shared" si="3"/>
        <v>-255.990415584158</v>
      </c>
      <c r="I115">
        <f t="shared" si="4"/>
        <v>-2.9704573439691302E-2</v>
      </c>
      <c r="J115" s="3">
        <f t="shared" si="5"/>
        <v>-36.524585354295432</v>
      </c>
    </row>
    <row r="116" spans="1:10" x14ac:dyDescent="0.3">
      <c r="A116">
        <v>-199.38860563557401</v>
      </c>
      <c r="B116">
        <v>-57.719659751444397</v>
      </c>
      <c r="C116">
        <v>0</v>
      </c>
      <c r="D116" t="s">
        <v>116</v>
      </c>
      <c r="E116" t="s">
        <v>170</v>
      </c>
      <c r="F116" t="str">
        <f>INDEX([1]Lasso_Weather_Output!$F:$G,MATCH($E:$E,[1]Lasso_Weather_Output!$F:$F,0),2)</f>
        <v>Holiday/Seasonality</v>
      </c>
      <c r="G116">
        <v>1</v>
      </c>
      <c r="H116">
        <f t="shared" si="3"/>
        <v>-199.38860563557401</v>
      </c>
      <c r="I116">
        <f t="shared" si="4"/>
        <v>-2.3136621992757473E-2</v>
      </c>
      <c r="J116" s="3">
        <f t="shared" si="5"/>
        <v>-28.448667222919099</v>
      </c>
    </row>
    <row r="117" spans="1:10" x14ac:dyDescent="0.3">
      <c r="A117">
        <v>-119.75064887383</v>
      </c>
      <c r="B117">
        <v>0</v>
      </c>
      <c r="C117">
        <v>0</v>
      </c>
      <c r="D117" t="s">
        <v>117</v>
      </c>
      <c r="E117" t="s">
        <v>170</v>
      </c>
      <c r="F117" t="str">
        <f>INDEX([1]Lasso_Weather_Output!$F:$G,MATCH($E:$E,[1]Lasso_Weather_Output!$F:$F,0),2)</f>
        <v>Holiday/Seasonality</v>
      </c>
      <c r="G117">
        <v>1</v>
      </c>
      <c r="H117">
        <f t="shared" si="3"/>
        <v>-119.75064887383</v>
      </c>
      <c r="I117">
        <f t="shared" si="4"/>
        <v>-1.3895605957770491E-2</v>
      </c>
      <c r="J117" s="3">
        <f t="shared" si="5"/>
        <v>-17.085963105468476</v>
      </c>
    </row>
    <row r="118" spans="1:10" x14ac:dyDescent="0.3">
      <c r="A118">
        <v>-431.43042704432099</v>
      </c>
      <c r="B118">
        <v>0</v>
      </c>
      <c r="C118">
        <v>0</v>
      </c>
      <c r="D118" t="s">
        <v>118</v>
      </c>
      <c r="E118" t="s">
        <v>170</v>
      </c>
      <c r="F118" t="str">
        <f>INDEX([1]Lasso_Weather_Output!$F:$G,MATCH($E:$E,[1]Lasso_Weather_Output!$F:$F,0),2)</f>
        <v>Holiday/Seasonality</v>
      </c>
      <c r="G118">
        <v>1</v>
      </c>
      <c r="H118">
        <f t="shared" si="3"/>
        <v>-431.43042704432099</v>
      </c>
      <c r="I118">
        <f t="shared" si="4"/>
        <v>-5.0062252428518264E-2</v>
      </c>
      <c r="J118" s="3">
        <f t="shared" si="5"/>
        <v>-61.556279054674128</v>
      </c>
    </row>
    <row r="119" spans="1:10" x14ac:dyDescent="0.3">
      <c r="A119">
        <v>-116.702166795271</v>
      </c>
      <c r="B119">
        <v>16.781225126273799</v>
      </c>
      <c r="C119">
        <v>0</v>
      </c>
      <c r="D119" t="s">
        <v>119</v>
      </c>
      <c r="E119" t="s">
        <v>170</v>
      </c>
      <c r="F119" t="str">
        <f>INDEX([1]Lasso_Weather_Output!$F:$G,MATCH($E:$E,[1]Lasso_Weather_Output!$F:$F,0),2)</f>
        <v>Holiday/Seasonality</v>
      </c>
      <c r="G119">
        <v>1</v>
      </c>
      <c r="H119">
        <f t="shared" si="3"/>
        <v>-116.702166795271</v>
      </c>
      <c r="I119">
        <f t="shared" si="4"/>
        <v>-1.3541866699308415E-2</v>
      </c>
      <c r="J119" s="3">
        <f t="shared" si="5"/>
        <v>-16.651007196571317</v>
      </c>
    </row>
    <row r="120" spans="1:10" x14ac:dyDescent="0.3">
      <c r="A120">
        <v>-228.87796688263899</v>
      </c>
      <c r="B120">
        <v>-43.663573949590301</v>
      </c>
      <c r="C120">
        <v>0</v>
      </c>
      <c r="D120" t="s">
        <v>120</v>
      </c>
      <c r="E120" t="s">
        <v>170</v>
      </c>
      <c r="F120" t="str">
        <f>INDEX([1]Lasso_Weather_Output!$F:$G,MATCH($E:$E,[1]Lasso_Weather_Output!$F:$F,0),2)</f>
        <v>Holiday/Seasonality</v>
      </c>
      <c r="G120">
        <v>1</v>
      </c>
      <c r="H120">
        <f t="shared" si="3"/>
        <v>-228.87796688263899</v>
      </c>
      <c r="I120">
        <f t="shared" si="4"/>
        <v>-2.6558503608341045E-2</v>
      </c>
      <c r="J120" s="3">
        <f t="shared" si="5"/>
        <v>-32.656194639342935</v>
      </c>
    </row>
    <row r="121" spans="1:10" x14ac:dyDescent="0.3">
      <c r="A121">
        <v>-96.9261085036065</v>
      </c>
      <c r="B121">
        <v>-0.83030893193033795</v>
      </c>
      <c r="C121">
        <v>0</v>
      </c>
      <c r="D121" t="s">
        <v>121</v>
      </c>
      <c r="E121" t="s">
        <v>170</v>
      </c>
      <c r="F121" t="str">
        <f>INDEX([1]Lasso_Weather_Output!$F:$G,MATCH($E:$E,[1]Lasso_Weather_Output!$F:$F,0),2)</f>
        <v>Holiday/Seasonality</v>
      </c>
      <c r="G121">
        <v>1</v>
      </c>
      <c r="H121">
        <f t="shared" si="3"/>
        <v>-96.9261085036065</v>
      </c>
      <c r="I121">
        <f t="shared" si="4"/>
        <v>-1.1247095723090983E-2</v>
      </c>
      <c r="J121" s="3">
        <f t="shared" si="5"/>
        <v>-13.829369021575042</v>
      </c>
    </row>
    <row r="122" spans="1:10" x14ac:dyDescent="0.3">
      <c r="A122">
        <v>4.9559186047527799</v>
      </c>
      <c r="B122">
        <v>0</v>
      </c>
      <c r="C122">
        <v>0</v>
      </c>
      <c r="D122" t="s">
        <v>122</v>
      </c>
      <c r="E122" t="s">
        <v>170</v>
      </c>
      <c r="F122" t="str">
        <f>INDEX([1]Lasso_Weather_Output!$F:$G,MATCH($E:$E,[1]Lasso_Weather_Output!$F:$F,0),2)</f>
        <v>Holiday/Seasonality</v>
      </c>
      <c r="G122">
        <v>1</v>
      </c>
      <c r="H122">
        <f t="shared" si="3"/>
        <v>4.9559186047527799</v>
      </c>
      <c r="I122">
        <f t="shared" si="4"/>
        <v>5.7507406212876097E-4</v>
      </c>
      <c r="J122" s="3">
        <f t="shared" si="5"/>
        <v>0.70710800509921767</v>
      </c>
    </row>
    <row r="123" spans="1:10" x14ac:dyDescent="0.3">
      <c r="A123">
        <v>-143.762934233057</v>
      </c>
      <c r="B123">
        <v>-30.513430666768599</v>
      </c>
      <c r="C123">
        <v>0</v>
      </c>
      <c r="D123" t="s">
        <v>123</v>
      </c>
      <c r="E123" t="s">
        <v>170</v>
      </c>
      <c r="F123" t="str">
        <f>INDEX([1]Lasso_Weather_Output!$F:$G,MATCH($E:$E,[1]Lasso_Weather_Output!$F:$F,0),2)</f>
        <v>Holiday/Seasonality</v>
      </c>
      <c r="G123">
        <v>1</v>
      </c>
      <c r="H123">
        <f t="shared" si="3"/>
        <v>-143.762934233057</v>
      </c>
      <c r="I123">
        <f t="shared" si="4"/>
        <v>-1.6681939548738433E-2</v>
      </c>
      <c r="J123" s="3">
        <f t="shared" si="5"/>
        <v>-20.51202405448262</v>
      </c>
    </row>
    <row r="124" spans="1:10" x14ac:dyDescent="0.3">
      <c r="A124">
        <v>-74.734861707667605</v>
      </c>
      <c r="B124">
        <v>-37.906684201425598</v>
      </c>
      <c r="C124">
        <v>0</v>
      </c>
      <c r="D124" t="s">
        <v>124</v>
      </c>
      <c r="E124" t="s">
        <v>170</v>
      </c>
      <c r="F124" t="str">
        <f>INDEX([1]Lasso_Weather_Output!$F:$G,MATCH($E:$E,[1]Lasso_Weather_Output!$F:$F,0),2)</f>
        <v>Holiday/Seasonality</v>
      </c>
      <c r="G124">
        <v>1</v>
      </c>
      <c r="H124">
        <f t="shared" si="3"/>
        <v>-74.734861707667605</v>
      </c>
      <c r="I124">
        <f t="shared" si="4"/>
        <v>-8.6720715032815813E-3</v>
      </c>
      <c r="J124" s="3">
        <f t="shared" si="5"/>
        <v>-10.663132950326348</v>
      </c>
    </row>
    <row r="125" spans="1:10" x14ac:dyDescent="0.3">
      <c r="A125">
        <v>0</v>
      </c>
      <c r="B125">
        <v>0</v>
      </c>
      <c r="C125">
        <v>0</v>
      </c>
      <c r="D125" t="s">
        <v>125</v>
      </c>
      <c r="E125" t="s">
        <v>170</v>
      </c>
      <c r="F125" t="str">
        <f>INDEX([1]Lasso_Weather_Output!$F:$G,MATCH($E:$E,[1]Lasso_Weather_Output!$F:$F,0),2)</f>
        <v>Holiday/Seasonality</v>
      </c>
      <c r="G125">
        <v>1</v>
      </c>
      <c r="H125">
        <f t="shared" si="3"/>
        <v>0</v>
      </c>
      <c r="I125">
        <f t="shared" si="4"/>
        <v>0</v>
      </c>
      <c r="J125" s="3">
        <f t="shared" si="5"/>
        <v>0</v>
      </c>
    </row>
    <row r="126" spans="1:10" x14ac:dyDescent="0.3">
      <c r="A126">
        <v>109.38215179948099</v>
      </c>
      <c r="B126">
        <v>15.618735955246001</v>
      </c>
      <c r="C126">
        <v>0</v>
      </c>
      <c r="D126" t="s">
        <v>126</v>
      </c>
      <c r="E126" t="s">
        <v>170</v>
      </c>
      <c r="F126" t="str">
        <f>INDEX([1]Lasso_Weather_Output!$F:$G,MATCH($E:$E,[1]Lasso_Weather_Output!$F:$F,0),2)</f>
        <v>Holiday/Seasonality</v>
      </c>
      <c r="G126">
        <v>1</v>
      </c>
      <c r="H126">
        <f t="shared" si="3"/>
        <v>109.38215179948099</v>
      </c>
      <c r="I126">
        <f t="shared" si="4"/>
        <v>1.2692468011760279E-2</v>
      </c>
      <c r="J126" s="3">
        <f t="shared" si="5"/>
        <v>15.606591092560743</v>
      </c>
    </row>
    <row r="127" spans="1:10" x14ac:dyDescent="0.3">
      <c r="A127">
        <v>123.296900292237</v>
      </c>
      <c r="B127">
        <v>50.683667057025097</v>
      </c>
      <c r="C127">
        <v>0</v>
      </c>
      <c r="D127" t="s">
        <v>127</v>
      </c>
      <c r="E127" t="s">
        <v>170</v>
      </c>
      <c r="F127" t="str">
        <f>INDEX([1]Lasso_Weather_Output!$F:$G,MATCH($E:$E,[1]Lasso_Weather_Output!$F:$F,0),2)</f>
        <v>Holiday/Seasonality</v>
      </c>
      <c r="G127">
        <v>1</v>
      </c>
      <c r="H127">
        <f t="shared" si="3"/>
        <v>123.296900292237</v>
      </c>
      <c r="I127">
        <f t="shared" si="4"/>
        <v>1.4307105292436203E-2</v>
      </c>
      <c r="J127" s="3">
        <f t="shared" si="5"/>
        <v>17.591940496550976</v>
      </c>
    </row>
    <row r="128" spans="1:10" x14ac:dyDescent="0.3">
      <c r="A128">
        <v>105.42741137616299</v>
      </c>
      <c r="B128">
        <v>0</v>
      </c>
      <c r="C128">
        <v>0</v>
      </c>
      <c r="D128" t="s">
        <v>128</v>
      </c>
      <c r="E128" t="s">
        <v>170</v>
      </c>
      <c r="F128" t="str">
        <f>INDEX([1]Lasso_Weather_Output!$F:$G,MATCH($E:$E,[1]Lasso_Weather_Output!$F:$F,0),2)</f>
        <v>Holiday/Seasonality</v>
      </c>
      <c r="G128">
        <v>1</v>
      </c>
      <c r="H128">
        <f t="shared" si="3"/>
        <v>105.42741137616299</v>
      </c>
      <c r="I128">
        <f t="shared" si="4"/>
        <v>1.2233568497607393E-2</v>
      </c>
      <c r="J128" s="3">
        <f t="shared" si="5"/>
        <v>15.042330693139368</v>
      </c>
    </row>
    <row r="129" spans="1:10" x14ac:dyDescent="0.3">
      <c r="A129">
        <v>136.18913761027099</v>
      </c>
      <c r="B129">
        <v>0</v>
      </c>
      <c r="C129">
        <v>0</v>
      </c>
      <c r="D129" t="s">
        <v>129</v>
      </c>
      <c r="E129" t="s">
        <v>170</v>
      </c>
      <c r="F129" t="str">
        <f>INDEX([1]Lasso_Weather_Output!$F:$G,MATCH($E:$E,[1]Lasso_Weather_Output!$F:$F,0),2)</f>
        <v>Holiday/Seasonality</v>
      </c>
      <c r="G129">
        <v>1</v>
      </c>
      <c r="H129">
        <f t="shared" si="3"/>
        <v>136.18913761027099</v>
      </c>
      <c r="I129">
        <f t="shared" si="4"/>
        <v>1.5803092590794921E-2</v>
      </c>
      <c r="J129" s="3">
        <f t="shared" si="5"/>
        <v>19.431398513976479</v>
      </c>
    </row>
    <row r="130" spans="1:10" x14ac:dyDescent="0.3">
      <c r="A130">
        <v>122.88591064034701</v>
      </c>
      <c r="B130">
        <v>0</v>
      </c>
      <c r="C130">
        <v>0</v>
      </c>
      <c r="D130" t="s">
        <v>130</v>
      </c>
      <c r="E130" t="s">
        <v>170</v>
      </c>
      <c r="F130" t="str">
        <f>INDEX([1]Lasso_Weather_Output!$F:$G,MATCH($E:$E,[1]Lasso_Weather_Output!$F:$F,0),2)</f>
        <v>Holiday/Seasonality</v>
      </c>
      <c r="G130">
        <v>1</v>
      </c>
      <c r="H130">
        <f t="shared" si="3"/>
        <v>122.88591064034701</v>
      </c>
      <c r="I130">
        <f t="shared" si="4"/>
        <v>1.4259414943289105E-2</v>
      </c>
      <c r="J130" s="3">
        <f t="shared" si="5"/>
        <v>17.533300697143122</v>
      </c>
    </row>
    <row r="131" spans="1:10" x14ac:dyDescent="0.3">
      <c r="A131">
        <v>95.343020208663603</v>
      </c>
      <c r="B131">
        <v>8.5054048700482792</v>
      </c>
      <c r="C131">
        <v>0</v>
      </c>
      <c r="D131" t="s">
        <v>131</v>
      </c>
      <c r="E131" t="s">
        <v>170</v>
      </c>
      <c r="F131" t="str">
        <f>INDEX([1]Lasso_Weather_Output!$F:$G,MATCH($E:$E,[1]Lasso_Weather_Output!$F:$F,0),2)</f>
        <v>Holiday/Seasonality</v>
      </c>
      <c r="G131">
        <v>1</v>
      </c>
      <c r="H131">
        <f t="shared" si="3"/>
        <v>95.343020208663603</v>
      </c>
      <c r="I131">
        <f t="shared" si="4"/>
        <v>1.1063397585755107E-2</v>
      </c>
      <c r="J131" s="3">
        <f t="shared" si="5"/>
        <v>13.603494769915732</v>
      </c>
    </row>
    <row r="132" spans="1:10" x14ac:dyDescent="0.3">
      <c r="A132">
        <v>0</v>
      </c>
      <c r="B132">
        <v>0</v>
      </c>
      <c r="C132">
        <v>0</v>
      </c>
      <c r="D132" t="s">
        <v>132</v>
      </c>
      <c r="E132" t="s">
        <v>170</v>
      </c>
      <c r="F132" t="str">
        <f>INDEX([1]Lasso_Weather_Output!$F:$G,MATCH($E:$E,[1]Lasso_Weather_Output!$F:$F,0),2)</f>
        <v>Holiday/Seasonality</v>
      </c>
      <c r="G132">
        <v>1</v>
      </c>
      <c r="H132">
        <f t="shared" si="3"/>
        <v>0</v>
      </c>
      <c r="I132">
        <f t="shared" si="4"/>
        <v>0</v>
      </c>
      <c r="J132" s="3">
        <f t="shared" si="5"/>
        <v>0</v>
      </c>
    </row>
    <row r="133" spans="1:10" x14ac:dyDescent="0.3">
      <c r="A133">
        <v>-6.8307969471906098</v>
      </c>
      <c r="B133">
        <v>0</v>
      </c>
      <c r="C133">
        <v>0</v>
      </c>
      <c r="D133" t="s">
        <v>133</v>
      </c>
      <c r="E133" t="s">
        <v>170</v>
      </c>
      <c r="F133" t="str">
        <f>INDEX([1]Lasso_Weather_Output!$F:$G,MATCH($E:$E,[1]Lasso_Weather_Output!$F:$F,0),2)</f>
        <v>Holiday/Seasonality</v>
      </c>
      <c r="G133">
        <v>1</v>
      </c>
      <c r="H133">
        <f t="shared" si="3"/>
        <v>-6.8307969471906098</v>
      </c>
      <c r="I133">
        <f t="shared" si="4"/>
        <v>-7.9263088466191578E-4</v>
      </c>
      <c r="J133" s="3">
        <f t="shared" si="5"/>
        <v>-0.9746147158134616</v>
      </c>
    </row>
    <row r="134" spans="1:10" x14ac:dyDescent="0.3">
      <c r="A134">
        <v>0</v>
      </c>
      <c r="B134">
        <v>0</v>
      </c>
      <c r="C134">
        <v>0</v>
      </c>
      <c r="D134" t="s">
        <v>134</v>
      </c>
      <c r="E134" t="s">
        <v>170</v>
      </c>
      <c r="F134" t="str">
        <f>INDEX([1]Lasso_Weather_Output!$F:$G,MATCH($E:$E,[1]Lasso_Weather_Output!$F:$F,0),2)</f>
        <v>Holiday/Seasonality</v>
      </c>
      <c r="G134">
        <v>1</v>
      </c>
      <c r="H134">
        <f t="shared" ref="H134:H158" si="6">A134*G134</f>
        <v>0</v>
      </c>
      <c r="I134">
        <f t="shared" ref="I134:I158" si="7">H134/$H$2</f>
        <v>0</v>
      </c>
      <c r="J134" s="3">
        <f t="shared" ref="J134:J158" si="8">I134*$J$2</f>
        <v>0</v>
      </c>
    </row>
    <row r="135" spans="1:10" x14ac:dyDescent="0.3">
      <c r="A135">
        <v>181.671970490527</v>
      </c>
      <c r="B135">
        <v>84.696086589668795</v>
      </c>
      <c r="C135">
        <v>0</v>
      </c>
      <c r="D135" t="s">
        <v>135</v>
      </c>
      <c r="E135" t="s">
        <v>170</v>
      </c>
      <c r="F135" t="str">
        <f>INDEX([1]Lasso_Weather_Output!$F:$G,MATCH($E:$E,[1]Lasso_Weather_Output!$F:$F,0),2)</f>
        <v>Holiday/Seasonality</v>
      </c>
      <c r="G135">
        <v>1</v>
      </c>
      <c r="H135">
        <f t="shared" si="6"/>
        <v>181.671970490527</v>
      </c>
      <c r="I135">
        <f t="shared" si="7"/>
        <v>2.1080822018491433E-2</v>
      </c>
      <c r="J135" s="3">
        <f t="shared" si="8"/>
        <v>25.92086651964064</v>
      </c>
    </row>
    <row r="136" spans="1:10" x14ac:dyDescent="0.3">
      <c r="A136">
        <v>19.871659850949801</v>
      </c>
      <c r="B136">
        <v>0</v>
      </c>
      <c r="C136">
        <v>0</v>
      </c>
      <c r="D136" t="s">
        <v>136</v>
      </c>
      <c r="E136" t="s">
        <v>170</v>
      </c>
      <c r="F136" t="str">
        <f>INDEX([1]Lasso_Weather_Output!$F:$G,MATCH($E:$E,[1]Lasso_Weather_Output!$F:$F,0),2)</f>
        <v>Holiday/Seasonality</v>
      </c>
      <c r="G136">
        <v>1</v>
      </c>
      <c r="H136">
        <f t="shared" si="6"/>
        <v>19.871659850949801</v>
      </c>
      <c r="I136">
        <f t="shared" si="7"/>
        <v>2.3058643741177354E-3</v>
      </c>
      <c r="J136" s="3">
        <f t="shared" si="8"/>
        <v>2.8352785579932394</v>
      </c>
    </row>
    <row r="137" spans="1:10" x14ac:dyDescent="0.3">
      <c r="A137">
        <v>-108.979011240425</v>
      </c>
      <c r="B137">
        <v>0</v>
      </c>
      <c r="C137">
        <v>0</v>
      </c>
      <c r="D137" t="s">
        <v>137</v>
      </c>
      <c r="E137" t="s">
        <v>170</v>
      </c>
      <c r="F137" t="str">
        <f>INDEX([1]Lasso_Weather_Output!$F:$G,MATCH($E:$E,[1]Lasso_Weather_Output!$F:$F,0),2)</f>
        <v>Holiday/Seasonality</v>
      </c>
      <c r="G137">
        <v>1</v>
      </c>
      <c r="H137">
        <f t="shared" si="6"/>
        <v>-108.979011240425</v>
      </c>
      <c r="I137">
        <f t="shared" si="7"/>
        <v>-1.2645688454347277E-2</v>
      </c>
      <c r="J137" s="3">
        <f t="shared" si="8"/>
        <v>-15.54907119782008</v>
      </c>
    </row>
    <row r="138" spans="1:10" x14ac:dyDescent="0.3">
      <c r="A138">
        <v>-103.913139463631</v>
      </c>
      <c r="B138">
        <v>-8.9241865395765192</v>
      </c>
      <c r="C138">
        <v>0</v>
      </c>
      <c r="D138" t="s">
        <v>138</v>
      </c>
      <c r="E138" t="s">
        <v>170</v>
      </c>
      <c r="F138" t="str">
        <f>INDEX([1]Lasso_Weather_Output!$F:$G,MATCH($E:$E,[1]Lasso_Weather_Output!$F:$F,0),2)</f>
        <v>Holiday/Seasonality</v>
      </c>
      <c r="G138">
        <v>1</v>
      </c>
      <c r="H138">
        <f t="shared" si="6"/>
        <v>-103.913139463631</v>
      </c>
      <c r="I138">
        <f t="shared" si="7"/>
        <v>-1.2057855664254534E-2</v>
      </c>
      <c r="J138" s="3">
        <f t="shared" si="8"/>
        <v>-14.826275128743818</v>
      </c>
    </row>
    <row r="139" spans="1:10" x14ac:dyDescent="0.3">
      <c r="A139">
        <v>-44.4872416786435</v>
      </c>
      <c r="B139">
        <v>0</v>
      </c>
      <c r="C139">
        <v>0</v>
      </c>
      <c r="D139" t="s">
        <v>139</v>
      </c>
      <c r="E139" t="s">
        <v>170</v>
      </c>
      <c r="F139" t="str">
        <f>INDEX([1]Lasso_Weather_Output!$F:$G,MATCH($E:$E,[1]Lasso_Weather_Output!$F:$F,0),2)</f>
        <v>Holiday/Seasonality</v>
      </c>
      <c r="G139">
        <v>1</v>
      </c>
      <c r="H139">
        <f t="shared" si="6"/>
        <v>-44.4872416786435</v>
      </c>
      <c r="I139">
        <f t="shared" si="7"/>
        <v>-5.1622031807597932E-3</v>
      </c>
      <c r="J139" s="3">
        <f t="shared" si="8"/>
        <v>-6.3474175474925074</v>
      </c>
    </row>
    <row r="140" spans="1:10" x14ac:dyDescent="0.3">
      <c r="A140">
        <v>49.056650391423297</v>
      </c>
      <c r="B140">
        <v>31.7452572510051</v>
      </c>
      <c r="C140">
        <v>0</v>
      </c>
      <c r="D140" t="s">
        <v>140</v>
      </c>
      <c r="E140" t="s">
        <v>170</v>
      </c>
      <c r="F140" t="str">
        <f>INDEX([1]Lasso_Weather_Output!$F:$G,MATCH($E:$E,[1]Lasso_Weather_Output!$F:$F,0),2)</f>
        <v>Holiday/Seasonality</v>
      </c>
      <c r="G140">
        <v>1</v>
      </c>
      <c r="H140">
        <f t="shared" si="6"/>
        <v>49.056650391423297</v>
      </c>
      <c r="I140">
        <f t="shared" si="7"/>
        <v>5.6924274720677234E-3</v>
      </c>
      <c r="J140" s="3">
        <f t="shared" si="8"/>
        <v>6.999378513170611</v>
      </c>
    </row>
    <row r="141" spans="1:10" x14ac:dyDescent="0.3">
      <c r="A141">
        <v>118.606089678149</v>
      </c>
      <c r="B141">
        <v>0</v>
      </c>
      <c r="C141">
        <v>0</v>
      </c>
      <c r="D141" t="s">
        <v>141</v>
      </c>
      <c r="E141" t="s">
        <v>170</v>
      </c>
      <c r="F141" t="str">
        <f>INDEX([1]Lasso_Weather_Output!$F:$G,MATCH($E:$E,[1]Lasso_Weather_Output!$F:$F,0),2)</f>
        <v>Holiday/Seasonality</v>
      </c>
      <c r="G141">
        <v>1</v>
      </c>
      <c r="H141">
        <f t="shared" si="6"/>
        <v>118.606089678149</v>
      </c>
      <c r="I141">
        <f t="shared" si="7"/>
        <v>1.3762793787414048E-2</v>
      </c>
      <c r="J141" s="3">
        <f t="shared" si="8"/>
        <v>16.922657967890189</v>
      </c>
    </row>
    <row r="142" spans="1:10" x14ac:dyDescent="0.3">
      <c r="A142">
        <v>98.052100032414899</v>
      </c>
      <c r="B142">
        <v>0</v>
      </c>
      <c r="C142">
        <v>0</v>
      </c>
      <c r="D142" t="s">
        <v>142</v>
      </c>
      <c r="E142" t="s">
        <v>170</v>
      </c>
      <c r="F142" t="str">
        <f>INDEX([1]Lasso_Weather_Output!$F:$G,MATCH($E:$E,[1]Lasso_Weather_Output!$F:$F,0),2)</f>
        <v>Holiday/Seasonality</v>
      </c>
      <c r="G142">
        <v>1</v>
      </c>
      <c r="H142">
        <f t="shared" si="6"/>
        <v>98.052100032414899</v>
      </c>
      <c r="I142">
        <f t="shared" si="7"/>
        <v>1.1377753341594531E-2</v>
      </c>
      <c r="J142" s="3">
        <f t="shared" si="8"/>
        <v>13.990024933665845</v>
      </c>
    </row>
    <row r="143" spans="1:10" x14ac:dyDescent="0.3">
      <c r="A143">
        <v>94.329683899158198</v>
      </c>
      <c r="B143">
        <v>0</v>
      </c>
      <c r="C143">
        <v>0</v>
      </c>
      <c r="D143" t="s">
        <v>143</v>
      </c>
      <c r="E143" t="s">
        <v>170</v>
      </c>
      <c r="F143" t="str">
        <f>INDEX([1]Lasso_Weather_Output!$F:$G,MATCH($E:$E,[1]Lasso_Weather_Output!$F:$F,0),2)</f>
        <v>Holiday/Seasonality</v>
      </c>
      <c r="G143">
        <v>1</v>
      </c>
      <c r="H143">
        <f t="shared" si="6"/>
        <v>94.329683899158198</v>
      </c>
      <c r="I143">
        <f t="shared" si="7"/>
        <v>1.0945812234928121E-2</v>
      </c>
      <c r="J143" s="3">
        <f t="shared" si="8"/>
        <v>13.458912448563279</v>
      </c>
    </row>
    <row r="144" spans="1:10" x14ac:dyDescent="0.3">
      <c r="A144">
        <v>64.075517673689504</v>
      </c>
      <c r="B144">
        <v>0</v>
      </c>
      <c r="C144">
        <v>0</v>
      </c>
      <c r="D144" t="s">
        <v>144</v>
      </c>
      <c r="E144" t="s">
        <v>170</v>
      </c>
      <c r="F144" t="str">
        <f>INDEX([1]Lasso_Weather_Output!$F:$G,MATCH($E:$E,[1]Lasso_Weather_Output!$F:$F,0),2)</f>
        <v>Holiday/Seasonality</v>
      </c>
      <c r="G144">
        <v>1</v>
      </c>
      <c r="H144">
        <f t="shared" si="6"/>
        <v>64.075517673689504</v>
      </c>
      <c r="I144">
        <f t="shared" si="7"/>
        <v>7.4351843059476484E-3</v>
      </c>
      <c r="J144" s="3">
        <f t="shared" si="8"/>
        <v>9.1422630376719827</v>
      </c>
    </row>
    <row r="145" spans="1:10" x14ac:dyDescent="0.3">
      <c r="A145">
        <v>48.472201252597998</v>
      </c>
      <c r="B145">
        <v>0</v>
      </c>
      <c r="C145">
        <v>0</v>
      </c>
      <c r="D145" t="s">
        <v>145</v>
      </c>
      <c r="E145" t="s">
        <v>170</v>
      </c>
      <c r="F145" t="str">
        <f>INDEX([1]Lasso_Weather_Output!$F:$G,MATCH($E:$E,[1]Lasso_Weather_Output!$F:$F,0),2)</f>
        <v>Holiday/Seasonality</v>
      </c>
      <c r="G145">
        <v>1</v>
      </c>
      <c r="H145">
        <f t="shared" si="6"/>
        <v>48.472201252597998</v>
      </c>
      <c r="I145">
        <f t="shared" si="7"/>
        <v>5.6246092597085464E-3</v>
      </c>
      <c r="J145" s="3">
        <f t="shared" si="8"/>
        <v>6.9159896003179293</v>
      </c>
    </row>
    <row r="146" spans="1:10" x14ac:dyDescent="0.3">
      <c r="A146">
        <v>-82.128837903615505</v>
      </c>
      <c r="B146">
        <v>-76.547158117523395</v>
      </c>
      <c r="C146">
        <v>0</v>
      </c>
      <c r="D146" t="s">
        <v>146</v>
      </c>
      <c r="E146" t="s">
        <v>170</v>
      </c>
      <c r="F146" t="str">
        <f>INDEX([1]Lasso_Weather_Output!$F:$G,MATCH($E:$E,[1]Lasso_Weather_Output!$F:$F,0),2)</f>
        <v>Holiday/Seasonality</v>
      </c>
      <c r="G146">
        <v>1</v>
      </c>
      <c r="H146">
        <f t="shared" si="6"/>
        <v>-82.128837903615505</v>
      </c>
      <c r="I146">
        <f t="shared" si="7"/>
        <v>-9.5300524883222409E-3</v>
      </c>
      <c r="J146" s="3">
        <f t="shared" si="8"/>
        <v>-11.718101801641579</v>
      </c>
    </row>
    <row r="147" spans="1:10" x14ac:dyDescent="0.3">
      <c r="A147">
        <v>-121.271571843899</v>
      </c>
      <c r="B147">
        <v>-120.94407625568201</v>
      </c>
      <c r="C147">
        <v>0</v>
      </c>
      <c r="D147" t="s">
        <v>147</v>
      </c>
      <c r="E147" t="s">
        <v>170</v>
      </c>
      <c r="F147" t="str">
        <f>INDEX([1]Lasso_Weather_Output!$F:$G,MATCH($E:$E,[1]Lasso_Weather_Output!$F:$F,0),2)</f>
        <v>Holiday/Seasonality</v>
      </c>
      <c r="G147">
        <v>1</v>
      </c>
      <c r="H147">
        <f t="shared" si="6"/>
        <v>-121.271571843899</v>
      </c>
      <c r="I147">
        <f t="shared" si="7"/>
        <v>-1.4072090565436107E-2</v>
      </c>
      <c r="J147" s="3">
        <f t="shared" si="8"/>
        <v>-17.302967639450067</v>
      </c>
    </row>
    <row r="148" spans="1:10" x14ac:dyDescent="0.3">
      <c r="A148">
        <v>682.40061541961097</v>
      </c>
      <c r="B148">
        <v>311.67698252031698</v>
      </c>
      <c r="C148">
        <v>0</v>
      </c>
      <c r="D148" t="s">
        <v>148</v>
      </c>
      <c r="E148" t="s">
        <v>170</v>
      </c>
      <c r="F148" t="str">
        <f>INDEX([1]Lasso_Weather_Output!$F:$G,MATCH($E:$E,[1]Lasso_Weather_Output!$F:$F,0),2)</f>
        <v>Holiday/Seasonality</v>
      </c>
      <c r="G148">
        <v>1</v>
      </c>
      <c r="H148">
        <f t="shared" si="6"/>
        <v>682.40061541961097</v>
      </c>
      <c r="I148">
        <f t="shared" si="7"/>
        <v>7.918428957492897E-2</v>
      </c>
      <c r="J148" s="3">
        <f t="shared" si="8"/>
        <v>97.364580884174956</v>
      </c>
    </row>
    <row r="149" spans="1:10" x14ac:dyDescent="0.3">
      <c r="A149">
        <v>85.824189762175706</v>
      </c>
      <c r="B149">
        <v>0</v>
      </c>
      <c r="C149">
        <v>0</v>
      </c>
      <c r="D149" t="s">
        <v>149</v>
      </c>
      <c r="E149" t="s">
        <v>170</v>
      </c>
      <c r="F149" t="str">
        <f>INDEX([1]Lasso_Weather_Output!$F:$G,MATCH($E:$E,[1]Lasso_Weather_Output!$F:$F,0),2)</f>
        <v>Holiday/Seasonality</v>
      </c>
      <c r="G149">
        <v>1</v>
      </c>
      <c r="H149">
        <f t="shared" si="6"/>
        <v>85.824189762175706</v>
      </c>
      <c r="I149">
        <f t="shared" si="7"/>
        <v>9.9588531151645152E-3</v>
      </c>
      <c r="J149" s="3">
        <f t="shared" si="8"/>
        <v>12.245352769472301</v>
      </c>
    </row>
    <row r="150" spans="1:10" x14ac:dyDescent="0.3">
      <c r="A150">
        <v>174.67306196982199</v>
      </c>
      <c r="B150">
        <v>44.677640387406903</v>
      </c>
      <c r="C150">
        <v>0</v>
      </c>
      <c r="D150" t="s">
        <v>150</v>
      </c>
      <c r="E150" t="s">
        <v>170</v>
      </c>
      <c r="F150" t="str">
        <f>INDEX([1]Lasso_Weather_Output!$F:$G,MATCH($E:$E,[1]Lasso_Weather_Output!$F:$F,0),2)</f>
        <v>Holiday/Seasonality</v>
      </c>
      <c r="G150">
        <v>1</v>
      </c>
      <c r="H150">
        <f t="shared" si="6"/>
        <v>174.67306196982199</v>
      </c>
      <c r="I150">
        <f t="shared" si="7"/>
        <v>2.0268683830909111E-2</v>
      </c>
      <c r="J150" s="3">
        <f t="shared" si="8"/>
        <v>24.922265728013127</v>
      </c>
    </row>
    <row r="151" spans="1:10" x14ac:dyDescent="0.3">
      <c r="A151">
        <v>282.168938309456</v>
      </c>
      <c r="B151">
        <v>156.07405967718</v>
      </c>
      <c r="C151">
        <v>0</v>
      </c>
      <c r="D151" t="s">
        <v>151</v>
      </c>
      <c r="E151" t="s">
        <v>170</v>
      </c>
      <c r="F151" t="str">
        <f>INDEX([1]Lasso_Weather_Output!$F:$G,MATCH($E:$E,[1]Lasso_Weather_Output!$F:$F,0),2)</f>
        <v>Holiday/Seasonality</v>
      </c>
      <c r="G151">
        <v>1</v>
      </c>
      <c r="H151">
        <f t="shared" si="6"/>
        <v>282.168938309456</v>
      </c>
      <c r="I151">
        <f t="shared" si="7"/>
        <v>3.27422725233142E-2</v>
      </c>
      <c r="J151" s="3">
        <f t="shared" si="8"/>
        <v>40.259723974808225</v>
      </c>
    </row>
    <row r="152" spans="1:10" x14ac:dyDescent="0.3">
      <c r="A152">
        <v>434.39080571397801</v>
      </c>
      <c r="B152">
        <v>345.011113985181</v>
      </c>
      <c r="C152">
        <v>0</v>
      </c>
      <c r="D152" t="s">
        <v>152</v>
      </c>
      <c r="E152" t="s">
        <v>170</v>
      </c>
      <c r="F152" t="str">
        <f>INDEX([1]Lasso_Weather_Output!$F:$G,MATCH($E:$E,[1]Lasso_Weather_Output!$F:$F,0),2)</f>
        <v>Holiday/Seasonality</v>
      </c>
      <c r="G152">
        <v>1</v>
      </c>
      <c r="H152">
        <f t="shared" si="6"/>
        <v>434.39080571397801</v>
      </c>
      <c r="I152">
        <f t="shared" si="7"/>
        <v>5.0405768358212179E-2</v>
      </c>
      <c r="J152" s="3">
        <f t="shared" si="8"/>
        <v>61.978664412946955</v>
      </c>
    </row>
    <row r="153" spans="1:10" x14ac:dyDescent="0.3">
      <c r="A153">
        <v>609.86936912383101</v>
      </c>
      <c r="B153">
        <v>527.04260904723401</v>
      </c>
      <c r="C153">
        <v>0</v>
      </c>
      <c r="D153" t="s">
        <v>153</v>
      </c>
      <c r="E153" t="s">
        <v>170</v>
      </c>
      <c r="F153" t="str">
        <f>INDEX([1]Lasso_Weather_Output!$F:$G,MATCH($E:$E,[1]Lasso_Weather_Output!$F:$F,0),2)</f>
        <v>Holiday/Seasonality</v>
      </c>
      <c r="G153">
        <v>1</v>
      </c>
      <c r="H153">
        <f t="shared" si="6"/>
        <v>609.86936912383101</v>
      </c>
      <c r="I153">
        <f t="shared" si="7"/>
        <v>7.0767920831791273E-2</v>
      </c>
      <c r="J153" s="3">
        <f t="shared" si="8"/>
        <v>87.015858686360033</v>
      </c>
    </row>
    <row r="154" spans="1:10" x14ac:dyDescent="0.3">
      <c r="A154">
        <v>877.89975233713403</v>
      </c>
      <c r="B154">
        <v>784.787253473286</v>
      </c>
      <c r="C154">
        <v>45.842946954816803</v>
      </c>
      <c r="D154" t="s">
        <v>154</v>
      </c>
      <c r="E154" t="s">
        <v>170</v>
      </c>
      <c r="F154" t="str">
        <f>INDEX([1]Lasso_Weather_Output!$F:$G,MATCH($E:$E,[1]Lasso_Weather_Output!$F:$F,0),2)</f>
        <v>Holiday/Seasonality</v>
      </c>
      <c r="G154">
        <v>1</v>
      </c>
      <c r="H154">
        <f t="shared" si="6"/>
        <v>877.89975233713403</v>
      </c>
      <c r="I154">
        <f t="shared" si="7"/>
        <v>0.10186958604085732</v>
      </c>
      <c r="J154" s="3">
        <f t="shared" si="8"/>
        <v>125.25830064216207</v>
      </c>
    </row>
    <row r="155" spans="1:10" x14ac:dyDescent="0.3">
      <c r="A155">
        <v>1196.7437032869</v>
      </c>
      <c r="B155">
        <v>1098.42112279606</v>
      </c>
      <c r="C155">
        <v>343.17149886792799</v>
      </c>
      <c r="D155" t="s">
        <v>155</v>
      </c>
      <c r="E155" t="s">
        <v>170</v>
      </c>
      <c r="F155" t="str">
        <f>INDEX([1]Lasso_Weather_Output!$F:$G,MATCH($E:$E,[1]Lasso_Weather_Output!$F:$F,0),2)</f>
        <v>Holiday/Seasonality</v>
      </c>
      <c r="G155">
        <v>1</v>
      </c>
      <c r="H155">
        <f t="shared" si="6"/>
        <v>1196.7437032869</v>
      </c>
      <c r="I155">
        <f t="shared" si="7"/>
        <v>0.13886754760584794</v>
      </c>
      <c r="J155" s="3">
        <f t="shared" si="8"/>
        <v>170.75079720532716</v>
      </c>
    </row>
    <row r="156" spans="1:10" x14ac:dyDescent="0.3">
      <c r="A156">
        <v>1816.7313780109801</v>
      </c>
      <c r="B156">
        <v>1683.16020385199</v>
      </c>
      <c r="C156">
        <v>847.27570196123099</v>
      </c>
      <c r="D156" t="s">
        <v>156</v>
      </c>
      <c r="E156" t="s">
        <v>170</v>
      </c>
      <c r="F156" t="str">
        <f>INDEX([1]Lasso_Weather_Output!$F:$G,MATCH($E:$E,[1]Lasso_Weather_Output!$F:$F,0),2)</f>
        <v>Holiday/Seasonality</v>
      </c>
      <c r="G156">
        <v>1</v>
      </c>
      <c r="H156">
        <f t="shared" si="6"/>
        <v>1816.7313780109801</v>
      </c>
      <c r="I156">
        <f t="shared" si="7"/>
        <v>0.2108095747068211</v>
      </c>
      <c r="J156" s="3">
        <f t="shared" si="8"/>
        <v>259.21033070933146</v>
      </c>
    </row>
    <row r="157" spans="1:10" x14ac:dyDescent="0.3">
      <c r="A157">
        <v>1441.18947365335</v>
      </c>
      <c r="B157">
        <v>1331.85398877846</v>
      </c>
      <c r="C157">
        <v>515.13578124274295</v>
      </c>
      <c r="D157" t="s">
        <v>157</v>
      </c>
      <c r="E157" t="s">
        <v>170</v>
      </c>
      <c r="F157" t="str">
        <f>INDEX([1]Lasso_Weather_Output!$F:$G,MATCH($E:$E,[1]Lasso_Weather_Output!$F:$F,0),2)</f>
        <v>Holiday/Seasonality</v>
      </c>
      <c r="G157">
        <v>1</v>
      </c>
      <c r="H157">
        <f t="shared" si="6"/>
        <v>1441.18947365335</v>
      </c>
      <c r="I157">
        <f t="shared" si="7"/>
        <v>0.16723250541609452</v>
      </c>
      <c r="J157" s="3">
        <f t="shared" si="8"/>
        <v>205.62819831377098</v>
      </c>
    </row>
    <row r="158" spans="1:10" x14ac:dyDescent="0.3">
      <c r="A158">
        <v>-338.83988822886602</v>
      </c>
      <c r="B158">
        <v>0</v>
      </c>
      <c r="C158">
        <v>0</v>
      </c>
      <c r="D158" t="s">
        <v>158</v>
      </c>
      <c r="E158" t="s">
        <v>170</v>
      </c>
      <c r="F158" t="str">
        <f>INDEX([1]Lasso_Weather_Output!$F:$G,MATCH($E:$E,[1]Lasso_Weather_Output!$F:$F,0),2)</f>
        <v>Holiday/Seasonality</v>
      </c>
      <c r="G158">
        <v>1</v>
      </c>
      <c r="H158">
        <f t="shared" si="6"/>
        <v>-338.83988822886602</v>
      </c>
      <c r="I158">
        <f t="shared" si="7"/>
        <v>-3.9318246822729962E-2</v>
      </c>
      <c r="J158" s="3">
        <f t="shared" si="8"/>
        <v>-48.345506962882673</v>
      </c>
    </row>
  </sheetData>
  <autoFilter ref="A3:H15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Lasso_Weather_Output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Aripirala</dc:creator>
  <cp:lastModifiedBy>Srini Aripirala</cp:lastModifiedBy>
  <dcterms:created xsi:type="dcterms:W3CDTF">2018-02-12T20:14:45Z</dcterms:created>
  <dcterms:modified xsi:type="dcterms:W3CDTF">2018-02-13T15:19:28Z</dcterms:modified>
</cp:coreProperties>
</file>