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0" firstSheet="0" showHorizontalScroll="true" showSheetTabs="true" showVerticalScroll="true" tabRatio="25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<sst xmlns="http://schemas.openxmlformats.org/spreadsheetml/2006/main" count="116" uniqueCount="114">
  <si>
    <r>
      <t xml:space="preserve">キー</t>
    </r>
    <r>
      <rPr>
        <rFont val="Arial"/>
        <family val="2"/>
        <sz val="10"/>
      </rPr>
      <t xml:space="preserve">X</t>
    </r>
    <r>
      <rPr>
        <rFont val="IPA Pゴシック"/>
        <family val="2"/>
        <sz val="10"/>
      </rPr>
      <t xml:space="preserve">座標</t>
    </r>
    <r>
      <rPr>
        <rFont val="Arial"/>
        <family val="2"/>
        <sz val="10"/>
      </rPr>
      <t xml:space="preserve">[mm]</t>
    </r>
  </si>
  <si>
    <r>
      <t xml:space="preserve">キー</t>
    </r>
    <r>
      <rPr>
        <rFont val="Arial"/>
        <family val="2"/>
        <sz val="10"/>
      </rPr>
      <t xml:space="preserve">Y</t>
    </r>
    <r>
      <rPr>
        <rFont val="IPA Pゴシック"/>
        <family val="2"/>
        <sz val="10"/>
      </rPr>
      <t xml:space="preserve">座標</t>
    </r>
    <r>
      <rPr>
        <rFont val="Arial"/>
        <family val="2"/>
        <sz val="10"/>
      </rPr>
      <t xml:space="preserve">[mm]</t>
    </r>
  </si>
  <si>
    <r>
      <t xml:space="preserve">キー</t>
    </r>
    <r>
      <rPr>
        <rFont val="Arial"/>
        <family val="2"/>
        <sz val="10"/>
      </rPr>
      <t xml:space="preserve">X</t>
    </r>
    <r>
      <rPr>
        <rFont val="IPA Pゴシック"/>
        <family val="2"/>
        <sz val="10"/>
      </rPr>
      <t xml:space="preserve">幅</t>
    </r>
    <r>
      <rPr>
        <rFont val="Arial"/>
        <family val="2"/>
        <sz val="10"/>
      </rPr>
      <t xml:space="preserve">[mm]</t>
    </r>
  </si>
  <si>
    <r>
      <t xml:space="preserve">キー</t>
    </r>
    <r>
      <rPr>
        <rFont val="Arial"/>
        <family val="2"/>
        <sz val="10"/>
      </rPr>
      <t xml:space="preserve">Y</t>
    </r>
    <r>
      <rPr>
        <rFont val="IPA Pゴシック"/>
        <family val="2"/>
        <sz val="10"/>
      </rPr>
      <t xml:space="preserve">幅</t>
    </r>
    <r>
      <rPr>
        <rFont val="Arial"/>
        <family val="2"/>
        <sz val="10"/>
      </rPr>
      <t xml:space="preserve">[mm]</t>
    </r>
  </si>
  <si>
    <r>
      <t xml:space="preserve">キーストローク</t>
    </r>
    <r>
      <rPr>
        <rFont val="Arial"/>
        <family val="2"/>
        <sz val="10"/>
      </rPr>
      <t xml:space="preserve">[mm]</t>
    </r>
  </si>
  <si>
    <t>Usage ID</t>
  </si>
  <si>
    <t>メモ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</si>
  <si>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</si>
  <si>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</si>
  <si>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</si>
  <si>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</si>
  <si>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</si>
  <si>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</si>
  <si>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</si>
  <si>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</si>
  <si>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</si>
  <si>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</si>
  <si>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</si>
  <si>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</si>
  <si>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</si>
  <si>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Print Scr.</t>
  </si>
  <si>
    <t>Scroll Lock</t>
  </si>
  <si>
    <t>Pause</t>
  </si>
  <si>
    <t>半角／全角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</si>
  <si>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</si>
  <si>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</si>
  <si>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</si>
  <si>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</si>
  <si>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</si>
  <si>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</si>
  <si>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</si>
  <si>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</si>
  <si>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</si>
  <si>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</si>
  <si>
    <t>^</t>
  </si>
  <si>
    <t>\</t>
  </si>
  <si>
    <t>Back space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</si>
  <si>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</si>
  <si>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</si>
  <si>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</si>
  <si>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</si>
  <si>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</si>
  <si>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</si>
  <si>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</si>
  <si>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</si>
  <si>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</si>
  <si>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</si>
  <si>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</si>
  <si>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</si>
  <si>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>[</t>
  </si>
  <si>
    <t>CapsLk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</si>
  <si>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</si>
  <si>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</si>
  <si>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</si>
  <si>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</si>
  <si>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</si>
  <si>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</si>
  <si>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</si>
  <si>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</si>
  <si>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</si>
  <si>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</si>
  <si>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</si>
  <si>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>]</t>
  </si>
  <si>
    <t>Enter</t>
  </si>
  <si>
    <t>Shift(left)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</si>
  <si>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</si>
  <si>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</si>
  <si>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</si>
  <si>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</si>
  <si>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</si>
  <si>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</si>
  <si>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</si>
  <si>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</si>
  <si>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</si>
  <si>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</si>
  <si>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>Shift(right)</t>
  </si>
  <si>
    <t>Ctrl(left)</t>
  </si>
  <si>
    <t>Win.(left)</t>
  </si>
  <si>
    <t>Alt(left)</t>
  </si>
  <si>
    <t>無変換</t>
  </si>
  <si>
    <t>Space</t>
  </si>
  <si>
    <t>変換</t>
  </si>
  <si>
    <t>カタカナひらがな</t>
  </si>
  <si>
    <t>Alt(right)</t>
  </si>
  <si>
    <t>Win.(right)</t>
  </si>
  <si>
    <t>App.</t>
  </si>
  <si>
    <t>Ctrl(right)</t>
  </si>
  <si>
    <t>Insert</t>
  </si>
  <si>
    <t>Delete</t>
  </si>
  <si>
    <t>Home</t>
  </si>
  <si>
    <t>End</t>
  </si>
  <si>
    <t>Page Up</t>
  </si>
  <si>
    <t>Page Down</t>
  </si>
  <si>
    <t>↑</t>
  </si>
  <si>
    <t>←</t>
  </si>
  <si>
    <t>↓</t>
  </si>
  <si>
    <t>→</t>
  </si>
  <si>
    <t>Num Lock</t>
  </si>
  <si>
    <t>Num /</t>
  </si>
  <si>
    <t>Num *</t>
  </si>
  <si>
    <t>Num -</t>
  </si>
  <si>
    <t>Num +</t>
  </si>
  <si>
    <t>Num Enter</t>
  </si>
  <si>
    <t>Num 7</t>
  </si>
  <si>
    <t>Num 8</t>
  </si>
  <si>
    <t>Num 9</t>
  </si>
  <si>
    <t>Num 4</t>
  </si>
  <si>
    <t>Num 5</t>
  </si>
  <si>
    <t>Num 6</t>
  </si>
  <si>
    <t>Num 1</t>
  </si>
  <si>
    <t>Num 2</t>
  </si>
  <si>
    <t>Num 3</t>
  </si>
  <si>
    <t>Num 0</t>
  </si>
  <si>
    <t>Num .</t>
  </si>
</sst>
</file>

<file path=xl/styles.xml><?xml version="1.0" encoding="utf-8"?>
<styleSheet xmlns="http://schemas.openxmlformats.org/spreadsheetml/2006/main">
  <numFmts count="4">
    <numFmt formatCode="GENERAL" numFmtId="164"/>
    <numFmt formatCode="0.0000" numFmtId="165"/>
    <numFmt formatCode="0.0" numFmtId="166"/>
    <numFmt formatCode="@" numFmtId="167"/>
  </numFmts>
  <fonts count="5">
    <font>
      <name val="IPA Pゴシック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7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1"/>
  <sheetViews>
    <sheetView colorId="64" defaultGridColor="true" rightToLeft="false" showFormulas="false" showGridLines="true" showOutlineSymbols="true" showRowColHeaders="true" showZeros="true" tabSelected="true" topLeftCell="A106" view="normal" windowProtection="false" workbookViewId="0" zoomScale="100" zoomScaleNormal="100" zoomScalePageLayoutView="100">
      <selection activeCell="A111" activeCellId="0" pane="topLeft" sqref="A111"/>
    </sheetView>
  </sheetViews>
  <sheetFormatPr defaultRowHeight="12.1"/>
  <cols>
    <col collapsed="false" hidden="false" max="1" min="1" style="1" width="12.8820754716981"/>
    <col collapsed="false" hidden="false" max="2" min="2" style="1" width="12.872641509434"/>
    <col collapsed="false" hidden="false" max="4" min="3" style="1" width="11.1981132075472"/>
    <col collapsed="false" hidden="false" max="5" min="5" style="2" width="15.311320754717"/>
    <col collapsed="false" hidden="false" max="6" min="6" style="0" width="8.37735849056604"/>
    <col collapsed="false" hidden="false" max="7" min="7" style="3" width="13.3867924528302"/>
    <col collapsed="false" hidden="false" max="1025" min="8" style="0" width="10.6509433962264"/>
  </cols>
  <sheetData>
    <row collapsed="false" customFormat="false" customHeight="fals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4" t="s">
        <v>5</v>
      </c>
      <c r="G1" s="3" t="s">
        <v>6</v>
      </c>
    </row>
    <row collapsed="false" customFormat="false" customHeight="false" hidden="false" ht="12.1" outlineLevel="0" r="2">
      <c r="A2" s="1" t="n">
        <v>0</v>
      </c>
      <c r="B2" s="1" t="n">
        <v>0</v>
      </c>
      <c r="C2" s="1" t="n">
        <v>19.05</v>
      </c>
      <c r="D2" s="1" t="n">
        <v>19.05</v>
      </c>
      <c r="E2" s="2" t="n">
        <v>4</v>
      </c>
      <c r="F2" s="0" t="n">
        <v>110</v>
      </c>
      <c r="G2" s="5" t="s">
        <v>7</v>
      </c>
    </row>
    <row collapsed="false" customFormat="false" customHeight="false" hidden="false" ht="12.1" outlineLevel="0" r="3">
      <c r="A3" s="1" t="n">
        <f aca="false">19.05*2</f>
        <v>38.1</v>
      </c>
      <c r="B3" s="1" t="n">
        <v>0</v>
      </c>
      <c r="C3" s="1" t="n">
        <v>19.05</v>
      </c>
      <c r="D3" s="1" t="n">
        <v>19.05</v>
      </c>
      <c r="E3" s="2" t="n">
        <v>4</v>
      </c>
      <c r="F3" s="0" t="n">
        <v>112</v>
      </c>
      <c r="G3" s="5" t="s">
        <v>8</v>
      </c>
    </row>
    <row collapsed="false" customFormat="false" customHeight="false" hidden="false" ht="12.1" outlineLevel="0" r="4">
      <c r="A4" s="1" t="n">
        <f aca="false">A3+19.05</f>
        <v>57.15</v>
      </c>
      <c r="B4" s="1" t="n">
        <v>0</v>
      </c>
      <c r="C4" s="1" t="n">
        <v>19.05</v>
      </c>
      <c r="D4" s="1" t="n">
        <v>19.05</v>
      </c>
      <c r="E4" s="2" t="n">
        <v>4</v>
      </c>
      <c r="F4" s="0" t="n">
        <v>113</v>
      </c>
      <c r="G4" s="5" t="s">
        <v>9</v>
      </c>
    </row>
    <row collapsed="false" customFormat="false" customHeight="false" hidden="false" ht="12.1" outlineLevel="0" r="5">
      <c r="A5" s="1" t="n">
        <f aca="false">A4+19.05</f>
        <v>76.2</v>
      </c>
      <c r="B5" s="1" t="n">
        <v>0</v>
      </c>
      <c r="C5" s="1" t="n">
        <v>19.05</v>
      </c>
      <c r="D5" s="1" t="n">
        <v>19.05</v>
      </c>
      <c r="E5" s="2" t="n">
        <v>4</v>
      </c>
      <c r="F5" s="0" t="n">
        <v>114</v>
      </c>
      <c r="G5" s="5" t="s">
        <v>10</v>
      </c>
    </row>
    <row collapsed="false" customFormat="false" customHeight="false" hidden="false" ht="12.1" outlineLevel="0" r="6">
      <c r="A6" s="1" t="n">
        <f aca="false">A5+19.05</f>
        <v>95.25</v>
      </c>
      <c r="B6" s="1" t="n">
        <v>0</v>
      </c>
      <c r="C6" s="1" t="n">
        <v>19.05</v>
      </c>
      <c r="D6" s="1" t="n">
        <v>19.05</v>
      </c>
      <c r="E6" s="2" t="n">
        <v>4</v>
      </c>
      <c r="F6" s="0" t="n">
        <v>115</v>
      </c>
      <c r="G6" s="5" t="s">
        <v>11</v>
      </c>
    </row>
    <row collapsed="false" customFormat="false" customHeight="false" hidden="false" ht="12.1" outlineLevel="0" r="7">
      <c r="A7" s="1" t="n">
        <f aca="false">A6+19.05*0.5</f>
        <v>104.775</v>
      </c>
      <c r="B7" s="1" t="n">
        <v>0</v>
      </c>
      <c r="C7" s="1" t="n">
        <v>19.05</v>
      </c>
      <c r="D7" s="1" t="n">
        <v>19.05</v>
      </c>
      <c r="E7" s="2" t="n">
        <v>4</v>
      </c>
      <c r="F7" s="0" t="n">
        <v>116</v>
      </c>
      <c r="G7" s="5" t="s">
        <v>12</v>
      </c>
    </row>
    <row collapsed="false" customFormat="false" customHeight="false" hidden="false" ht="12.1" outlineLevel="0" r="8">
      <c r="A8" s="1" t="n">
        <f aca="false">A7+19.05</f>
        <v>123.825</v>
      </c>
      <c r="B8" s="1" t="n">
        <v>0</v>
      </c>
      <c r="C8" s="1" t="n">
        <v>19.05</v>
      </c>
      <c r="D8" s="1" t="n">
        <v>19.05</v>
      </c>
      <c r="E8" s="2" t="n">
        <v>4</v>
      </c>
      <c r="F8" s="0" t="n">
        <v>117</v>
      </c>
      <c r="G8" s="5" t="s">
        <v>13</v>
      </c>
    </row>
    <row collapsed="false" customFormat="false" customHeight="false" hidden="false" ht="12.1" outlineLevel="0" r="9">
      <c r="A9" s="1" t="n">
        <f aca="false">A8+19.05</f>
        <v>142.875</v>
      </c>
      <c r="B9" s="1" t="n">
        <v>0</v>
      </c>
      <c r="C9" s="1" t="n">
        <v>19.05</v>
      </c>
      <c r="D9" s="1" t="n">
        <v>19.05</v>
      </c>
      <c r="E9" s="2" t="n">
        <v>4</v>
      </c>
      <c r="F9" s="0" t="n">
        <v>118</v>
      </c>
      <c r="G9" s="5" t="s">
        <v>14</v>
      </c>
    </row>
    <row collapsed="false" customFormat="false" customHeight="false" hidden="false" ht="12.1" outlineLevel="0" r="10">
      <c r="A10" s="1" t="n">
        <f aca="false">A9+19.05</f>
        <v>161.925</v>
      </c>
      <c r="B10" s="1" t="n">
        <v>0</v>
      </c>
      <c r="C10" s="1" t="n">
        <v>19.05</v>
      </c>
      <c r="D10" s="1" t="n">
        <v>19.05</v>
      </c>
      <c r="E10" s="2" t="n">
        <v>4</v>
      </c>
      <c r="F10" s="0" t="n">
        <v>119</v>
      </c>
      <c r="G10" s="5" t="s">
        <v>15</v>
      </c>
    </row>
    <row collapsed="false" customFormat="false" customHeight="false" hidden="false" ht="12.1" outlineLevel="0" r="11">
      <c r="A11" s="1" t="n">
        <f aca="false">A10+19.05*0.5</f>
        <v>171.45</v>
      </c>
      <c r="B11" s="1" t="n">
        <v>0</v>
      </c>
      <c r="C11" s="1" t="n">
        <v>19.05</v>
      </c>
      <c r="D11" s="1" t="n">
        <v>19.05</v>
      </c>
      <c r="E11" s="2" t="n">
        <v>4</v>
      </c>
      <c r="F11" s="0" t="n">
        <v>120</v>
      </c>
      <c r="G11" s="5" t="s">
        <v>16</v>
      </c>
    </row>
    <row collapsed="false" customFormat="false" customHeight="false" hidden="false" ht="12.1" outlineLevel="0" r="12">
      <c r="A12" s="1" t="n">
        <f aca="false">A11+19.05</f>
        <v>190.5</v>
      </c>
      <c r="B12" s="1" t="n">
        <v>0</v>
      </c>
      <c r="C12" s="1" t="n">
        <v>19.05</v>
      </c>
      <c r="D12" s="1" t="n">
        <v>19.05</v>
      </c>
      <c r="E12" s="2" t="n">
        <v>4</v>
      </c>
      <c r="F12" s="0" t="n">
        <v>121</v>
      </c>
      <c r="G12" s="5" t="s">
        <v>17</v>
      </c>
    </row>
    <row collapsed="false" customFormat="false" customHeight="false" hidden="false" ht="12.1" outlineLevel="0" r="13">
      <c r="A13" s="1" t="n">
        <f aca="false">A12+19.05</f>
        <v>209.55</v>
      </c>
      <c r="B13" s="1" t="n">
        <v>0</v>
      </c>
      <c r="C13" s="1" t="n">
        <v>19.05</v>
      </c>
      <c r="D13" s="1" t="n">
        <v>19.05</v>
      </c>
      <c r="E13" s="2" t="n">
        <v>4</v>
      </c>
      <c r="F13" s="0" t="n">
        <v>122</v>
      </c>
      <c r="G13" s="5" t="s">
        <v>18</v>
      </c>
    </row>
    <row collapsed="false" customFormat="false" customHeight="false" hidden="false" ht="12.1" outlineLevel="0" r="14">
      <c r="A14" s="1" t="n">
        <f aca="false">A13+19.05</f>
        <v>228.6</v>
      </c>
      <c r="B14" s="1" t="n">
        <v>0</v>
      </c>
      <c r="C14" s="1" t="n">
        <v>19.05</v>
      </c>
      <c r="D14" s="1" t="n">
        <v>19.05</v>
      </c>
      <c r="E14" s="2" t="n">
        <v>4</v>
      </c>
      <c r="F14" s="0" t="n">
        <v>123</v>
      </c>
      <c r="G14" s="5" t="s">
        <v>19</v>
      </c>
    </row>
    <row collapsed="false" customFormat="false" customHeight="false" hidden="false" ht="12.65" outlineLevel="0" r="15">
      <c r="A15" s="1" t="n">
        <f aca="false">A14+19.05*0.5</f>
        <v>238.125</v>
      </c>
      <c r="B15" s="1" t="n">
        <v>0</v>
      </c>
      <c r="C15" s="1" t="n">
        <v>19.05</v>
      </c>
      <c r="D15" s="1" t="n">
        <v>19.05</v>
      </c>
      <c r="E15" s="2" t="n">
        <v>4</v>
      </c>
      <c r="F15" s="0" t="n">
        <v>124</v>
      </c>
      <c r="G15" s="5" t="s">
        <v>20</v>
      </c>
    </row>
    <row collapsed="false" customFormat="false" customHeight="false" hidden="false" ht="12.1" outlineLevel="0" r="16">
      <c r="A16" s="1" t="n">
        <f aca="false">A15+19.05</f>
        <v>257.175</v>
      </c>
      <c r="B16" s="1" t="n">
        <v>0</v>
      </c>
      <c r="C16" s="1" t="n">
        <v>19.05</v>
      </c>
      <c r="D16" s="1" t="n">
        <v>19.05</v>
      </c>
      <c r="E16" s="2" t="n">
        <v>4</v>
      </c>
      <c r="F16" s="0" t="n">
        <v>125</v>
      </c>
      <c r="G16" s="5" t="s">
        <v>21</v>
      </c>
    </row>
    <row collapsed="false" customFormat="false" customHeight="false" hidden="false" ht="12.1" outlineLevel="0" r="17">
      <c r="A17" s="1" t="n">
        <f aca="false">A16+19.05</f>
        <v>276.225</v>
      </c>
      <c r="B17" s="1" t="n">
        <v>0</v>
      </c>
      <c r="C17" s="1" t="n">
        <v>19.05</v>
      </c>
      <c r="D17" s="1" t="n">
        <v>19.05</v>
      </c>
      <c r="E17" s="2" t="n">
        <v>4</v>
      </c>
      <c r="F17" s="0" t="n">
        <v>126</v>
      </c>
      <c r="G17" s="5" t="s">
        <v>22</v>
      </c>
    </row>
    <row collapsed="false" customFormat="false" customHeight="false" hidden="false" ht="12.1" outlineLevel="0" r="18">
      <c r="A18" s="1" t="n">
        <v>0</v>
      </c>
      <c r="B18" s="1" t="n">
        <f aca="false">19.05+19.05*0.5</f>
        <v>28.575</v>
      </c>
      <c r="C18" s="1" t="n">
        <v>19.05</v>
      </c>
      <c r="D18" s="1" t="n">
        <v>19.05</v>
      </c>
      <c r="E18" s="2" t="n">
        <v>4</v>
      </c>
      <c r="F18" s="0" t="n">
        <v>1</v>
      </c>
      <c r="G18" s="3" t="s">
        <v>23</v>
      </c>
    </row>
    <row collapsed="false" customFormat="false" customHeight="false" hidden="false" ht="12.1" outlineLevel="0" r="19">
      <c r="A19" s="1" t="n">
        <f aca="false">A18+19.05</f>
        <v>19.05</v>
      </c>
      <c r="B19" s="1" t="n">
        <f aca="false">19.05+19.05*0.5</f>
        <v>28.575</v>
      </c>
      <c r="C19" s="1" t="n">
        <v>19.05</v>
      </c>
      <c r="D19" s="1" t="n">
        <v>19.05</v>
      </c>
      <c r="E19" s="2" t="n">
        <v>4</v>
      </c>
      <c r="F19" s="0" t="n">
        <v>2</v>
      </c>
      <c r="G19" s="3" t="n">
        <v>1</v>
      </c>
    </row>
    <row collapsed="false" customFormat="false" customHeight="false" hidden="false" ht="12.1" outlineLevel="0" r="20">
      <c r="A20" s="1" t="n">
        <f aca="false">A19+19.05</f>
        <v>38.1</v>
      </c>
      <c r="B20" s="1" t="n">
        <f aca="false">19.05+19.05*0.5</f>
        <v>28.575</v>
      </c>
      <c r="C20" s="1" t="n">
        <v>19.05</v>
      </c>
      <c r="D20" s="1" t="n">
        <v>19.05</v>
      </c>
      <c r="E20" s="2" t="n">
        <v>4</v>
      </c>
      <c r="F20" s="0" t="n">
        <v>3</v>
      </c>
      <c r="G20" s="5" t="s">
        <v>24</v>
      </c>
    </row>
    <row collapsed="false" customFormat="false" customHeight="false" hidden="false" ht="12.1" outlineLevel="0" r="21">
      <c r="A21" s="1" t="n">
        <f aca="false">A20+19.05</f>
        <v>57.15</v>
      </c>
      <c r="B21" s="1" t="n">
        <f aca="false">19.05+19.05*0.5</f>
        <v>28.575</v>
      </c>
      <c r="C21" s="1" t="n">
        <v>19.05</v>
      </c>
      <c r="D21" s="1" t="n">
        <v>19.05</v>
      </c>
      <c r="E21" s="2" t="n">
        <v>4</v>
      </c>
      <c r="F21" s="0" t="n">
        <v>4</v>
      </c>
      <c r="G21" s="5" t="s">
        <v>25</v>
      </c>
    </row>
    <row collapsed="false" customFormat="false" customHeight="false" hidden="false" ht="12.1" outlineLevel="0" r="22">
      <c r="A22" s="1" t="n">
        <f aca="false">A21+19.05</f>
        <v>76.2</v>
      </c>
      <c r="B22" s="1" t="n">
        <f aca="false">19.05+19.05*0.5</f>
        <v>28.575</v>
      </c>
      <c r="C22" s="1" t="n">
        <v>19.05</v>
      </c>
      <c r="D22" s="1" t="n">
        <v>19.05</v>
      </c>
      <c r="E22" s="2" t="n">
        <v>4</v>
      </c>
      <c r="F22" s="0" t="n">
        <v>5</v>
      </c>
      <c r="G22" s="5" t="s">
        <v>26</v>
      </c>
    </row>
    <row collapsed="false" customFormat="false" customHeight="false" hidden="false" ht="12.1" outlineLevel="0" r="23">
      <c r="A23" s="1" t="n">
        <f aca="false">A22+19.05</f>
        <v>95.25</v>
      </c>
      <c r="B23" s="1" t="n">
        <f aca="false">19.05+19.05*0.5</f>
        <v>28.575</v>
      </c>
      <c r="C23" s="1" t="n">
        <v>19.05</v>
      </c>
      <c r="D23" s="1" t="n">
        <v>19.05</v>
      </c>
      <c r="E23" s="2" t="n">
        <v>4</v>
      </c>
      <c r="F23" s="0" t="n">
        <v>6</v>
      </c>
      <c r="G23" s="5" t="s">
        <v>27</v>
      </c>
    </row>
    <row collapsed="false" customFormat="false" customHeight="false" hidden="false" ht="12.1" outlineLevel="0" r="24">
      <c r="A24" s="1" t="n">
        <f aca="false">A23+19.05</f>
        <v>114.3</v>
      </c>
      <c r="B24" s="1" t="n">
        <f aca="false">19.05+19.05*0.5</f>
        <v>28.575</v>
      </c>
      <c r="C24" s="1" t="n">
        <v>19.05</v>
      </c>
      <c r="D24" s="1" t="n">
        <v>19.05</v>
      </c>
      <c r="E24" s="2" t="n">
        <v>4</v>
      </c>
      <c r="F24" s="0" t="n">
        <v>7</v>
      </c>
      <c r="G24" s="5" t="s">
        <v>28</v>
      </c>
    </row>
    <row collapsed="false" customFormat="false" customHeight="false" hidden="false" ht="12.1" outlineLevel="0" r="25">
      <c r="A25" s="1" t="n">
        <f aca="false">A24+19.05</f>
        <v>133.35</v>
      </c>
      <c r="B25" s="1" t="n">
        <f aca="false">19.05+19.05*0.5</f>
        <v>28.575</v>
      </c>
      <c r="C25" s="1" t="n">
        <v>19.05</v>
      </c>
      <c r="D25" s="1" t="n">
        <v>19.05</v>
      </c>
      <c r="E25" s="2" t="n">
        <v>4</v>
      </c>
      <c r="F25" s="0" t="n">
        <v>8</v>
      </c>
      <c r="G25" s="5" t="s">
        <v>29</v>
      </c>
    </row>
    <row collapsed="false" customFormat="false" customHeight="false" hidden="false" ht="12.1" outlineLevel="0" r="26">
      <c r="A26" s="1" t="n">
        <f aca="false">A25+19.05</f>
        <v>152.4</v>
      </c>
      <c r="B26" s="1" t="n">
        <f aca="false">19.05+19.05*0.5</f>
        <v>28.575</v>
      </c>
      <c r="C26" s="1" t="n">
        <v>19.05</v>
      </c>
      <c r="D26" s="1" t="n">
        <v>19.05</v>
      </c>
      <c r="E26" s="2" t="n">
        <v>4</v>
      </c>
      <c r="F26" s="0" t="n">
        <v>9</v>
      </c>
      <c r="G26" s="5" t="s">
        <v>30</v>
      </c>
    </row>
    <row collapsed="false" customFormat="false" customHeight="false" hidden="false" ht="12.1" outlineLevel="0" r="27">
      <c r="A27" s="1" t="n">
        <f aca="false">A26+19.05</f>
        <v>171.45</v>
      </c>
      <c r="B27" s="1" t="n">
        <f aca="false">19.05+19.05*0.5</f>
        <v>28.575</v>
      </c>
      <c r="C27" s="1" t="n">
        <v>19.05</v>
      </c>
      <c r="D27" s="1" t="n">
        <v>19.05</v>
      </c>
      <c r="E27" s="2" t="n">
        <v>4</v>
      </c>
      <c r="F27" s="0" t="n">
        <v>10</v>
      </c>
      <c r="G27" s="5" t="s">
        <v>31</v>
      </c>
    </row>
    <row collapsed="false" customFormat="false" customHeight="false" hidden="false" ht="12.1" outlineLevel="0" r="28">
      <c r="A28" s="1" t="n">
        <f aca="false">A27+19.05</f>
        <v>190.5</v>
      </c>
      <c r="B28" s="1" t="n">
        <f aca="false">19.05+19.05*0.5</f>
        <v>28.575</v>
      </c>
      <c r="C28" s="1" t="n">
        <v>19.05</v>
      </c>
      <c r="D28" s="1" t="n">
        <v>19.05</v>
      </c>
      <c r="E28" s="2" t="n">
        <v>4</v>
      </c>
      <c r="F28" s="0" t="n">
        <v>11</v>
      </c>
      <c r="G28" s="5" t="s">
        <v>32</v>
      </c>
    </row>
    <row collapsed="false" customFormat="false" customHeight="false" hidden="false" ht="12.1" outlineLevel="0" r="29">
      <c r="A29" s="1" t="n">
        <f aca="false">A28+19.05</f>
        <v>209.55</v>
      </c>
      <c r="B29" s="1" t="n">
        <f aca="false">19.05+19.05*0.5</f>
        <v>28.575</v>
      </c>
      <c r="C29" s="1" t="n">
        <v>19.05</v>
      </c>
      <c r="D29" s="1" t="n">
        <v>19.05</v>
      </c>
      <c r="E29" s="2" t="n">
        <v>4</v>
      </c>
      <c r="F29" s="0" t="n">
        <v>12</v>
      </c>
      <c r="G29" s="5" t="s">
        <v>33</v>
      </c>
    </row>
    <row collapsed="false" customFormat="false" customHeight="false" hidden="false" ht="12.1" outlineLevel="0" r="30">
      <c r="A30" s="1" t="n">
        <f aca="false">A29+19.05</f>
        <v>228.6</v>
      </c>
      <c r="B30" s="1" t="n">
        <f aca="false">19.05+19.05*0.5</f>
        <v>28.575</v>
      </c>
      <c r="C30" s="1" t="n">
        <v>19.05</v>
      </c>
      <c r="D30" s="1" t="n">
        <v>19.05</v>
      </c>
      <c r="E30" s="2" t="n">
        <v>4</v>
      </c>
      <c r="F30" s="0" t="n">
        <v>13</v>
      </c>
      <c r="G30" s="5" t="s">
        <v>34</v>
      </c>
    </row>
    <row collapsed="false" customFormat="false" customHeight="false" hidden="false" ht="12.1" outlineLevel="0" r="31">
      <c r="A31" s="1" t="n">
        <f aca="false">A30+19.05</f>
        <v>247.65</v>
      </c>
      <c r="B31" s="1" t="n">
        <f aca="false">19.05+19.05*0.5</f>
        <v>28.575</v>
      </c>
      <c r="C31" s="1" t="n">
        <v>19.05</v>
      </c>
      <c r="D31" s="1" t="n">
        <v>19.05</v>
      </c>
      <c r="E31" s="2" t="n">
        <v>4</v>
      </c>
      <c r="F31" s="0" t="n">
        <v>14</v>
      </c>
      <c r="G31" s="5" t="s">
        <v>35</v>
      </c>
    </row>
    <row collapsed="false" customFormat="false" customHeight="false" hidden="false" ht="12.1" outlineLevel="0" r="32">
      <c r="A32" s="1" t="n">
        <f aca="false">A31+19.05</f>
        <v>266.7</v>
      </c>
      <c r="B32" s="1" t="n">
        <f aca="false">19.05+19.05*0.5</f>
        <v>28.575</v>
      </c>
      <c r="C32" s="1" t="n">
        <v>19.05</v>
      </c>
      <c r="D32" s="1" t="n">
        <v>19.05</v>
      </c>
      <c r="E32" s="2" t="n">
        <v>4</v>
      </c>
      <c r="F32" s="0" t="n">
        <v>15</v>
      </c>
      <c r="G32" s="5" t="s">
        <v>36</v>
      </c>
    </row>
    <row collapsed="false" customFormat="false" customHeight="false" hidden="false" ht="12.1" outlineLevel="0" r="33">
      <c r="A33" s="1" t="n">
        <v>0</v>
      </c>
      <c r="B33" s="1" t="n">
        <f aca="false">B32+19.05</f>
        <v>47.625</v>
      </c>
      <c r="C33" s="1" t="n">
        <f aca="false">19.05+19.05*0.5</f>
        <v>28.575</v>
      </c>
      <c r="D33" s="1" t="n">
        <v>19.05</v>
      </c>
      <c r="E33" s="2" t="n">
        <v>4</v>
      </c>
      <c r="F33" s="0" t="n">
        <v>16</v>
      </c>
      <c r="G33" s="5" t="s">
        <v>37</v>
      </c>
    </row>
    <row collapsed="false" customFormat="false" customHeight="false" hidden="false" ht="12.1" outlineLevel="0" r="34">
      <c r="A34" s="1" t="n">
        <f aca="false">A33+C33</f>
        <v>28.575</v>
      </c>
      <c r="B34" s="1" t="n">
        <f aca="false">B33</f>
        <v>47.625</v>
      </c>
      <c r="C34" s="1" t="n">
        <v>19.05</v>
      </c>
      <c r="D34" s="1" t="n">
        <v>19.05</v>
      </c>
      <c r="E34" s="2" t="n">
        <v>4</v>
      </c>
      <c r="F34" s="0" t="n">
        <v>17</v>
      </c>
      <c r="G34" s="5" t="s">
        <v>38</v>
      </c>
    </row>
    <row collapsed="false" customFormat="false" customHeight="false" hidden="false" ht="12.1" outlineLevel="0" r="35">
      <c r="A35" s="1" t="n">
        <f aca="false">A34+C34</f>
        <v>47.625</v>
      </c>
      <c r="B35" s="1" t="n">
        <f aca="false">B34</f>
        <v>47.625</v>
      </c>
      <c r="C35" s="1" t="n">
        <v>19.05</v>
      </c>
      <c r="D35" s="1" t="n">
        <v>19.05</v>
      </c>
      <c r="E35" s="2" t="n">
        <v>4</v>
      </c>
      <c r="F35" s="0" t="n">
        <v>18</v>
      </c>
      <c r="G35" s="5" t="s">
        <v>39</v>
      </c>
    </row>
    <row collapsed="false" customFormat="false" customHeight="false" hidden="false" ht="12.1" outlineLevel="0" r="36">
      <c r="A36" s="1" t="n">
        <f aca="false">A35+C35</f>
        <v>66.675</v>
      </c>
      <c r="B36" s="1" t="n">
        <f aca="false">B35</f>
        <v>47.625</v>
      </c>
      <c r="C36" s="1" t="n">
        <v>19.05</v>
      </c>
      <c r="D36" s="1" t="n">
        <v>19.05</v>
      </c>
      <c r="E36" s="2" t="n">
        <v>4</v>
      </c>
      <c r="F36" s="0" t="n">
        <v>19</v>
      </c>
      <c r="G36" s="5" t="s">
        <v>40</v>
      </c>
    </row>
    <row collapsed="false" customFormat="false" customHeight="false" hidden="false" ht="12.1" outlineLevel="0" r="37">
      <c r="A37" s="1" t="n">
        <f aca="false">A36+C36</f>
        <v>85.725</v>
      </c>
      <c r="B37" s="1" t="n">
        <f aca="false">B36</f>
        <v>47.625</v>
      </c>
      <c r="C37" s="1" t="n">
        <v>19.05</v>
      </c>
      <c r="D37" s="1" t="n">
        <v>19.05</v>
      </c>
      <c r="E37" s="2" t="n">
        <v>4</v>
      </c>
      <c r="F37" s="0" t="n">
        <v>20</v>
      </c>
      <c r="G37" s="5" t="s">
        <v>41</v>
      </c>
    </row>
    <row collapsed="false" customFormat="false" customHeight="false" hidden="false" ht="12.1" outlineLevel="0" r="38">
      <c r="A38" s="1" t="n">
        <f aca="false">A37+C37</f>
        <v>104.775</v>
      </c>
      <c r="B38" s="1" t="n">
        <f aca="false">B37</f>
        <v>47.625</v>
      </c>
      <c r="C38" s="1" t="n">
        <v>19.05</v>
      </c>
      <c r="D38" s="1" t="n">
        <v>19.05</v>
      </c>
      <c r="E38" s="2" t="n">
        <v>4</v>
      </c>
      <c r="F38" s="0" t="n">
        <v>21</v>
      </c>
      <c r="G38" s="5" t="s">
        <v>42</v>
      </c>
    </row>
    <row collapsed="false" customFormat="false" customHeight="false" hidden="false" ht="12.1" outlineLevel="0" r="39">
      <c r="A39" s="1" t="n">
        <f aca="false">A38+C38</f>
        <v>123.825</v>
      </c>
      <c r="B39" s="1" t="n">
        <f aca="false">B38</f>
        <v>47.625</v>
      </c>
      <c r="C39" s="1" t="n">
        <v>19.05</v>
      </c>
      <c r="D39" s="1" t="n">
        <v>19.05</v>
      </c>
      <c r="E39" s="2" t="n">
        <v>4</v>
      </c>
      <c r="F39" s="0" t="n">
        <v>22</v>
      </c>
      <c r="G39" s="5" t="s">
        <v>43</v>
      </c>
    </row>
    <row collapsed="false" customFormat="false" customHeight="false" hidden="false" ht="12.1" outlineLevel="0" r="40">
      <c r="A40" s="1" t="n">
        <f aca="false">A39+C39</f>
        <v>142.875</v>
      </c>
      <c r="B40" s="1" t="n">
        <f aca="false">B39</f>
        <v>47.625</v>
      </c>
      <c r="C40" s="1" t="n">
        <v>19.05</v>
      </c>
      <c r="D40" s="1" t="n">
        <v>19.05</v>
      </c>
      <c r="E40" s="2" t="n">
        <v>4</v>
      </c>
      <c r="F40" s="0" t="n">
        <v>23</v>
      </c>
      <c r="G40" s="5" t="s">
        <v>44</v>
      </c>
    </row>
    <row collapsed="false" customFormat="false" customHeight="false" hidden="false" ht="12.1" outlineLevel="0" r="41">
      <c r="A41" s="1" t="n">
        <f aca="false">A40+C40</f>
        <v>161.925</v>
      </c>
      <c r="B41" s="1" t="n">
        <f aca="false">B40</f>
        <v>47.625</v>
      </c>
      <c r="C41" s="1" t="n">
        <v>19.05</v>
      </c>
      <c r="D41" s="1" t="n">
        <v>19.05</v>
      </c>
      <c r="E41" s="2" t="n">
        <v>4</v>
      </c>
      <c r="F41" s="0" t="n">
        <v>24</v>
      </c>
      <c r="G41" s="5" t="s">
        <v>45</v>
      </c>
    </row>
    <row collapsed="false" customFormat="false" customHeight="false" hidden="false" ht="12.1" outlineLevel="0" r="42">
      <c r="A42" s="1" t="n">
        <f aca="false">A41+C41</f>
        <v>180.975</v>
      </c>
      <c r="B42" s="1" t="n">
        <f aca="false">B41</f>
        <v>47.625</v>
      </c>
      <c r="C42" s="1" t="n">
        <v>19.05</v>
      </c>
      <c r="D42" s="1" t="n">
        <v>19.05</v>
      </c>
      <c r="E42" s="2" t="n">
        <v>4</v>
      </c>
      <c r="F42" s="0" t="n">
        <v>25</v>
      </c>
      <c r="G42" s="5" t="s">
        <v>46</v>
      </c>
    </row>
    <row collapsed="false" customFormat="false" customHeight="false" hidden="false" ht="12.1" outlineLevel="0" r="43">
      <c r="A43" s="1" t="n">
        <f aca="false">A42+C42</f>
        <v>200.025</v>
      </c>
      <c r="B43" s="1" t="n">
        <f aca="false">B42</f>
        <v>47.625</v>
      </c>
      <c r="C43" s="1" t="n">
        <v>19.05</v>
      </c>
      <c r="D43" s="1" t="n">
        <v>19.05</v>
      </c>
      <c r="E43" s="2" t="n">
        <v>4</v>
      </c>
      <c r="F43" s="0" t="n">
        <v>26</v>
      </c>
      <c r="G43" s="5" t="s">
        <v>47</v>
      </c>
    </row>
    <row collapsed="false" customFormat="false" customHeight="false" hidden="false" ht="12.1" outlineLevel="0" r="44">
      <c r="A44" s="1" t="n">
        <f aca="false">A43+C43</f>
        <v>219.075</v>
      </c>
      <c r="B44" s="1" t="n">
        <f aca="false">B43</f>
        <v>47.625</v>
      </c>
      <c r="C44" s="1" t="n">
        <v>19.05</v>
      </c>
      <c r="D44" s="1" t="n">
        <v>19.05</v>
      </c>
      <c r="E44" s="2" t="n">
        <v>4</v>
      </c>
      <c r="F44" s="0" t="n">
        <v>27</v>
      </c>
      <c r="G44" s="5" t="s">
        <v>48</v>
      </c>
    </row>
    <row collapsed="false" customFormat="false" customHeight="false" hidden="false" ht="12.1" outlineLevel="0" r="45">
      <c r="A45" s="1" t="n">
        <f aca="false">A44+C44</f>
        <v>238.125</v>
      </c>
      <c r="B45" s="1" t="n">
        <f aca="false">B44</f>
        <v>47.625</v>
      </c>
      <c r="C45" s="1" t="n">
        <v>19.05</v>
      </c>
      <c r="D45" s="1" t="n">
        <v>19.05</v>
      </c>
      <c r="E45" s="2" t="n">
        <v>4</v>
      </c>
      <c r="F45" s="0" t="n">
        <v>28</v>
      </c>
      <c r="G45" s="5" t="s">
        <v>49</v>
      </c>
    </row>
    <row collapsed="false" customFormat="false" customHeight="false" hidden="false" ht="12.65" outlineLevel="0" r="46">
      <c r="A46" s="1" t="n">
        <v>0</v>
      </c>
      <c r="B46" s="1" t="n">
        <f aca="false">B45+19.05</f>
        <v>66.675</v>
      </c>
      <c r="C46" s="1" t="n">
        <f aca="false">19.05+19.05*0.75</f>
        <v>33.3375</v>
      </c>
      <c r="D46" s="1" t="n">
        <v>19.05</v>
      </c>
      <c r="E46" s="2" t="n">
        <v>4</v>
      </c>
      <c r="F46" s="0" t="n">
        <v>30</v>
      </c>
      <c r="G46" s="5" t="s">
        <v>50</v>
      </c>
    </row>
    <row collapsed="false" customFormat="false" customHeight="false" hidden="false" ht="12.1" outlineLevel="0" r="47">
      <c r="A47" s="1" t="n">
        <f aca="false">A46+C46</f>
        <v>33.3375</v>
      </c>
      <c r="B47" s="1" t="n">
        <f aca="false">B46</f>
        <v>66.675</v>
      </c>
      <c r="C47" s="1" t="n">
        <v>19.05</v>
      </c>
      <c r="D47" s="1" t="n">
        <v>19.05</v>
      </c>
      <c r="E47" s="2" t="n">
        <v>4</v>
      </c>
      <c r="F47" s="0" t="n">
        <v>31</v>
      </c>
      <c r="G47" s="5" t="s">
        <v>51</v>
      </c>
    </row>
    <row collapsed="false" customFormat="false" customHeight="false" hidden="false" ht="12.1" outlineLevel="0" r="48">
      <c r="A48" s="1" t="n">
        <f aca="false">A47+C47</f>
        <v>52.3875</v>
      </c>
      <c r="B48" s="1" t="n">
        <f aca="false">B47</f>
        <v>66.675</v>
      </c>
      <c r="C48" s="1" t="n">
        <v>19.05</v>
      </c>
      <c r="D48" s="1" t="n">
        <v>19.05</v>
      </c>
      <c r="E48" s="2" t="n">
        <v>4</v>
      </c>
      <c r="F48" s="0" t="n">
        <v>32</v>
      </c>
      <c r="G48" s="5" t="s">
        <v>52</v>
      </c>
    </row>
    <row collapsed="false" customFormat="false" customHeight="false" hidden="false" ht="12.1" outlineLevel="0" r="49">
      <c r="A49" s="1" t="n">
        <f aca="false">A48+C48</f>
        <v>71.4375</v>
      </c>
      <c r="B49" s="1" t="n">
        <f aca="false">B48</f>
        <v>66.675</v>
      </c>
      <c r="C49" s="1" t="n">
        <v>19.05</v>
      </c>
      <c r="D49" s="1" t="n">
        <v>19.05</v>
      </c>
      <c r="E49" s="2" t="n">
        <v>4</v>
      </c>
      <c r="F49" s="0" t="n">
        <v>33</v>
      </c>
      <c r="G49" s="5" t="s">
        <v>53</v>
      </c>
    </row>
    <row collapsed="false" customFormat="false" customHeight="false" hidden="false" ht="12.1" outlineLevel="0" r="50">
      <c r="A50" s="1" t="n">
        <f aca="false">A49+C49</f>
        <v>90.4875</v>
      </c>
      <c r="B50" s="1" t="n">
        <f aca="false">B49</f>
        <v>66.675</v>
      </c>
      <c r="C50" s="1" t="n">
        <v>19.05</v>
      </c>
      <c r="D50" s="1" t="n">
        <v>19.05</v>
      </c>
      <c r="E50" s="2" t="n">
        <v>4</v>
      </c>
      <c r="F50" s="0" t="n">
        <v>34</v>
      </c>
      <c r="G50" s="5" t="s">
        <v>54</v>
      </c>
    </row>
    <row collapsed="false" customFormat="false" customHeight="false" hidden="false" ht="12.1" outlineLevel="0" r="51">
      <c r="A51" s="1" t="n">
        <f aca="false">A50+C50</f>
        <v>109.5375</v>
      </c>
      <c r="B51" s="1" t="n">
        <f aca="false">B50</f>
        <v>66.675</v>
      </c>
      <c r="C51" s="1" t="n">
        <v>19.05</v>
      </c>
      <c r="D51" s="1" t="n">
        <v>19.05</v>
      </c>
      <c r="E51" s="2" t="n">
        <v>4</v>
      </c>
      <c r="F51" s="0" t="n">
        <v>35</v>
      </c>
      <c r="G51" s="5" t="s">
        <v>55</v>
      </c>
    </row>
    <row collapsed="false" customFormat="false" customHeight="false" hidden="false" ht="12.1" outlineLevel="0" r="52">
      <c r="A52" s="1" t="n">
        <f aca="false">A51+C51</f>
        <v>128.5875</v>
      </c>
      <c r="B52" s="1" t="n">
        <f aca="false">B51</f>
        <v>66.675</v>
      </c>
      <c r="C52" s="1" t="n">
        <v>19.05</v>
      </c>
      <c r="D52" s="1" t="n">
        <v>19.05</v>
      </c>
      <c r="E52" s="2" t="n">
        <v>4</v>
      </c>
      <c r="F52" s="0" t="n">
        <v>36</v>
      </c>
      <c r="G52" s="5" t="s">
        <v>56</v>
      </c>
    </row>
    <row collapsed="false" customFormat="false" customHeight="false" hidden="false" ht="12.1" outlineLevel="0" r="53">
      <c r="A53" s="1" t="n">
        <f aca="false">A52+C52</f>
        <v>147.6375</v>
      </c>
      <c r="B53" s="1" t="n">
        <f aca="false">B52</f>
        <v>66.675</v>
      </c>
      <c r="C53" s="1" t="n">
        <v>19.05</v>
      </c>
      <c r="D53" s="1" t="n">
        <v>19.05</v>
      </c>
      <c r="E53" s="2" t="n">
        <v>4</v>
      </c>
      <c r="F53" s="0" t="n">
        <v>37</v>
      </c>
      <c r="G53" s="5" t="s">
        <v>57</v>
      </c>
    </row>
    <row collapsed="false" customFormat="false" customHeight="false" hidden="false" ht="12.1" outlineLevel="0" r="54">
      <c r="A54" s="1" t="n">
        <f aca="false">A53+C53</f>
        <v>166.6875</v>
      </c>
      <c r="B54" s="1" t="n">
        <f aca="false">B53</f>
        <v>66.675</v>
      </c>
      <c r="C54" s="1" t="n">
        <v>19.05</v>
      </c>
      <c r="D54" s="1" t="n">
        <v>19.05</v>
      </c>
      <c r="E54" s="2" t="n">
        <v>4</v>
      </c>
      <c r="F54" s="0" t="n">
        <v>38</v>
      </c>
      <c r="G54" s="5" t="s">
        <v>58</v>
      </c>
    </row>
    <row collapsed="false" customFormat="false" customHeight="false" hidden="false" ht="12.1" outlineLevel="0" r="55">
      <c r="A55" s="1" t="n">
        <f aca="false">A54+C54</f>
        <v>185.7375</v>
      </c>
      <c r="B55" s="1" t="n">
        <f aca="false">B54</f>
        <v>66.675</v>
      </c>
      <c r="C55" s="1" t="n">
        <v>19.05</v>
      </c>
      <c r="D55" s="1" t="n">
        <v>19.05</v>
      </c>
      <c r="E55" s="2" t="n">
        <v>4</v>
      </c>
      <c r="F55" s="0" t="n">
        <v>39</v>
      </c>
      <c r="G55" s="5" t="s">
        <v>59</v>
      </c>
    </row>
    <row collapsed="false" customFormat="false" customHeight="false" hidden="false" ht="12.1" outlineLevel="0" r="56">
      <c r="A56" s="1" t="n">
        <f aca="false">A55+C55</f>
        <v>204.7875</v>
      </c>
      <c r="B56" s="1" t="n">
        <f aca="false">B55</f>
        <v>66.675</v>
      </c>
      <c r="C56" s="1" t="n">
        <v>19.05</v>
      </c>
      <c r="D56" s="1" t="n">
        <v>19.05</v>
      </c>
      <c r="E56" s="2" t="n">
        <v>4</v>
      </c>
      <c r="F56" s="0" t="n">
        <v>40</v>
      </c>
      <c r="G56" s="5" t="s">
        <v>60</v>
      </c>
    </row>
    <row collapsed="false" customFormat="false" customHeight="false" hidden="false" ht="12.1" outlineLevel="0" r="57">
      <c r="A57" s="1" t="n">
        <f aca="false">A56+C56</f>
        <v>223.8375</v>
      </c>
      <c r="B57" s="1" t="n">
        <f aca="false">B56</f>
        <v>66.675</v>
      </c>
      <c r="C57" s="1" t="n">
        <v>19.05</v>
      </c>
      <c r="D57" s="1" t="n">
        <v>19.05</v>
      </c>
      <c r="E57" s="2" t="n">
        <v>4</v>
      </c>
      <c r="F57" s="0" t="n">
        <v>41</v>
      </c>
      <c r="G57" s="5" t="s">
        <v>61</v>
      </c>
    </row>
    <row collapsed="false" customFormat="false" customHeight="false" hidden="false" ht="12.1" outlineLevel="0" r="58">
      <c r="A58" s="1" t="n">
        <f aca="false">A57+C57</f>
        <v>242.8875</v>
      </c>
      <c r="B58" s="1" t="n">
        <f aca="false">B57</f>
        <v>66.675</v>
      </c>
      <c r="C58" s="1" t="n">
        <f aca="false">19.05+19.05*0.25</f>
        <v>23.8125</v>
      </c>
      <c r="D58" s="1" t="n">
        <v>19.05</v>
      </c>
      <c r="E58" s="2" t="n">
        <v>4</v>
      </c>
      <c r="F58" s="0" t="n">
        <v>42</v>
      </c>
      <c r="G58" s="5" t="s">
        <v>62</v>
      </c>
    </row>
    <row collapsed="false" customFormat="false" customHeight="false" hidden="false" ht="12.1" outlineLevel="0" r="59">
      <c r="A59" s="1" t="n">
        <f aca="false">A58+C58</f>
        <v>266.7</v>
      </c>
      <c r="B59" s="1" t="n">
        <f aca="false">B58</f>
        <v>66.675</v>
      </c>
      <c r="C59" s="1" t="n">
        <f aca="false">19.05+19.05*0.25</f>
        <v>23.8125</v>
      </c>
      <c r="D59" s="1" t="n">
        <v>19.05</v>
      </c>
      <c r="E59" s="2" t="n">
        <v>4</v>
      </c>
      <c r="F59" s="0" t="n">
        <v>43</v>
      </c>
      <c r="G59" s="5" t="s">
        <v>63</v>
      </c>
    </row>
    <row collapsed="false" customFormat="false" customHeight="false" hidden="false" ht="12.1" outlineLevel="0" r="60">
      <c r="A60" s="1" t="n">
        <f aca="false">A59-19.05*0.25</f>
        <v>261.9375</v>
      </c>
      <c r="B60" s="1" t="n">
        <f aca="false">B59-19.05</f>
        <v>47.625</v>
      </c>
      <c r="C60" s="1" t="n">
        <f aca="false">19.05+19.05*0.5</f>
        <v>28.575</v>
      </c>
      <c r="D60" s="1" t="n">
        <v>19.05</v>
      </c>
      <c r="E60" s="2" t="n">
        <v>4</v>
      </c>
      <c r="F60" s="0" t="n">
        <v>43</v>
      </c>
      <c r="G60" s="5" t="s">
        <v>63</v>
      </c>
    </row>
    <row collapsed="false" customFormat="false" customHeight="false" hidden="false" ht="12.1" outlineLevel="0" r="61">
      <c r="A61" s="1" t="n">
        <v>0</v>
      </c>
      <c r="B61" s="1" t="n">
        <f aca="false">B59+19.05</f>
        <v>85.725</v>
      </c>
      <c r="C61" s="1" t="n">
        <f aca="false">19.05*1.25</f>
        <v>23.8125</v>
      </c>
      <c r="D61" s="1" t="n">
        <v>19.05</v>
      </c>
      <c r="E61" s="2" t="n">
        <v>4</v>
      </c>
      <c r="F61" s="0" t="n">
        <v>44</v>
      </c>
      <c r="G61" s="5" t="s">
        <v>64</v>
      </c>
    </row>
    <row collapsed="false" customFormat="false" customHeight="false" hidden="false" ht="12.1" outlineLevel="0" r="62">
      <c r="A62" s="1" t="n">
        <f aca="false">A61+C61</f>
        <v>23.8125</v>
      </c>
      <c r="B62" s="1" t="n">
        <f aca="false">B61</f>
        <v>85.725</v>
      </c>
      <c r="C62" s="1" t="n">
        <v>19.05</v>
      </c>
      <c r="D62" s="1" t="n">
        <v>19.05</v>
      </c>
      <c r="E62" s="2" t="n">
        <v>4</v>
      </c>
      <c r="F62" s="0" t="n">
        <v>46</v>
      </c>
      <c r="G62" s="5" t="s">
        <v>65</v>
      </c>
    </row>
    <row collapsed="false" customFormat="false" customHeight="false" hidden="false" ht="12.1" outlineLevel="0" r="63">
      <c r="A63" s="1" t="n">
        <f aca="false">A62+C62</f>
        <v>42.8625</v>
      </c>
      <c r="B63" s="1" t="n">
        <f aca="false">B62</f>
        <v>85.725</v>
      </c>
      <c r="C63" s="1" t="n">
        <v>19.05</v>
      </c>
      <c r="D63" s="1" t="n">
        <v>19.05</v>
      </c>
      <c r="E63" s="2" t="n">
        <v>4</v>
      </c>
      <c r="F63" s="0" t="n">
        <v>47</v>
      </c>
      <c r="G63" s="5" t="s">
        <v>66</v>
      </c>
    </row>
    <row collapsed="false" customFormat="false" customHeight="false" hidden="false" ht="12.1" outlineLevel="0" r="64">
      <c r="A64" s="1" t="n">
        <f aca="false">A63+C63</f>
        <v>61.9125</v>
      </c>
      <c r="B64" s="1" t="n">
        <f aca="false">B63</f>
        <v>85.725</v>
      </c>
      <c r="C64" s="1" t="n">
        <v>19.05</v>
      </c>
      <c r="D64" s="1" t="n">
        <v>19.05</v>
      </c>
      <c r="E64" s="2" t="n">
        <v>4</v>
      </c>
      <c r="F64" s="0" t="n">
        <v>48</v>
      </c>
      <c r="G64" s="5" t="s">
        <v>67</v>
      </c>
    </row>
    <row collapsed="false" customFormat="false" customHeight="false" hidden="false" ht="12.1" outlineLevel="0" r="65">
      <c r="A65" s="1" t="n">
        <f aca="false">A64+C64</f>
        <v>80.9625</v>
      </c>
      <c r="B65" s="1" t="n">
        <f aca="false">B64</f>
        <v>85.725</v>
      </c>
      <c r="C65" s="1" t="n">
        <v>19.05</v>
      </c>
      <c r="D65" s="1" t="n">
        <v>19.05</v>
      </c>
      <c r="E65" s="2" t="n">
        <v>4</v>
      </c>
      <c r="F65" s="0" t="n">
        <v>49</v>
      </c>
      <c r="G65" s="5" t="s">
        <v>68</v>
      </c>
    </row>
    <row collapsed="false" customFormat="false" customHeight="false" hidden="false" ht="12.1" outlineLevel="0" r="66">
      <c r="A66" s="1" t="n">
        <f aca="false">A65+C65</f>
        <v>100.0125</v>
      </c>
      <c r="B66" s="1" t="n">
        <f aca="false">B65</f>
        <v>85.725</v>
      </c>
      <c r="C66" s="1" t="n">
        <v>19.05</v>
      </c>
      <c r="D66" s="1" t="n">
        <v>19.05</v>
      </c>
      <c r="E66" s="2" t="n">
        <v>4</v>
      </c>
      <c r="F66" s="0" t="n">
        <v>50</v>
      </c>
      <c r="G66" s="5" t="s">
        <v>69</v>
      </c>
    </row>
    <row collapsed="false" customFormat="false" customHeight="false" hidden="false" ht="12.1" outlineLevel="0" r="67">
      <c r="A67" s="1" t="n">
        <f aca="false">A66+C66</f>
        <v>119.0625</v>
      </c>
      <c r="B67" s="1" t="n">
        <f aca="false">B66</f>
        <v>85.725</v>
      </c>
      <c r="C67" s="1" t="n">
        <v>19.05</v>
      </c>
      <c r="D67" s="1" t="n">
        <v>19.05</v>
      </c>
      <c r="E67" s="2" t="n">
        <v>4</v>
      </c>
      <c r="F67" s="0" t="n">
        <v>51</v>
      </c>
      <c r="G67" s="5" t="s">
        <v>70</v>
      </c>
    </row>
    <row collapsed="false" customFormat="false" customHeight="false" hidden="false" ht="12.1" outlineLevel="0" r="68">
      <c r="A68" s="1" t="n">
        <f aca="false">A67+C67</f>
        <v>138.1125</v>
      </c>
      <c r="B68" s="1" t="n">
        <f aca="false">B67</f>
        <v>85.725</v>
      </c>
      <c r="C68" s="1" t="n">
        <v>19.05</v>
      </c>
      <c r="D68" s="1" t="n">
        <v>19.05</v>
      </c>
      <c r="E68" s="2" t="n">
        <v>4</v>
      </c>
      <c r="F68" s="0" t="n">
        <v>52</v>
      </c>
      <c r="G68" s="5" t="s">
        <v>71</v>
      </c>
    </row>
    <row collapsed="false" customFormat="false" customHeight="false" hidden="false" ht="12.1" outlineLevel="0" r="69">
      <c r="A69" s="1" t="n">
        <f aca="false">A68+C68</f>
        <v>157.1625</v>
      </c>
      <c r="B69" s="1" t="n">
        <f aca="false">B68</f>
        <v>85.725</v>
      </c>
      <c r="C69" s="1" t="n">
        <v>19.05</v>
      </c>
      <c r="D69" s="1" t="n">
        <v>19.05</v>
      </c>
      <c r="E69" s="2" t="n">
        <v>4</v>
      </c>
      <c r="F69" s="0" t="n">
        <v>53</v>
      </c>
      <c r="G69" s="5" t="s">
        <v>72</v>
      </c>
    </row>
    <row collapsed="false" customFormat="false" customHeight="false" hidden="false" ht="12.1" outlineLevel="0" r="70">
      <c r="A70" s="1" t="n">
        <f aca="false">A69+C69</f>
        <v>176.2125</v>
      </c>
      <c r="B70" s="1" t="n">
        <f aca="false">B69</f>
        <v>85.725</v>
      </c>
      <c r="C70" s="1" t="n">
        <v>19.05</v>
      </c>
      <c r="D70" s="1" t="n">
        <v>19.05</v>
      </c>
      <c r="E70" s="2" t="n">
        <v>4</v>
      </c>
      <c r="F70" s="0" t="n">
        <v>54</v>
      </c>
      <c r="G70" s="5" t="s">
        <v>73</v>
      </c>
    </row>
    <row collapsed="false" customFormat="false" customHeight="false" hidden="false" ht="12.1" outlineLevel="0" r="71">
      <c r="A71" s="1" t="n">
        <f aca="false">A70+C70</f>
        <v>195.2625</v>
      </c>
      <c r="B71" s="1" t="n">
        <f aca="false">B70</f>
        <v>85.725</v>
      </c>
      <c r="C71" s="1" t="n">
        <v>19.05</v>
      </c>
      <c r="D71" s="1" t="n">
        <v>19.05</v>
      </c>
      <c r="E71" s="2" t="n">
        <v>4</v>
      </c>
      <c r="F71" s="0" t="n">
        <v>55</v>
      </c>
      <c r="G71" s="5" t="s">
        <v>74</v>
      </c>
    </row>
    <row collapsed="false" customFormat="false" customHeight="false" hidden="false" ht="12.1" outlineLevel="0" r="72">
      <c r="A72" s="1" t="n">
        <f aca="false">A71+C71</f>
        <v>214.3125</v>
      </c>
      <c r="B72" s="1" t="n">
        <f aca="false">B71</f>
        <v>85.725</v>
      </c>
      <c r="C72" s="1" t="n">
        <v>19.05</v>
      </c>
      <c r="D72" s="1" t="n">
        <v>19.05</v>
      </c>
      <c r="E72" s="2" t="n">
        <v>4</v>
      </c>
      <c r="F72" s="0" t="n">
        <v>56</v>
      </c>
      <c r="G72" s="5" t="s">
        <v>35</v>
      </c>
    </row>
    <row collapsed="false" customFormat="false" customHeight="false" hidden="false" ht="12.1" outlineLevel="0" r="73">
      <c r="A73" s="1" t="n">
        <f aca="false">A72+C72</f>
        <v>233.3625</v>
      </c>
      <c r="B73" s="1" t="n">
        <f aca="false">B72</f>
        <v>85.725</v>
      </c>
      <c r="C73" s="1" t="n">
        <f aca="false">19.05+19.05*0.75</f>
        <v>33.3375</v>
      </c>
      <c r="D73" s="1" t="n">
        <v>19.05</v>
      </c>
      <c r="E73" s="2" t="n">
        <v>4</v>
      </c>
      <c r="F73" s="0" t="n">
        <v>57</v>
      </c>
      <c r="G73" s="5" t="s">
        <v>75</v>
      </c>
    </row>
    <row collapsed="false" customFormat="false" customHeight="false" hidden="false" ht="12.65" outlineLevel="0" r="74">
      <c r="A74" s="1" t="n">
        <v>0</v>
      </c>
      <c r="B74" s="1" t="n">
        <f aca="false">B73+19.05</f>
        <v>104.775</v>
      </c>
      <c r="C74" s="1" t="n">
        <f aca="false">19.05+19.05*0.5</f>
        <v>28.575</v>
      </c>
      <c r="D74" s="1" t="n">
        <v>19.05</v>
      </c>
      <c r="E74" s="2" t="n">
        <v>4</v>
      </c>
      <c r="F74" s="0" t="n">
        <v>58</v>
      </c>
      <c r="G74" s="5" t="s">
        <v>76</v>
      </c>
    </row>
    <row collapsed="false" customFormat="false" customHeight="false" hidden="false" ht="12.1" outlineLevel="0" r="75">
      <c r="A75" s="1" t="n">
        <f aca="false">A74+C74</f>
        <v>28.575</v>
      </c>
      <c r="B75" s="1" t="n">
        <f aca="false">B74</f>
        <v>104.775</v>
      </c>
      <c r="C75" s="1" t="n">
        <v>19.05</v>
      </c>
      <c r="D75" s="1" t="n">
        <v>19.05</v>
      </c>
      <c r="E75" s="2" t="n">
        <v>4</v>
      </c>
      <c r="F75" s="0" t="n">
        <v>127</v>
      </c>
      <c r="G75" s="5" t="s">
        <v>77</v>
      </c>
    </row>
    <row collapsed="false" customFormat="false" customHeight="false" hidden="false" ht="12.1" outlineLevel="0" r="76">
      <c r="A76" s="1" t="n">
        <f aca="false">A75+C75</f>
        <v>47.625</v>
      </c>
      <c r="B76" s="1" t="n">
        <f aca="false">B75</f>
        <v>104.775</v>
      </c>
      <c r="C76" s="1" t="n">
        <f aca="false">19.05+19.05*0.25</f>
        <v>23.8125</v>
      </c>
      <c r="D76" s="1" t="n">
        <v>19.05</v>
      </c>
      <c r="E76" s="2" t="n">
        <v>4</v>
      </c>
      <c r="F76" s="0" t="n">
        <v>60</v>
      </c>
      <c r="G76" s="5" t="s">
        <v>78</v>
      </c>
    </row>
    <row collapsed="false" customFormat="false" customHeight="false" hidden="false" ht="12.1" outlineLevel="0" r="77">
      <c r="A77" s="1" t="n">
        <f aca="false">A76+C76</f>
        <v>71.4375</v>
      </c>
      <c r="B77" s="1" t="n">
        <f aca="false">B76</f>
        <v>104.775</v>
      </c>
      <c r="C77" s="1" t="n">
        <v>19.05</v>
      </c>
      <c r="D77" s="1" t="n">
        <v>19.05</v>
      </c>
      <c r="E77" s="2" t="n">
        <v>4</v>
      </c>
      <c r="F77" s="0" t="n">
        <v>131</v>
      </c>
      <c r="G77" s="3" t="s">
        <v>79</v>
      </c>
    </row>
    <row collapsed="false" customFormat="false" customHeight="false" hidden="false" ht="12.1" outlineLevel="0" r="78">
      <c r="A78" s="1" t="n">
        <f aca="false">A77+C77</f>
        <v>90.4875</v>
      </c>
      <c r="B78" s="1" t="n">
        <f aca="false">B77</f>
        <v>104.775</v>
      </c>
      <c r="C78" s="1" t="n">
        <f aca="false">19.05*4.25</f>
        <v>80.9625</v>
      </c>
      <c r="D78" s="1" t="n">
        <v>19.05</v>
      </c>
      <c r="E78" s="2" t="n">
        <v>4</v>
      </c>
      <c r="F78" s="0" t="n">
        <v>61</v>
      </c>
      <c r="G78" s="5" t="s">
        <v>80</v>
      </c>
    </row>
    <row collapsed="false" customFormat="false" customHeight="false" hidden="false" ht="12.1" outlineLevel="0" r="79">
      <c r="A79" s="1" t="n">
        <f aca="false">A78+C78</f>
        <v>171.45</v>
      </c>
      <c r="B79" s="1" t="n">
        <f aca="false">B78</f>
        <v>104.775</v>
      </c>
      <c r="C79" s="1" t="n">
        <f aca="false">19.05+19.05*0.25</f>
        <v>23.8125</v>
      </c>
      <c r="D79" s="1" t="n">
        <v>19.05</v>
      </c>
      <c r="E79" s="2" t="n">
        <v>4</v>
      </c>
      <c r="F79" s="0" t="n">
        <v>132</v>
      </c>
      <c r="G79" s="3" t="s">
        <v>81</v>
      </c>
    </row>
    <row collapsed="false" customFormat="false" customHeight="false" hidden="false" ht="12.1" outlineLevel="0" r="80">
      <c r="A80" s="1" t="n">
        <f aca="false">A79+C79</f>
        <v>195.2625</v>
      </c>
      <c r="B80" s="1" t="n">
        <f aca="false">B79</f>
        <v>104.775</v>
      </c>
      <c r="C80" s="1" t="n">
        <f aca="false">19.05+19.05*0.25</f>
        <v>23.8125</v>
      </c>
      <c r="D80" s="1" t="n">
        <v>19.05</v>
      </c>
      <c r="E80" s="2" t="n">
        <v>4</v>
      </c>
      <c r="F80" s="0" t="n">
        <v>133</v>
      </c>
      <c r="G80" s="3" t="s">
        <v>82</v>
      </c>
    </row>
    <row collapsed="false" customFormat="false" customHeight="false" hidden="false" ht="12.1" outlineLevel="0" r="81">
      <c r="A81" s="1" t="n">
        <f aca="false">A80+C80</f>
        <v>219.075</v>
      </c>
      <c r="B81" s="1" t="n">
        <f aca="false">B80</f>
        <v>104.775</v>
      </c>
      <c r="C81" s="1" t="n">
        <f aca="false">19.05+19.05*0.25</f>
        <v>23.8125</v>
      </c>
      <c r="D81" s="1" t="n">
        <v>19.05</v>
      </c>
      <c r="E81" s="2" t="n">
        <v>4</v>
      </c>
      <c r="F81" s="0" t="n">
        <v>62</v>
      </c>
      <c r="G81" s="5" t="s">
        <v>83</v>
      </c>
    </row>
    <row collapsed="false" customFormat="false" customHeight="false" hidden="false" ht="12.1" outlineLevel="0" r="82">
      <c r="A82" s="1" t="n">
        <f aca="false">A81+C81</f>
        <v>242.8875</v>
      </c>
      <c r="B82" s="1" t="n">
        <f aca="false">B81</f>
        <v>104.775</v>
      </c>
      <c r="C82" s="1" t="n">
        <v>19.05</v>
      </c>
      <c r="D82" s="1" t="n">
        <v>19.05</v>
      </c>
      <c r="E82" s="2" t="n">
        <v>4</v>
      </c>
      <c r="F82" s="0" t="n">
        <v>128</v>
      </c>
      <c r="G82" s="5" t="s">
        <v>84</v>
      </c>
    </row>
    <row collapsed="false" customFormat="false" customHeight="false" hidden="false" ht="12.65" outlineLevel="0" r="83">
      <c r="A83" s="1" t="n">
        <f aca="false">A82+C82</f>
        <v>261.9375</v>
      </c>
      <c r="B83" s="1" t="n">
        <f aca="false">B82</f>
        <v>104.775</v>
      </c>
      <c r="C83" s="1" t="n">
        <v>19.05</v>
      </c>
      <c r="D83" s="1" t="n">
        <v>19.05</v>
      </c>
      <c r="E83" s="2" t="n">
        <v>4</v>
      </c>
      <c r="F83" s="0" t="n">
        <v>129</v>
      </c>
      <c r="G83" s="5" t="s">
        <v>85</v>
      </c>
    </row>
    <row collapsed="false" customFormat="false" customHeight="false" hidden="false" ht="12.65" outlineLevel="0" r="84">
      <c r="A84" s="1" t="n">
        <f aca="false">A83+C83</f>
        <v>280.9875</v>
      </c>
      <c r="B84" s="1" t="n">
        <f aca="false">B83</f>
        <v>104.775</v>
      </c>
      <c r="C84" s="1" t="n">
        <f aca="false">19.05+19.05*0.5</f>
        <v>28.575</v>
      </c>
      <c r="D84" s="1" t="n">
        <v>19.05</v>
      </c>
      <c r="E84" s="2" t="n">
        <v>4</v>
      </c>
      <c r="F84" s="0" t="n">
        <v>64</v>
      </c>
      <c r="G84" s="5" t="s">
        <v>86</v>
      </c>
    </row>
    <row collapsed="false" customFormat="false" customHeight="false" hidden="false" ht="12.1" outlineLevel="0" r="85">
      <c r="A85" s="1" t="n">
        <v>238.125</v>
      </c>
      <c r="B85" s="1" t="n">
        <f aca="false">19.05+19.05*0.5</f>
        <v>28.575</v>
      </c>
      <c r="C85" s="1" t="n">
        <v>19.05</v>
      </c>
      <c r="D85" s="1" t="n">
        <v>19.05</v>
      </c>
      <c r="E85" s="2" t="n">
        <v>4</v>
      </c>
      <c r="F85" s="0" t="n">
        <v>75</v>
      </c>
      <c r="G85" s="5" t="s">
        <v>87</v>
      </c>
    </row>
    <row collapsed="false" customFormat="false" customHeight="false" hidden="false" ht="12.1" outlineLevel="0" r="86">
      <c r="A86" s="1" t="n">
        <f aca="false">A85</f>
        <v>238.125</v>
      </c>
      <c r="B86" s="1" t="n">
        <f aca="false">B85+D85</f>
        <v>47.625</v>
      </c>
      <c r="C86" s="1" t="n">
        <v>19.05</v>
      </c>
      <c r="D86" s="1" t="n">
        <v>19.05</v>
      </c>
      <c r="E86" s="2" t="n">
        <v>4</v>
      </c>
      <c r="F86" s="0" t="n">
        <v>76</v>
      </c>
      <c r="G86" s="5" t="s">
        <v>88</v>
      </c>
    </row>
    <row collapsed="false" customFormat="false" customHeight="false" hidden="false" ht="12.1" outlineLevel="0" r="87">
      <c r="A87" s="1" t="n">
        <f aca="false">A85+C85</f>
        <v>257.175</v>
      </c>
      <c r="B87" s="1" t="n">
        <f aca="false">19.05+19.05*0.5</f>
        <v>28.575</v>
      </c>
      <c r="C87" s="1" t="n">
        <v>19.05</v>
      </c>
      <c r="D87" s="1" t="n">
        <v>19.05</v>
      </c>
      <c r="E87" s="2" t="n">
        <v>4</v>
      </c>
      <c r="F87" s="0" t="n">
        <v>80</v>
      </c>
      <c r="G87" s="5" t="s">
        <v>89</v>
      </c>
    </row>
    <row collapsed="false" customFormat="false" customHeight="false" hidden="false" ht="12.1" outlineLevel="0" r="88">
      <c r="A88" s="1" t="n">
        <f aca="false">A87</f>
        <v>257.175</v>
      </c>
      <c r="B88" s="1" t="n">
        <f aca="false">B87+D87</f>
        <v>47.625</v>
      </c>
      <c r="C88" s="1" t="n">
        <v>19.05</v>
      </c>
      <c r="D88" s="1" t="n">
        <v>19.05</v>
      </c>
      <c r="E88" s="2" t="n">
        <v>4</v>
      </c>
      <c r="F88" s="0" t="n">
        <v>81</v>
      </c>
      <c r="G88" s="5" t="s">
        <v>90</v>
      </c>
    </row>
    <row collapsed="false" customFormat="false" customHeight="false" hidden="false" ht="12.1" outlineLevel="0" r="89">
      <c r="A89" s="1" t="n">
        <f aca="false">A87+C87</f>
        <v>276.225</v>
      </c>
      <c r="B89" s="1" t="n">
        <f aca="false">19.05+19.05*0.5</f>
        <v>28.575</v>
      </c>
      <c r="C89" s="1" t="n">
        <v>19.05</v>
      </c>
      <c r="D89" s="1" t="n">
        <v>19.05</v>
      </c>
      <c r="E89" s="2" t="n">
        <v>4</v>
      </c>
      <c r="F89" s="0" t="n">
        <v>85</v>
      </c>
      <c r="G89" s="5" t="s">
        <v>91</v>
      </c>
    </row>
    <row collapsed="false" customFormat="false" customHeight="false" hidden="false" ht="12.1" outlineLevel="0" r="90">
      <c r="A90" s="1" t="n">
        <f aca="false">A89</f>
        <v>276.225</v>
      </c>
      <c r="B90" s="1" t="n">
        <f aca="false">B89+D89</f>
        <v>47.625</v>
      </c>
      <c r="C90" s="1" t="n">
        <v>19.05</v>
      </c>
      <c r="D90" s="1" t="n">
        <v>19.05</v>
      </c>
      <c r="E90" s="2" t="n">
        <v>4</v>
      </c>
      <c r="F90" s="0" t="n">
        <v>86</v>
      </c>
      <c r="G90" s="5" t="s">
        <v>92</v>
      </c>
    </row>
    <row collapsed="false" customFormat="false" customHeight="false" hidden="false" ht="12.1" outlineLevel="0" r="91">
      <c r="A91" s="1" t="n">
        <f aca="false">A92+19.05</f>
        <v>257.175</v>
      </c>
      <c r="B91" s="1" t="n">
        <v>85.725</v>
      </c>
      <c r="C91" s="1" t="n">
        <v>19.05</v>
      </c>
      <c r="D91" s="1" t="n">
        <v>19.05</v>
      </c>
      <c r="E91" s="2" t="n">
        <v>4</v>
      </c>
      <c r="F91" s="0" t="n">
        <v>83</v>
      </c>
      <c r="G91" s="3" t="s">
        <v>93</v>
      </c>
    </row>
    <row collapsed="false" customFormat="false" customHeight="false" hidden="false" ht="12.1" outlineLevel="0" r="92">
      <c r="A92" s="1" t="n">
        <v>238.125</v>
      </c>
      <c r="B92" s="1" t="n">
        <f aca="false">B91+D91</f>
        <v>104.775</v>
      </c>
      <c r="C92" s="1" t="n">
        <v>19.05</v>
      </c>
      <c r="D92" s="1" t="n">
        <v>19.05</v>
      </c>
      <c r="E92" s="2" t="n">
        <v>4</v>
      </c>
      <c r="F92" s="0" t="n">
        <v>79</v>
      </c>
      <c r="G92" s="3" t="s">
        <v>94</v>
      </c>
    </row>
    <row collapsed="false" customFormat="false" customHeight="false" hidden="false" ht="12.1" outlineLevel="0" r="93">
      <c r="A93" s="1" t="n">
        <f aca="false">A92+19.05</f>
        <v>257.175</v>
      </c>
      <c r="B93" s="1" t="n">
        <f aca="false">B92</f>
        <v>104.775</v>
      </c>
      <c r="C93" s="1" t="n">
        <v>19.05</v>
      </c>
      <c r="D93" s="1" t="n">
        <v>19.05</v>
      </c>
      <c r="E93" s="2" t="n">
        <v>4</v>
      </c>
      <c r="F93" s="0" t="n">
        <v>84</v>
      </c>
      <c r="G93" s="3" t="s">
        <v>95</v>
      </c>
    </row>
    <row collapsed="false" customFormat="false" customHeight="false" hidden="false" ht="12.1" outlineLevel="0" r="94">
      <c r="A94" s="1" t="n">
        <f aca="false">A93+19.05</f>
        <v>276.225</v>
      </c>
      <c r="B94" s="1" t="n">
        <f aca="false">B93</f>
        <v>104.775</v>
      </c>
      <c r="C94" s="1" t="n">
        <v>19.05</v>
      </c>
      <c r="D94" s="1" t="n">
        <v>19.05</v>
      </c>
      <c r="E94" s="2" t="n">
        <v>4</v>
      </c>
      <c r="F94" s="0" t="n">
        <v>89</v>
      </c>
      <c r="G94" s="3" t="s">
        <v>96</v>
      </c>
    </row>
    <row collapsed="false" customFormat="false" customHeight="false" hidden="false" ht="12.65" outlineLevel="0" r="95">
      <c r="A95" s="1" t="n">
        <f aca="false">A94+19.05*0.25</f>
        <v>280.9875</v>
      </c>
      <c r="B95" s="1" t="n">
        <f aca="false">19.05+19.05*0.5</f>
        <v>28.575</v>
      </c>
      <c r="C95" s="1" t="n">
        <v>19.05</v>
      </c>
      <c r="D95" s="1" t="n">
        <v>19.05</v>
      </c>
      <c r="E95" s="2" t="n">
        <v>4</v>
      </c>
      <c r="F95" s="0" t="n">
        <v>90</v>
      </c>
      <c r="G95" s="5" t="s">
        <v>97</v>
      </c>
    </row>
    <row collapsed="false" customFormat="false" customHeight="false" hidden="false" ht="12.65" outlineLevel="0" r="96">
      <c r="A96" s="1" t="n">
        <f aca="false">A95+19.05</f>
        <v>300.0375</v>
      </c>
      <c r="B96" s="1" t="n">
        <f aca="false">B95</f>
        <v>28.575</v>
      </c>
      <c r="C96" s="1" t="n">
        <v>19.05</v>
      </c>
      <c r="D96" s="1" t="n">
        <v>19.05</v>
      </c>
      <c r="E96" s="2" t="n">
        <v>4</v>
      </c>
      <c r="F96" s="0" t="n">
        <v>95</v>
      </c>
      <c r="G96" s="5" t="s">
        <v>98</v>
      </c>
    </row>
    <row collapsed="false" customFormat="false" customHeight="false" hidden="false" ht="12.65" outlineLevel="0" r="97">
      <c r="A97" s="1" t="n">
        <f aca="false">A96+19.05</f>
        <v>319.0875</v>
      </c>
      <c r="B97" s="1" t="n">
        <f aca="false">B96</f>
        <v>28.575</v>
      </c>
      <c r="C97" s="1" t="n">
        <v>19.05</v>
      </c>
      <c r="D97" s="1" t="n">
        <v>19.05</v>
      </c>
      <c r="E97" s="2" t="n">
        <v>4</v>
      </c>
      <c r="F97" s="0" t="n">
        <v>100</v>
      </c>
      <c r="G97" s="5" t="s">
        <v>99</v>
      </c>
    </row>
    <row collapsed="false" customFormat="false" customHeight="false" hidden="false" ht="12.65" outlineLevel="0" r="98">
      <c r="A98" s="1" t="n">
        <f aca="false">A97+19.05</f>
        <v>338.1375</v>
      </c>
      <c r="B98" s="1" t="n">
        <f aca="false">B97</f>
        <v>28.575</v>
      </c>
      <c r="C98" s="1" t="n">
        <v>19.05</v>
      </c>
      <c r="D98" s="1" t="n">
        <v>19.05</v>
      </c>
      <c r="E98" s="2" t="n">
        <v>4</v>
      </c>
      <c r="F98" s="0" t="n">
        <v>105</v>
      </c>
      <c r="G98" s="5" t="s">
        <v>100</v>
      </c>
    </row>
    <row collapsed="false" customFormat="false" customHeight="false" hidden="false" ht="12.65" outlineLevel="0" r="99">
      <c r="A99" s="1" t="n">
        <f aca="false">A98</f>
        <v>338.1375</v>
      </c>
      <c r="B99" s="1" t="n">
        <f aca="false">B98+19.05</f>
        <v>47.625</v>
      </c>
      <c r="C99" s="1" t="n">
        <v>19.05</v>
      </c>
      <c r="D99" s="1" t="n">
        <f aca="false">19.05*2</f>
        <v>38.1</v>
      </c>
      <c r="E99" s="2" t="n">
        <v>4</v>
      </c>
      <c r="F99" s="0" t="n">
        <v>106</v>
      </c>
      <c r="G99" s="5" t="s">
        <v>101</v>
      </c>
    </row>
    <row collapsed="false" customFormat="false" customHeight="false" hidden="false" ht="12.65" outlineLevel="0" r="100">
      <c r="A100" s="1" t="n">
        <f aca="false">A99</f>
        <v>338.1375</v>
      </c>
      <c r="B100" s="1" t="n">
        <f aca="false">B99+D99</f>
        <v>85.725</v>
      </c>
      <c r="C100" s="1" t="n">
        <v>19.05</v>
      </c>
      <c r="D100" s="1" t="n">
        <f aca="false">19.05*2</f>
        <v>38.1</v>
      </c>
      <c r="E100" s="2" t="n">
        <v>4</v>
      </c>
      <c r="F100" s="0" t="n">
        <v>108</v>
      </c>
      <c r="G100" s="5" t="s">
        <v>102</v>
      </c>
    </row>
    <row collapsed="false" customFormat="false" customHeight="false" hidden="false" ht="12.65" outlineLevel="0" r="101">
      <c r="A101" s="1" t="n">
        <f aca="false">A95</f>
        <v>280.9875</v>
      </c>
      <c r="B101" s="1" t="n">
        <f aca="false">19.05+19.05*0.5+19.05</f>
        <v>47.625</v>
      </c>
      <c r="C101" s="1" t="n">
        <v>19.05</v>
      </c>
      <c r="D101" s="1" t="n">
        <v>19.05</v>
      </c>
      <c r="E101" s="2" t="n">
        <v>4</v>
      </c>
      <c r="F101" s="0" t="n">
        <v>91</v>
      </c>
      <c r="G101" s="5" t="s">
        <v>103</v>
      </c>
    </row>
    <row collapsed="false" customFormat="false" customHeight="false" hidden="false" ht="12.65" outlineLevel="0" r="102">
      <c r="A102" s="1" t="n">
        <f aca="false">A101+19.05</f>
        <v>300.0375</v>
      </c>
      <c r="B102" s="1" t="n">
        <f aca="false">B101</f>
        <v>47.625</v>
      </c>
      <c r="C102" s="1" t="n">
        <v>19.05</v>
      </c>
      <c r="D102" s="1" t="n">
        <v>19.05</v>
      </c>
      <c r="E102" s="2" t="n">
        <v>4</v>
      </c>
      <c r="F102" s="0" t="n">
        <v>96</v>
      </c>
      <c r="G102" s="5" t="s">
        <v>104</v>
      </c>
    </row>
    <row collapsed="false" customFormat="false" customHeight="false" hidden="false" ht="12.65" outlineLevel="0" r="103">
      <c r="A103" s="1" t="n">
        <f aca="false">A102+19.05</f>
        <v>319.0875</v>
      </c>
      <c r="B103" s="1" t="n">
        <f aca="false">B102</f>
        <v>47.625</v>
      </c>
      <c r="C103" s="1" t="n">
        <v>19.05</v>
      </c>
      <c r="D103" s="1" t="n">
        <v>19.05</v>
      </c>
      <c r="E103" s="2" t="n">
        <v>4</v>
      </c>
      <c r="F103" s="0" t="n">
        <v>101</v>
      </c>
      <c r="G103" s="5" t="s">
        <v>105</v>
      </c>
    </row>
    <row collapsed="false" customFormat="false" customHeight="false" hidden="false" ht="12.65" outlineLevel="0" r="104">
      <c r="A104" s="1" t="n">
        <f aca="false">A101</f>
        <v>280.9875</v>
      </c>
      <c r="B104" s="1" t="n">
        <f aca="false">B103+19.05</f>
        <v>66.675</v>
      </c>
      <c r="C104" s="1" t="n">
        <v>19.05</v>
      </c>
      <c r="D104" s="1" t="n">
        <v>19.05</v>
      </c>
      <c r="E104" s="2" t="n">
        <v>4</v>
      </c>
      <c r="F104" s="0" t="n">
        <v>92</v>
      </c>
      <c r="G104" s="5" t="s">
        <v>106</v>
      </c>
    </row>
    <row collapsed="false" customFormat="false" customHeight="false" hidden="false" ht="12.65" outlineLevel="0" r="105">
      <c r="A105" s="1" t="n">
        <f aca="false">A104+19.05</f>
        <v>300.0375</v>
      </c>
      <c r="B105" s="1" t="n">
        <f aca="false">B104</f>
        <v>66.675</v>
      </c>
      <c r="C105" s="1" t="n">
        <v>19.05</v>
      </c>
      <c r="D105" s="1" t="n">
        <v>19.05</v>
      </c>
      <c r="E105" s="2" t="n">
        <v>4</v>
      </c>
      <c r="F105" s="0" t="n">
        <v>97</v>
      </c>
      <c r="G105" s="5" t="s">
        <v>107</v>
      </c>
    </row>
    <row collapsed="false" customFormat="false" customHeight="false" hidden="false" ht="12.65" outlineLevel="0" r="106">
      <c r="A106" s="1" t="n">
        <f aca="false">A105+19.05</f>
        <v>319.0875</v>
      </c>
      <c r="B106" s="1" t="n">
        <f aca="false">B105</f>
        <v>66.675</v>
      </c>
      <c r="C106" s="1" t="n">
        <v>19.05</v>
      </c>
      <c r="D106" s="1" t="n">
        <v>19.05</v>
      </c>
      <c r="E106" s="2" t="n">
        <v>4</v>
      </c>
      <c r="F106" s="0" t="n">
        <v>102</v>
      </c>
      <c r="G106" s="5" t="s">
        <v>108</v>
      </c>
    </row>
    <row collapsed="false" customFormat="false" customHeight="false" hidden="false" ht="12.65" outlineLevel="0" r="107">
      <c r="A107" s="1" t="n">
        <f aca="false">A104</f>
        <v>280.9875</v>
      </c>
      <c r="B107" s="1" t="n">
        <f aca="false">B106+19.05</f>
        <v>85.725</v>
      </c>
      <c r="C107" s="1" t="n">
        <v>19.05</v>
      </c>
      <c r="D107" s="1" t="n">
        <v>19.05</v>
      </c>
      <c r="E107" s="2" t="n">
        <v>4</v>
      </c>
      <c r="F107" s="0" t="n">
        <v>93</v>
      </c>
      <c r="G107" s="5" t="s">
        <v>109</v>
      </c>
    </row>
    <row collapsed="false" customFormat="false" customHeight="false" hidden="false" ht="12.65" outlineLevel="0" r="108">
      <c r="A108" s="1" t="n">
        <f aca="false">A107+19.05</f>
        <v>300.0375</v>
      </c>
      <c r="B108" s="1" t="n">
        <f aca="false">B107</f>
        <v>85.725</v>
      </c>
      <c r="C108" s="1" t="n">
        <v>19.05</v>
      </c>
      <c r="D108" s="1" t="n">
        <v>19.05</v>
      </c>
      <c r="E108" s="2" t="n">
        <v>4</v>
      </c>
      <c r="F108" s="0" t="n">
        <v>98</v>
      </c>
      <c r="G108" s="5" t="s">
        <v>110</v>
      </c>
    </row>
    <row collapsed="false" customFormat="false" customHeight="false" hidden="false" ht="12.65" outlineLevel="0" r="109">
      <c r="A109" s="1" t="n">
        <f aca="false">A108+19.05</f>
        <v>319.0875</v>
      </c>
      <c r="B109" s="1" t="n">
        <f aca="false">B108</f>
        <v>85.725</v>
      </c>
      <c r="C109" s="1" t="n">
        <v>19.05</v>
      </c>
      <c r="D109" s="1" t="n">
        <v>19.05</v>
      </c>
      <c r="E109" s="2" t="n">
        <v>4</v>
      </c>
      <c r="F109" s="0" t="n">
        <v>103</v>
      </c>
      <c r="G109" s="5" t="s">
        <v>111</v>
      </c>
    </row>
    <row collapsed="false" customFormat="false" customHeight="false" hidden="false" ht="12.65" outlineLevel="0" r="110">
      <c r="A110" s="1" t="n">
        <f aca="false">A107</f>
        <v>280.9875</v>
      </c>
      <c r="B110" s="1" t="n">
        <f aca="false">B109+19.05</f>
        <v>104.775</v>
      </c>
      <c r="C110" s="1" t="n">
        <f aca="false">19.05*2</f>
        <v>38.1</v>
      </c>
      <c r="D110" s="1" t="n">
        <v>19.05</v>
      </c>
      <c r="E110" s="2" t="n">
        <v>4</v>
      </c>
      <c r="F110" s="0" t="n">
        <v>99</v>
      </c>
      <c r="G110" s="5" t="s">
        <v>112</v>
      </c>
    </row>
    <row collapsed="false" customFormat="false" customHeight="false" hidden="false" ht="12.65" outlineLevel="0" r="111">
      <c r="A111" s="1" t="n">
        <f aca="false">A110+C110</f>
        <v>319.0875</v>
      </c>
      <c r="B111" s="1" t="n">
        <f aca="false">B110</f>
        <v>104.775</v>
      </c>
      <c r="C111" s="1" t="n">
        <v>19.05</v>
      </c>
      <c r="D111" s="1" t="n">
        <v>19.05</v>
      </c>
      <c r="E111" s="2" t="n">
        <v>4</v>
      </c>
      <c r="F111" s="0" t="n">
        <v>104</v>
      </c>
      <c r="G111" s="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