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2" tabRatio="733" windowHeight="7395" windowWidth="15600" xWindow="240" yWindow="750"/>
  </bookViews>
  <sheets>
    <sheet name="TestData" r:id="rId1" sheetId="21"/>
    <sheet name="ACHReports_Txn" r:id="rId2" sheetId="17"/>
    <sheet name="ACHReports_Search" r:id="rId3" sheetId="26"/>
    <sheet name="ACHReports_Reports" r:id="rId4" sheetId="20"/>
    <sheet name="ACHReports_AdminReview" r:id="rId5" sheetId="27"/>
    <sheet name="ACHReports_ReadyForPosting" r:id="rId6" sheetId="28"/>
  </sheets>
  <calcPr calcId="145621"/>
</workbook>
</file>

<file path=xl/calcChain.xml><?xml version="1.0" encoding="utf-8"?>
<calcChain xmlns="http://schemas.openxmlformats.org/spreadsheetml/2006/main">
  <c i="27" l="1" r="F2"/>
  <c i="20" l="1" r="L9"/>
  <c i="20" r="K9"/>
  <c i="20" r="H9"/>
  <c i="20" r="F9"/>
  <c i="20" r="D9"/>
  <c i="20" l="1" r="F7"/>
  <c i="20" r="D7"/>
  <c i="20" r="H7"/>
  <c i="20" r="K7"/>
  <c i="20" r="L7"/>
  <c i="17" l="1" r="AC14"/>
  <c i="17" r="AB14"/>
  <c i="17" r="AC8"/>
  <c i="17" r="AB8"/>
  <c i="17" r="M14"/>
  <c i="17" r="M8"/>
  <c i="17" r="P14"/>
  <c i="17" r="O14"/>
  <c i="17" r="N14"/>
  <c i="26" l="1" r="M18"/>
  <c i="26" r="L16"/>
  <c i="26" l="1" r="K14"/>
  <c i="26" l="1" r="F2"/>
  <c i="20" l="1" r="K5"/>
  <c i="20" l="1" r="D5"/>
  <c i="20" r="F5"/>
  <c i="20" r="H5"/>
  <c i="20" r="L5"/>
  <c i="20" l="1" r="F55"/>
  <c i="20" r="E55"/>
  <c i="20" r="F53"/>
  <c i="20" r="E53"/>
  <c i="20" r="F51"/>
  <c i="20" r="E51"/>
  <c i="20" r="F49"/>
  <c i="20" r="E49"/>
  <c i="20" r="F47"/>
  <c i="20" r="E47"/>
  <c i="20" r="F45"/>
  <c i="20" r="E45"/>
  <c i="20" r="F43"/>
  <c i="20" r="E43"/>
  <c i="20" r="F41"/>
  <c i="20" r="E41"/>
  <c i="20" r="E33"/>
  <c i="17" r="P8"/>
  <c i="17" r="O8"/>
  <c i="17" r="N8"/>
  <c i="17" l="1" r="E2"/>
</calcChain>
</file>

<file path=xl/sharedStrings.xml><?xml version="1.0" encoding="utf-8"?>
<sst xmlns="http://schemas.openxmlformats.org/spreadsheetml/2006/main" count="405" uniqueCount="227">
  <si>
    <t>Row Number</t>
  </si>
  <si>
    <t>clickon</t>
  </si>
  <si>
    <t>btnx</t>
  </si>
  <si>
    <t>lnkPayments</t>
  </si>
  <si>
    <t>id::payments</t>
  </si>
  <si>
    <t>txtAmount</t>
  </si>
  <si>
    <t>ddlCurrency</t>
  </si>
  <si>
    <t>selectCurrencyUSD</t>
  </si>
  <si>
    <t>txtCustomerName</t>
  </si>
  <si>
    <t>ddlMID</t>
  </si>
  <si>
    <t>selectMID</t>
  </si>
  <si>
    <t>xpath:://div[@id='header-mid']/button[2]</t>
  </si>
  <si>
    <t>txtBillingAddress</t>
  </si>
  <si>
    <t>txtBillingZip</t>
  </si>
  <si>
    <t>txtBillingCity</t>
  </si>
  <si>
    <t>ddlBillingState</t>
  </si>
  <si>
    <t>selectBillingState-California</t>
  </si>
  <si>
    <t>rdGenerateToken-Yes</t>
  </si>
  <si>
    <t>rdGenerateToken-No</t>
  </si>
  <si>
    <t>id::generateToken1</t>
  </si>
  <si>
    <t>id::generateToken2</t>
  </si>
  <si>
    <t>id::billingAddress</t>
  </si>
  <si>
    <t>id::billingZip</t>
  </si>
  <si>
    <t>id::billingCity</t>
  </si>
  <si>
    <t>xpath:://div[@id='billingState']/button</t>
  </si>
  <si>
    <t>xpath:://div[@id='billingState']/ul/li[*]/a[text()='CALIFORNIA']</t>
  </si>
  <si>
    <t>xpath:://h4[@class='modal-title']/header</t>
  </si>
  <si>
    <t>verifyModalWindowTitle</t>
  </si>
  <si>
    <t>Suman</t>
  </si>
  <si>
    <t>123, ABC</t>
  </si>
  <si>
    <t>94404</t>
  </si>
  <si>
    <t>FC</t>
  </si>
  <si>
    <t>btnSubmit</t>
  </si>
  <si>
    <t>xpath:://button[text()='Submit']</t>
  </si>
  <si>
    <t>xpath:://div[@id='transactionResponsePopUp']/div/div/div/button[text()='×']</t>
  </si>
  <si>
    <t>lnkReports</t>
  </si>
  <si>
    <t>id::reports</t>
  </si>
  <si>
    <t>xpath:://div[@id='mids-list']/button</t>
  </si>
  <si>
    <t>chkCheckUncheckAll</t>
  </si>
  <si>
    <t>xpath:://div[@id='mids-list']/ul/li[1]/a/input</t>
  </si>
  <si>
    <t>txtTransactionID</t>
  </si>
  <si>
    <t>id::transactionId</t>
  </si>
  <si>
    <t>verifyTxnID</t>
  </si>
  <si>
    <t>containstext::Transaction Approved</t>
  </si>
  <si>
    <t>lnkACHReports</t>
  </si>
  <si>
    <t>id::achReports</t>
  </si>
  <si>
    <t>id::virtualTerminalAch</t>
  </si>
  <si>
    <t>lnkVirtualTerminalACH</t>
  </si>
  <si>
    <t>id::processUsingAcctRouting</t>
  </si>
  <si>
    <t>rdAccountType - Savings</t>
  </si>
  <si>
    <t>rdAccountType - Checking</t>
  </si>
  <si>
    <t>rdAccountType - GL</t>
  </si>
  <si>
    <t>rdTransactionMethod - ARC</t>
  </si>
  <si>
    <t>rdTransactionMethod - CCD</t>
  </si>
  <si>
    <t>rdTransactionMethod - POP</t>
  </si>
  <si>
    <t>rdTransactionMethod - PPD</t>
  </si>
  <si>
    <t>rdTransactionMethod - WEB</t>
  </si>
  <si>
    <t>rdTransactionMethod - TEL</t>
  </si>
  <si>
    <t>txtCustomerNumber</t>
  </si>
  <si>
    <t>txtGoodsOrServices</t>
  </si>
  <si>
    <t>txtReceivingCompanyName</t>
  </si>
  <si>
    <t>rdPaymentTypeCode - Single</t>
  </si>
  <si>
    <t>rdPaymentTypeCode - Recurring</t>
  </si>
  <si>
    <t>txtMerchantField1</t>
  </si>
  <si>
    <t>txtMerchantField2</t>
  </si>
  <si>
    <t>9339714385</t>
  </si>
  <si>
    <t>011000015</t>
  </si>
  <si>
    <t>787874545454</t>
  </si>
  <si>
    <t>2902</t>
  </si>
  <si>
    <t>Services</t>
  </si>
  <si>
    <t>RS</t>
  </si>
  <si>
    <t>MF1</t>
  </si>
  <si>
    <t>MF2</t>
  </si>
  <si>
    <t>id::checkAccountNumber</t>
  </si>
  <si>
    <t>id::routeNumber</t>
  </si>
  <si>
    <t>id::checkSerialNumber</t>
  </si>
  <si>
    <t>id::SAVINGS</t>
  </si>
  <si>
    <t>id::CHECKINGS</t>
  </si>
  <si>
    <t>id::GENERAL_LEDGER</t>
  </si>
  <si>
    <t>id::checkTransactionMethod1</t>
  </si>
  <si>
    <t>id::checkTransactionMethod3</t>
  </si>
  <si>
    <t>id::checkTransactionMethod4</t>
  </si>
  <si>
    <t>id::checkTransactionMethod5</t>
  </si>
  <si>
    <t>id::checkTransactionMethod6</t>
  </si>
  <si>
    <t>id::checkTransactionMethod7</t>
  </si>
  <si>
    <t>id::customerNumber</t>
  </si>
  <si>
    <t>id::goodsOrService</t>
  </si>
  <si>
    <t>id::receivingCompanyName</t>
  </si>
  <si>
    <t>id::paymentTypeCode1</t>
  </si>
  <si>
    <t>id::paymentTypeCode2</t>
  </si>
  <si>
    <t>id::merchantField1</t>
  </si>
  <si>
    <t>id::merchantField2</t>
  </si>
  <si>
    <t>id::amount</t>
  </si>
  <si>
    <t>xpath:://div[@id='currencyCode3']/button</t>
  </si>
  <si>
    <t>xpath:://div[@id='currencyCode3']/ul/li[*]/a[text()='USD']</t>
  </si>
  <si>
    <t>id::customerName</t>
  </si>
  <si>
    <t>verifyAmount</t>
  </si>
  <si>
    <t>verifyStatus</t>
  </si>
  <si>
    <t>text::CREATED</t>
  </si>
  <si>
    <t>verifyTxnMethod</t>
  </si>
  <si>
    <t>text::101.00</t>
  </si>
  <si>
    <t>Attribute</t>
  </si>
  <si>
    <t>Value</t>
  </si>
  <si>
    <t>MID</t>
  </si>
  <si>
    <t>9830336704</t>
  </si>
  <si>
    <t>RoutingNumber</t>
  </si>
  <si>
    <t>AccountNumber</t>
  </si>
  <si>
    <t>CheckSerialNumber</t>
  </si>
  <si>
    <t>100.00</t>
  </si>
  <si>
    <t>txtRoutingNumber</t>
  </si>
  <si>
    <t>txtAccountNumber</t>
  </si>
  <si>
    <t>txtCheckSerialNumber</t>
  </si>
  <si>
    <t>id::checkTransactionType1</t>
  </si>
  <si>
    <t>rdTransactionType - DEBIT</t>
  </si>
  <si>
    <t>id::checkTransactionType2</t>
  </si>
  <si>
    <t>rdTransactionType - CREDIT</t>
  </si>
  <si>
    <t>ddlCountry</t>
  </si>
  <si>
    <t>selectCountry-USA</t>
  </si>
  <si>
    <t>verifyDateTime</t>
  </si>
  <si>
    <t>verifyType</t>
  </si>
  <si>
    <t>verifyAccountNumber</t>
  </si>
  <si>
    <t>verifyRouteNumber</t>
  </si>
  <si>
    <t>text::DR</t>
  </si>
  <si>
    <t>xpath:://div[@id='billingCountry']/button</t>
  </si>
  <si>
    <t>xpath:://div[@id='billingCountry']/ul/li[*]/a[text()='UNITED STATES']</t>
  </si>
  <si>
    <t>btnProcessPayment</t>
  </si>
  <si>
    <t>xpath:://button[contains(text(),'Process')]</t>
  </si>
  <si>
    <t>text::******4385</t>
  </si>
  <si>
    <t>text::WEB</t>
  </si>
  <si>
    <t>rdProcessBy - Account/Routing Number</t>
  </si>
  <si>
    <t>CustomerName</t>
  </si>
  <si>
    <t>CustomerNumber</t>
  </si>
  <si>
    <t>verifyMID</t>
  </si>
  <si>
    <t>verifyCustomerNumber</t>
  </si>
  <si>
    <t>verifyCustomerName</t>
  </si>
  <si>
    <t>chkMID</t>
  </si>
  <si>
    <t>txtFromDate</t>
  </si>
  <si>
    <t>txtToDate</t>
  </si>
  <si>
    <t>txtType</t>
  </si>
  <si>
    <t>ddlSelectStatus</t>
  </si>
  <si>
    <t>verifyValidationMessage</t>
  </si>
  <si>
    <t>btnClose</t>
  </si>
  <si>
    <t>lnkSettledTransactionReport</t>
  </si>
  <si>
    <t>id::startDate</t>
  </si>
  <si>
    <t>id::endDate</t>
  </si>
  <si>
    <t>id::isAll</t>
  </si>
  <si>
    <t>id::type</t>
  </si>
  <si>
    <t>xpath:://div[contains(@class,'modal-body')]</t>
  </si>
  <si>
    <t>xpath:://button[text()='×']</t>
  </si>
  <si>
    <t>xpath:://a[contains(text(),'Settled')]</t>
  </si>
  <si>
    <t>Amount</t>
  </si>
  <si>
    <t>verifyPageTitle</t>
  </si>
  <si>
    <t>xpath:://div[@class='title']/h1</t>
  </si>
  <si>
    <t>text::ACH Reports</t>
  </si>
  <si>
    <t>chkAllTransactions</t>
  </si>
  <si>
    <t>txtCheckAccountNumber</t>
  </si>
  <si>
    <t>id::accountNumber</t>
  </si>
  <si>
    <t>chkCreated</t>
  </si>
  <si>
    <t>xpath:://div[@id='statusAch']/ul/li[1]/a/input</t>
  </si>
  <si>
    <t>xpath:://div[@id='statusAch']/button</t>
  </si>
  <si>
    <t>xpath:://div[@id='statusAch']/ul/li[2]/a/input</t>
  </si>
  <si>
    <t>xpath:://div[@id='statusAch']/ul/li[3]/a/input</t>
  </si>
  <si>
    <t>xpath:://div[@id='statusAch']/ul/li[7]/a/input</t>
  </si>
  <si>
    <t>chkReadyForPosting</t>
  </si>
  <si>
    <t>verifyErrorMessage</t>
  </si>
  <si>
    <t>xpath:://p[@class='error_shown']</t>
  </si>
  <si>
    <t>text::You have entered invalid data. Please try again.</t>
  </si>
  <si>
    <t>AS1234</t>
  </si>
  <si>
    <t>text::No records found.</t>
  </si>
  <si>
    <t>chkAdminReview</t>
  </si>
  <si>
    <t>text::ADMIN REVIEW</t>
  </si>
  <si>
    <t>lnkACHProcessing</t>
  </si>
  <si>
    <t>lnkAdminProcessing</t>
  </si>
  <si>
    <t>selectCheckbox</t>
  </si>
  <si>
    <t>btnChangeStatusToAdminReview</t>
  </si>
  <si>
    <t>xpath:://button[contains(text(),'Admin Review')]</t>
  </si>
  <si>
    <t>btnConfirm</t>
  </si>
  <si>
    <t>xpath:://button[text()='Confirm']</t>
  </si>
  <si>
    <t>xpath:://div[contains(@class,'customModalBody')]</t>
  </si>
  <si>
    <t>text::Successfully changed the status.</t>
  </si>
  <si>
    <t>id::achProcessing</t>
  </si>
  <si>
    <t>id::adminProcessing</t>
  </si>
  <si>
    <t>tabAdmin</t>
  </si>
  <si>
    <t>xpath:://a[text()='Admin']</t>
  </si>
  <si>
    <t>xpath:://button[contains(text(),'Ready for posting')]</t>
  </si>
  <si>
    <t>btnChangeStatusToReadyForPosting</t>
  </si>
  <si>
    <t>text::READY FOR POSTING</t>
  </si>
  <si>
    <t>lnkAdminReturnsManagementReport</t>
  </si>
  <si>
    <t>xpath:://a[contains(text(),'Admin Returns')]</t>
  </si>
  <si>
    <t>btnBack</t>
  </si>
  <si>
    <t>xpath:://a[text()='Back']</t>
  </si>
  <si>
    <t>lnkUnauthorizedReturnReport</t>
  </si>
  <si>
    <t>xpath:://a[contains(text(),'Unauthorized')]</t>
  </si>
  <si>
    <t>AS69256314838344640</t>
  </si>
  <si>
    <t>DR</t>
  </si>
  <si>
    <t>text::AS50318394437407830</t>
  </si>
  <si>
    <t>text::2019-03-15 03:15:57</t>
  </si>
  <si>
    <t>text::AS97200023523796649</t>
  </si>
  <si>
    <t>text::2019-03-15 03:17:39</t>
  </si>
  <si>
    <t>text::AS89734454491769639</t>
  </si>
  <si>
    <t>xpath:://table[@class='rtable']/tbody/tr[*]/td[3]/span[text()='AS89734454491769639']/../../td[1]/span</t>
  </si>
  <si>
    <t>xpath:://table[@class='rtable']/tbody/tr[*]/td[3]/span[text()='AS89734454491769639']/../../td[2]/span</t>
  </si>
  <si>
    <t>xpath:://table[@class='rtable']/tbody/tr[*]/td[3]/span[text()='AS89734454491769639']</t>
  </si>
  <si>
    <t>xpath:://table[@class='rtable']/tbody/tr[*]/td[3]/span[text()='AS89734454491769639']/../../td[4]/span</t>
  </si>
  <si>
    <t>xpath:://table[@class='rtable']/tbody/tr[*]/td[3]/span[text()='AS89734454491769639']/../../td[5]/span</t>
  </si>
  <si>
    <t>xpath:://table[@class='rtable']/tbody/tr[*]/td[3]/span[text()='AS89734454491769639']/../../td[6]/span</t>
  </si>
  <si>
    <t>xpath:://table[@class='rtable']/tbody/tr[*]/td[3]/span[text()='AS89734454491769639']/../../td[7]/span</t>
  </si>
  <si>
    <t>xpath:://table[@class='rtable']/tbody/tr[*]/td[3]/span[text()='AS89734454491769639']/../../td[8]/span</t>
  </si>
  <si>
    <t>xpath:://table[@class='rtable']/tbody/tr[*]/td[3]/span[text()='AS89734454491769639']/../../td[9]/span</t>
  </si>
  <si>
    <t>xpath:://table[@class='rtable']/tbody/tr[*]/td[3]/span[text()='AS89734454491769639']/../../td[10]/span</t>
  </si>
  <si>
    <t>xpath:://table[@class='rtable']/tbody/tr[*]/td[3]/span[text()='AS89734454491769639']/../../td[11]/span</t>
  </si>
  <si>
    <t>text::2019-03-15 03:22:18</t>
  </si>
  <si>
    <t>xpath:://table[@class='rtable']/tbody/tr[*]/td[8]/span[text()='AS89734454491769639']</t>
  </si>
  <si>
    <t>xpath:://table[@class='rtable']/tbody/tr[*]/td[8]/span[text()='AS89734454491769639']/../../td[1]</t>
  </si>
  <si>
    <t>text::AS66097341941258825</t>
  </si>
  <si>
    <t>xpath:://table[@class='rtable']/tbody/tr[*]/td[3]/span[text()='AS66097341941258825']/../../td[1]/span</t>
  </si>
  <si>
    <t>xpath:://table[@class='rtable']/tbody/tr[*]/td[3]/span[text()='AS66097341941258825']/../../td[2]/span</t>
  </si>
  <si>
    <t>xpath:://table[@class='rtable']/tbody/tr[*]/td[3]/span[text()='AS66097341941258825']</t>
  </si>
  <si>
    <t>xpath:://table[@class='rtable']/tbody/tr[*]/td[3]/span[text()='AS66097341941258825']/../../td[4]/span</t>
  </si>
  <si>
    <t>xpath:://table[@class='rtable']/tbody/tr[*]/td[3]/span[text()='AS66097341941258825']/../../td[5]/span</t>
  </si>
  <si>
    <t>xpath:://table[@class='rtable']/tbody/tr[*]/td[3]/span[text()='AS66097341941258825']/../../td[6]/span</t>
  </si>
  <si>
    <t>xpath:://table[@class='rtable']/tbody/tr[*]/td[3]/span[text()='AS66097341941258825']/../../td[7]/span</t>
  </si>
  <si>
    <t>xpath:://table[@class='rtable']/tbody/tr[*]/td[3]/span[text()='AS66097341941258825']/../../td[8]/span</t>
  </si>
  <si>
    <t>xpath:://table[@class='rtable']/tbody/tr[*]/td[3]/span[text()='AS66097341941258825']/../../td[9]/span</t>
  </si>
  <si>
    <t>xpath:://table[@class='rtable']/tbody/tr[*]/td[3]/span[text()='AS66097341941258825']/../../td[10]/span</t>
  </si>
  <si>
    <t>xpath:://table[@class='rtable']/tbody/tr[*]/td[3]/span[text()='AS66097341941258825']/../../td[11]/span</t>
  </si>
  <si>
    <t>text::2019-05-26 07:55:18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</si>
</sst>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18">
    <xf borderId="0" fillId="0" fontId="0" numFmtId="0" xfId="0"/>
    <xf applyBorder="1" applyFill="1" borderId="1" fillId="2" fontId="0" numFmtId="0" xfId="0"/>
    <xf applyBorder="1" applyFill="1" borderId="1" fillId="3" fontId="0" numFmtId="0" xfId="0"/>
    <xf applyBorder="1" borderId="1" fillId="0" fontId="0" numFmtId="0" xfId="0"/>
    <xf applyBorder="1" borderId="2" fillId="0" fontId="0" numFmtId="0" xfId="0"/>
    <xf applyBorder="1" borderId="0" fillId="0" fontId="0" numFmtId="0" xfId="0"/>
    <xf applyBorder="1" applyFill="1" borderId="3" fillId="2" fontId="0" numFmtId="0" xfId="0"/>
    <xf applyBorder="1" borderId="1" fillId="0" fontId="0" numFmtId="0" quotePrefix="1" xfId="0"/>
    <xf applyAlignment="1" applyBorder="1" applyFill="1" borderId="4" fillId="2" fontId="0" numFmtId="0" xfId="0"/>
    <xf applyAlignment="1" applyBorder="1" applyFill="1" borderId="1" fillId="3" fontId="0" numFmtId="0" xfId="0"/>
    <xf applyFont="1" borderId="0" fillId="0" fontId="1" numFmtId="0" xfId="0"/>
    <xf applyFill="1" applyFont="1" borderId="0" fillId="4" fontId="2" numFmtId="0" xfId="0"/>
    <xf borderId="0" fillId="0" fontId="0" numFmtId="0" quotePrefix="1" xfId="0"/>
    <xf applyAlignment="1" applyBorder="1" applyFill="1" borderId="5" fillId="2" fontId="0" numFmtId="0" xfId="0"/>
    <xf applyBorder="1" applyFill="1" applyFont="1" borderId="1" fillId="2" fontId="0" numFmtId="0" xfId="0"/>
    <xf applyBorder="1" applyFill="1" applyFont="1" borderId="1" fillId="3" fontId="0" numFmtId="0" xfId="0"/>
    <xf applyBorder="1" borderId="2" fillId="0" fontId="0" numFmtId="0" quotePrefix="1" xfId="0"/>
    <xf applyAlignment="1" applyBorder="1" applyFill="1" borderId="3" fillId="2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9"/>
  <sheetViews>
    <sheetView workbookViewId="0">
      <selection activeCell="B2" sqref="B2"/>
    </sheetView>
  </sheetViews>
  <sheetFormatPr defaultRowHeight="15" x14ac:dyDescent="0.25"/>
  <cols>
    <col min="1" max="1" bestFit="true" customWidth="true" width="18.85546875" collapsed="true"/>
    <col min="2" max="2" bestFit="true" customWidth="true" width="17.28515625" collapsed="true"/>
  </cols>
  <sheetData>
    <row r="1" spans="1:2" x14ac:dyDescent="0.25">
      <c r="A1" s="11" t="s">
        <v>101</v>
      </c>
      <c r="B1" s="11" t="s">
        <v>102</v>
      </c>
    </row>
    <row r="2" spans="1:2" x14ac:dyDescent="0.25">
      <c r="A2" t="s">
        <v>103</v>
      </c>
      <c r="B2" s="12" t="s">
        <v>104</v>
      </c>
    </row>
    <row r="3" spans="1:2" x14ac:dyDescent="0.25">
      <c r="A3" t="s">
        <v>105</v>
      </c>
      <c r="B3" s="12" t="s">
        <v>66</v>
      </c>
    </row>
    <row r="4" spans="1:2" x14ac:dyDescent="0.25">
      <c r="A4" t="s">
        <v>106</v>
      </c>
      <c r="B4" s="12" t="s">
        <v>65</v>
      </c>
    </row>
    <row r="5" spans="1:2" x14ac:dyDescent="0.25">
      <c r="A5" t="s">
        <v>107</v>
      </c>
      <c r="B5" s="12" t="s">
        <v>67</v>
      </c>
    </row>
    <row r="6" spans="1:2" x14ac:dyDescent="0.25">
      <c r="A6" t="s">
        <v>130</v>
      </c>
      <c r="B6" s="12" t="s">
        <v>28</v>
      </c>
    </row>
    <row r="7" spans="1:2" x14ac:dyDescent="0.25">
      <c r="A7" t="s">
        <v>131</v>
      </c>
      <c r="B7" s="12" t="s">
        <v>68</v>
      </c>
    </row>
    <row r="8" spans="1:2" x14ac:dyDescent="0.25">
      <c r="A8" t="s">
        <v>150</v>
      </c>
      <c r="B8" s="12" t="s">
        <v>108</v>
      </c>
    </row>
    <row r="9" spans="1:2" x14ac:dyDescent="0.25">
      <c r="B9" s="12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R38"/>
  <sheetViews>
    <sheetView workbookViewId="0">
      <selection activeCell="D1" sqref="D1:E2"/>
    </sheetView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21.7109375" collapsed="true"/>
    <col min="4" max="4" bestFit="true" customWidth="true" width="39.140625" collapsed="true"/>
    <col min="5" max="5" bestFit="true" customWidth="true" width="66.28515625" collapsed="true"/>
    <col min="6" max="6" bestFit="true" customWidth="true" width="39.140625" collapsed="true"/>
    <col min="7" max="7" bestFit="true" customWidth="true" width="20.5703125" collapsed="true"/>
    <col min="8" max="8" bestFit="true" customWidth="true" width="20.140625" collapsed="true"/>
    <col min="9" max="9" bestFit="true" customWidth="true" width="27.140625" collapsed="true"/>
    <col min="10" max="10" bestFit="true" customWidth="true" width="30.28515625" collapsed="true"/>
    <col min="11" max="11" bestFit="true" customWidth="true" width="39.42578125" collapsed="true"/>
    <col min="12" max="12" bestFit="true" customWidth="true" width="53.7109375" collapsed="true"/>
    <col min="13" max="13" bestFit="true" customWidth="true" width="10.7109375" collapsed="true"/>
    <col min="14" max="14" bestFit="true" customWidth="true" width="17.85546875" collapsed="true"/>
    <col min="15" max="15" bestFit="true" customWidth="true" width="23.7109375" collapsed="true"/>
    <col min="16" max="16" bestFit="true" customWidth="true" width="21.5703125" collapsed="true"/>
    <col min="17" max="17" bestFit="true" customWidth="true" width="24.7109375" collapsed="true"/>
    <col min="18" max="18" bestFit="true" customWidth="true" width="25.5703125" collapsed="true"/>
    <col min="19" max="24" bestFit="true" customWidth="true" width="27.5703125" collapsed="true"/>
    <col min="25" max="27" customWidth="true" width="27.5703125" collapsed="true"/>
    <col min="28" max="28" bestFit="true" customWidth="true" width="19.5703125" collapsed="true"/>
    <col min="29" max="29" bestFit="true" customWidth="true" width="19.140625" collapsed="true"/>
    <col min="30" max="30" bestFit="true" customWidth="true" width="16.7109375" collapsed="true"/>
    <col min="31" max="31" bestFit="true" customWidth="true" width="12.85546875" collapsed="true"/>
    <col min="32" max="32" bestFit="true" customWidth="true" width="12.140625" collapsed="true"/>
    <col min="33" max="33" bestFit="true" customWidth="true" width="36.28515625" collapsed="true"/>
    <col min="34" max="34" bestFit="true" customWidth="true" width="58.0" collapsed="true"/>
    <col min="35" max="35" bestFit="true" customWidth="true" width="38.85546875" collapsed="true"/>
    <col min="36" max="36" bestFit="true" customWidth="true" width="63.28515625" collapsed="true"/>
    <col min="37" max="37" bestFit="true" customWidth="true" width="26.140625" collapsed="true"/>
    <col min="38" max="38" bestFit="true" customWidth="true" width="18.7109375" collapsed="true"/>
    <col min="39" max="39" bestFit="true" customWidth="true" width="17.5703125" collapsed="true"/>
    <col min="40" max="40" bestFit="true" customWidth="true" width="27.28515625" collapsed="true"/>
    <col min="41" max="41" bestFit="true" customWidth="true" width="39.28515625" collapsed="true"/>
    <col min="42" max="42" bestFit="true" customWidth="true" width="38.42578125" collapsed="true"/>
    <col min="43" max="43" bestFit="true" customWidth="true" width="71.7109375" collapsed="true"/>
  </cols>
  <sheetData>
    <row r="1" spans="1:43" x14ac:dyDescent="0.25">
      <c r="A1" s="1" t="s">
        <v>0</v>
      </c>
      <c r="B1" s="8" t="s">
        <v>3</v>
      </c>
      <c r="C1" s="8" t="s">
        <v>47</v>
      </c>
      <c r="D1" s="8" t="s">
        <v>9</v>
      </c>
      <c r="E1" s="8" t="s">
        <v>10</v>
      </c>
      <c r="F1" s="1" t="s">
        <v>129</v>
      </c>
      <c r="G1" s="6" t="s">
        <v>17</v>
      </c>
      <c r="H1" s="6" t="s">
        <v>18</v>
      </c>
      <c r="I1" s="6" t="s">
        <v>61</v>
      </c>
      <c r="J1" s="6" t="s">
        <v>62</v>
      </c>
      <c r="K1" s="6" t="s">
        <v>6</v>
      </c>
      <c r="L1" s="6" t="s">
        <v>7</v>
      </c>
      <c r="M1" s="6" t="s">
        <v>5</v>
      </c>
      <c r="N1" s="6" t="s">
        <v>109</v>
      </c>
      <c r="O1" s="6" t="s">
        <v>110</v>
      </c>
      <c r="P1" s="6" t="s">
        <v>111</v>
      </c>
      <c r="Q1" s="6" t="s">
        <v>113</v>
      </c>
      <c r="R1" s="6" t="s">
        <v>115</v>
      </c>
      <c r="S1" s="6" t="s">
        <v>52</v>
      </c>
      <c r="T1" s="6" t="s">
        <v>53</v>
      </c>
      <c r="U1" s="6" t="s">
        <v>54</v>
      </c>
      <c r="V1" s="6" t="s">
        <v>55</v>
      </c>
      <c r="W1" s="6" t="s">
        <v>56</v>
      </c>
      <c r="X1" s="6" t="s">
        <v>57</v>
      </c>
      <c r="Y1" s="6" t="s">
        <v>49</v>
      </c>
      <c r="Z1" s="6" t="s">
        <v>50</v>
      </c>
      <c r="AA1" s="6" t="s">
        <v>51</v>
      </c>
      <c r="AB1" s="6" t="s">
        <v>58</v>
      </c>
      <c r="AC1" s="1" t="s">
        <v>8</v>
      </c>
      <c r="AD1" s="6" t="s">
        <v>12</v>
      </c>
      <c r="AE1" s="6" t="s">
        <v>14</v>
      </c>
      <c r="AF1" s="6" t="s">
        <v>13</v>
      </c>
      <c r="AG1" s="6" t="s">
        <v>15</v>
      </c>
      <c r="AH1" s="6" t="s">
        <v>16</v>
      </c>
      <c r="AI1" s="6" t="s">
        <v>116</v>
      </c>
      <c r="AJ1" s="6" t="s">
        <v>117</v>
      </c>
      <c r="AK1" s="6" t="s">
        <v>60</v>
      </c>
      <c r="AL1" s="6" t="s">
        <v>59</v>
      </c>
      <c r="AM1" s="6" t="s">
        <v>63</v>
      </c>
      <c r="AN1" s="6" t="s">
        <v>64</v>
      </c>
      <c r="AO1" s="6" t="s">
        <v>125</v>
      </c>
      <c r="AP1" s="6" t="s">
        <v>27</v>
      </c>
      <c r="AQ1" s="6" t="s">
        <v>2</v>
      </c>
    </row>
    <row r="2" spans="1:43" x14ac:dyDescent="0.25">
      <c r="A2" s="1"/>
      <c r="B2" s="9" t="s">
        <v>4</v>
      </c>
      <c r="C2" s="9" t="s">
        <v>46</v>
      </c>
      <c r="D2" s="9" t="s">
        <v>11</v>
      </c>
      <c r="E2" s="9" t="str">
        <f>CONCATENATE("xpath:://div[@id='header-mid']/ul/li[*]/a[contains(text(),'",TestData!B2,"')]")</f>
        <v>xpath:://div[@id='header-mid']/ul/li[*]/a[contains(text(),'9830336704')]</v>
      </c>
      <c r="F2" s="2" t="s">
        <v>48</v>
      </c>
      <c r="G2" s="2" t="s">
        <v>19</v>
      </c>
      <c r="H2" s="2" t="s">
        <v>20</v>
      </c>
      <c r="I2" s="2" t="s">
        <v>88</v>
      </c>
      <c r="J2" s="2" t="s">
        <v>89</v>
      </c>
      <c r="K2" s="2" t="s">
        <v>93</v>
      </c>
      <c r="L2" s="2" t="s">
        <v>94</v>
      </c>
      <c r="M2" s="2" t="s">
        <v>92</v>
      </c>
      <c r="N2" s="2" t="s">
        <v>74</v>
      </c>
      <c r="O2" s="2" t="s">
        <v>73</v>
      </c>
      <c r="P2" s="2" t="s">
        <v>75</v>
      </c>
      <c r="Q2" s="2" t="s">
        <v>112</v>
      </c>
      <c r="R2" s="2" t="s">
        <v>114</v>
      </c>
      <c r="S2" s="2" t="s">
        <v>79</v>
      </c>
      <c r="T2" s="2" t="s">
        <v>80</v>
      </c>
      <c r="U2" s="2" t="s">
        <v>81</v>
      </c>
      <c r="V2" s="2" t="s">
        <v>82</v>
      </c>
      <c r="W2" s="2" t="s">
        <v>83</v>
      </c>
      <c r="X2" s="2" t="s">
        <v>84</v>
      </c>
      <c r="Y2" s="2" t="s">
        <v>76</v>
      </c>
      <c r="Z2" s="2" t="s">
        <v>77</v>
      </c>
      <c r="AA2" s="2" t="s">
        <v>78</v>
      </c>
      <c r="AB2" s="2" t="s">
        <v>85</v>
      </c>
      <c r="AC2" s="2" t="s">
        <v>95</v>
      </c>
      <c r="AD2" s="2" t="s">
        <v>21</v>
      </c>
      <c r="AE2" s="2" t="s">
        <v>23</v>
      </c>
      <c r="AF2" s="2" t="s">
        <v>22</v>
      </c>
      <c r="AG2" s="2" t="s">
        <v>24</v>
      </c>
      <c r="AH2" s="2" t="s">
        <v>25</v>
      </c>
      <c r="AI2" s="2" t="s">
        <v>123</v>
      </c>
      <c r="AJ2" s="2" t="s">
        <v>124</v>
      </c>
      <c r="AK2" s="2" t="s">
        <v>87</v>
      </c>
      <c r="AL2" s="2" t="s">
        <v>86</v>
      </c>
      <c r="AM2" s="2" t="s">
        <v>90</v>
      </c>
      <c r="AN2" s="2" t="s">
        <v>91</v>
      </c>
      <c r="AO2" s="2" t="s">
        <v>126</v>
      </c>
      <c r="AP2" s="2" t="s">
        <v>26</v>
      </c>
      <c r="AQ2" s="2" t="s">
        <v>34</v>
      </c>
    </row>
    <row r="3" spans="1:4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5">
      <c r="A6" s="1"/>
      <c r="B6" s="3"/>
      <c r="C6" s="3"/>
      <c r="D6" s="3" t="s">
        <v>1</v>
      </c>
      <c r="E6" s="3" t="s">
        <v>1</v>
      </c>
      <c r="F6" s="3"/>
      <c r="G6" s="7"/>
      <c r="H6" s="3"/>
      <c r="I6" s="3"/>
      <c r="J6" s="3"/>
      <c r="K6" s="7"/>
      <c r="L6" s="3"/>
      <c r="M6" s="7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7"/>
      <c r="AC6" s="7"/>
      <c r="AD6" s="7"/>
      <c r="AE6" s="7"/>
      <c r="AF6" s="7"/>
      <c r="AG6" s="7"/>
      <c r="AH6" s="3"/>
      <c r="AI6" s="3"/>
      <c r="AJ6" s="3"/>
      <c r="AK6" s="7"/>
      <c r="AL6" s="7"/>
      <c r="AM6" s="7"/>
      <c r="AN6" s="3"/>
      <c r="AO6" s="3"/>
      <c r="AP6" s="3"/>
      <c r="AQ6" s="3"/>
    </row>
    <row r="7" spans="1:4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5">
      <c r="A8" s="1"/>
      <c r="B8" s="3"/>
      <c r="C8" s="3"/>
      <c r="D8" s="3"/>
      <c r="E8" s="3"/>
      <c r="F8" s="3" t="s">
        <v>1</v>
      </c>
      <c r="G8" s="3" t="s">
        <v>1</v>
      </c>
      <c r="H8" s="3"/>
      <c r="I8" s="3" t="s">
        <v>1</v>
      </c>
      <c r="J8" s="3"/>
      <c r="K8" s="3" t="s">
        <v>1</v>
      </c>
      <c r="L8" s="3" t="s">
        <v>1</v>
      </c>
      <c r="M8" s="7" t="str">
        <f>TestData!B8</f>
        <v>100.00</v>
      </c>
      <c r="N8" s="7" t="str">
        <f>TestData!B3</f>
        <v>011000015</v>
      </c>
      <c r="O8" s="7" t="str">
        <f>TestData!B4</f>
        <v>9339714385</v>
      </c>
      <c r="P8" s="7" t="str">
        <f>TestData!B5</f>
        <v>787874545454</v>
      </c>
      <c r="Q8" s="7" t="s">
        <v>1</v>
      </c>
      <c r="R8" s="7"/>
      <c r="S8" s="7"/>
      <c r="T8" s="7"/>
      <c r="U8" s="7"/>
      <c r="V8" s="7"/>
      <c r="W8" s="7" t="s">
        <v>1</v>
      </c>
      <c r="X8" s="7"/>
      <c r="Y8" s="7" t="s">
        <v>1</v>
      </c>
      <c r="Z8" s="7"/>
      <c r="AA8" s="7"/>
      <c r="AB8" s="7" t="str">
        <f>TestData!B7</f>
        <v>2902</v>
      </c>
      <c r="AC8" s="3" t="str">
        <f>TestData!B6</f>
        <v>Suman</v>
      </c>
      <c r="AD8" s="3" t="s">
        <v>29</v>
      </c>
      <c r="AE8" s="3" t="s">
        <v>31</v>
      </c>
      <c r="AF8" s="7" t="s">
        <v>30</v>
      </c>
      <c r="AG8" s="3" t="s">
        <v>1</v>
      </c>
      <c r="AH8" s="3" t="s">
        <v>1</v>
      </c>
      <c r="AI8" s="3" t="s">
        <v>1</v>
      </c>
      <c r="AJ8" s="3" t="s">
        <v>1</v>
      </c>
      <c r="AK8" s="7" t="s">
        <v>70</v>
      </c>
      <c r="AL8" s="7" t="s">
        <v>69</v>
      </c>
      <c r="AM8" s="7" t="s">
        <v>71</v>
      </c>
      <c r="AN8" s="3" t="s">
        <v>72</v>
      </c>
      <c r="AO8" s="3" t="s">
        <v>1</v>
      </c>
      <c r="AP8" s="3"/>
      <c r="AQ8" s="3"/>
    </row>
    <row r="9" spans="1:43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 t="s">
        <v>43</v>
      </c>
      <c r="AQ11" s="3"/>
    </row>
    <row r="12" spans="1:43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 t="s">
        <v>1</v>
      </c>
    </row>
    <row r="13" spans="1:43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5">
      <c r="A14" s="1"/>
      <c r="B14" s="3"/>
      <c r="C14" s="3"/>
      <c r="D14" s="3"/>
      <c r="E14" s="3"/>
      <c r="F14" s="3" t="s">
        <v>1</v>
      </c>
      <c r="G14" s="3" t="s">
        <v>1</v>
      </c>
      <c r="H14" s="3"/>
      <c r="I14" s="3" t="s">
        <v>1</v>
      </c>
      <c r="J14" s="3"/>
      <c r="K14" s="3" t="s">
        <v>1</v>
      </c>
      <c r="L14" s="3" t="s">
        <v>1</v>
      </c>
      <c r="M14" s="7" t="str">
        <f>TestData!B8</f>
        <v>100.00</v>
      </c>
      <c r="N14" s="7" t="str">
        <f>TestData!B3</f>
        <v>011000015</v>
      </c>
      <c r="O14" s="7" t="str">
        <f>TestData!B4</f>
        <v>9339714385</v>
      </c>
      <c r="P14" s="7" t="str">
        <f>TestData!B5</f>
        <v>787874545454</v>
      </c>
      <c r="Q14" s="7" t="s">
        <v>1</v>
      </c>
      <c r="R14" s="7"/>
      <c r="S14" s="7"/>
      <c r="T14" s="7"/>
      <c r="U14" s="7"/>
      <c r="V14" s="7"/>
      <c r="W14" s="7" t="s">
        <v>1</v>
      </c>
      <c r="X14" s="7"/>
      <c r="Y14" s="7" t="s">
        <v>1</v>
      </c>
      <c r="Z14" s="7"/>
      <c r="AA14" s="7"/>
      <c r="AB14" s="7" t="str">
        <f>TestData!B7</f>
        <v>2902</v>
      </c>
      <c r="AC14" s="3" t="str">
        <f>TestData!B6</f>
        <v>Suman</v>
      </c>
      <c r="AD14" s="3" t="s">
        <v>29</v>
      </c>
      <c r="AE14" s="3" t="s">
        <v>31</v>
      </c>
      <c r="AF14" s="7" t="s">
        <v>30</v>
      </c>
      <c r="AG14" s="3" t="s">
        <v>1</v>
      </c>
      <c r="AH14" s="3" t="s">
        <v>1</v>
      </c>
      <c r="AI14" s="3" t="s">
        <v>1</v>
      </c>
      <c r="AJ14" s="3" t="s">
        <v>1</v>
      </c>
      <c r="AK14" s="7" t="s">
        <v>70</v>
      </c>
      <c r="AL14" s="7" t="s">
        <v>69</v>
      </c>
      <c r="AM14" s="7" t="s">
        <v>71</v>
      </c>
      <c r="AN14" s="3" t="s">
        <v>72</v>
      </c>
      <c r="AO14" s="3"/>
      <c r="AP14" s="3"/>
      <c r="AQ14" s="3"/>
    </row>
    <row r="15" spans="1:4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5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7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7"/>
      <c r="AC16" s="3"/>
      <c r="AD16" s="3"/>
      <c r="AE16" s="3"/>
      <c r="AF16" s="7"/>
      <c r="AG16" s="3"/>
      <c r="AH16" s="3"/>
      <c r="AI16" s="3"/>
      <c r="AJ16" s="3"/>
      <c r="AK16" s="7"/>
      <c r="AL16" s="7"/>
      <c r="AM16" s="7"/>
      <c r="AN16" s="3"/>
      <c r="AO16" s="3" t="s">
        <v>1</v>
      </c>
      <c r="AP16" s="3"/>
      <c r="AQ16" s="3"/>
    </row>
    <row r="17" spans="1:4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7"/>
      <c r="AC18" s="3"/>
      <c r="AD18" s="3"/>
      <c r="AE18" s="3"/>
      <c r="AF18" s="7"/>
      <c r="AG18" s="3"/>
      <c r="AH18" s="3"/>
      <c r="AI18" s="3"/>
      <c r="AJ18" s="3"/>
      <c r="AK18" s="7"/>
      <c r="AL18" s="7"/>
      <c r="AM18" s="7"/>
      <c r="AN18" s="3"/>
      <c r="AO18" s="3"/>
      <c r="AP18" s="3"/>
      <c r="AQ18" s="3"/>
    </row>
    <row r="19" spans="1:4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3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3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3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5"/>
      <c r="AP31" s="5"/>
    </row>
    <row r="32" spans="1:43" x14ac:dyDescent="0.25">
      <c r="A32" s="1"/>
      <c r="B32" s="1"/>
      <c r="C32" s="3"/>
      <c r="D32" s="4"/>
      <c r="E32" s="4"/>
      <c r="F32" s="3"/>
      <c r="G32" s="5"/>
      <c r="H32" s="5"/>
      <c r="I32" s="5"/>
      <c r="J32" s="5"/>
      <c r="AN32" s="5"/>
      <c r="AO32" s="5"/>
      <c r="AP32" s="5"/>
    </row>
    <row r="33" spans="1:42" x14ac:dyDescent="0.25">
      <c r="A33" s="1"/>
      <c r="B33" s="1"/>
      <c r="C33" s="3"/>
      <c r="D33" s="4"/>
      <c r="E33" s="4"/>
      <c r="F33" s="3"/>
      <c r="G33" s="5"/>
      <c r="H33" s="5"/>
      <c r="I33" s="5"/>
      <c r="J33" s="5"/>
      <c r="AN33" s="5"/>
      <c r="AO33" s="5"/>
      <c r="AP33" s="5"/>
    </row>
    <row r="34" spans="1:42" x14ac:dyDescent="0.25">
      <c r="A34" s="1"/>
      <c r="B34" s="1"/>
      <c r="C34" s="3"/>
      <c r="D34" s="4"/>
      <c r="E34" s="4"/>
      <c r="F34" s="3"/>
      <c r="G34" s="5"/>
      <c r="H34" s="5"/>
      <c r="I34" s="5"/>
      <c r="J34" s="5"/>
      <c r="AN34" s="5"/>
      <c r="AO34" s="5"/>
      <c r="AP34" s="5"/>
    </row>
    <row r="35" spans="1:42" x14ac:dyDescent="0.25">
      <c r="A35" s="1"/>
      <c r="B35" s="1"/>
      <c r="C35" s="3"/>
      <c r="D35" s="4"/>
      <c r="E35" s="4"/>
      <c r="F35" s="3"/>
      <c r="G35" s="5"/>
      <c r="H35" s="5"/>
      <c r="I35" s="5"/>
      <c r="J35" s="5"/>
      <c r="AN35" s="5"/>
      <c r="AO35" s="5"/>
      <c r="AP35" s="5"/>
    </row>
    <row r="36" spans="1:42" x14ac:dyDescent="0.25">
      <c r="A36" s="1"/>
      <c r="B36" s="1"/>
      <c r="C36" s="3"/>
      <c r="D36" s="3"/>
      <c r="E36" s="3"/>
      <c r="F36" s="3"/>
    </row>
    <row r="37" spans="1:42" x14ac:dyDescent="0.25">
      <c r="A37" s="1"/>
      <c r="B37" s="1"/>
      <c r="C37" s="3"/>
      <c r="D37" s="4"/>
      <c r="E37" s="4"/>
      <c r="F37" s="3"/>
    </row>
    <row r="38" spans="1:42" x14ac:dyDescent="0.25">
      <c r="A38" s="1"/>
      <c r="B38" s="1"/>
      <c r="C38" s="3"/>
      <c r="D38" s="3"/>
      <c r="E38" s="3"/>
      <c r="F38" s="3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B55"/>
  <sheetViews>
    <sheetView tabSelected="1" workbookViewId="0"/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14.7109375" collapsed="true"/>
    <col min="4" max="4" bestFit="true" customWidth="true" width="33.85546875" collapsed="true"/>
    <col min="5" max="5" bestFit="true" customWidth="true" width="41.5703125" collapsed="true"/>
    <col min="6" max="6" bestFit="true" customWidth="true" width="76.5703125" collapsed="true"/>
    <col min="7" max="7" bestFit="true" customWidth="true" width="14.7109375" collapsed="true"/>
    <col min="8" max="8" customWidth="true" width="14.7109375" collapsed="true"/>
    <col min="9" max="9" bestFit="true" customWidth="true" width="17.28515625" collapsed="true"/>
    <col min="10" max="10" bestFit="true" customWidth="true" width="17.7109375" collapsed="true"/>
    <col min="11" max="11" bestFit="true" customWidth="true" width="23.5703125" collapsed="true"/>
    <col min="12" max="12" customWidth="true" width="16.7109375" collapsed="true"/>
    <col min="13" max="13" bestFit="true" customWidth="true" width="19.7109375" collapsed="true"/>
    <col min="14" max="14" bestFit="true" customWidth="true" width="21.42578125" collapsed="true"/>
    <col min="15" max="15" customWidth="true" width="21.42578125" collapsed="true"/>
    <col min="16" max="16" bestFit="true" customWidth="true" width="35.42578125" collapsed="true"/>
    <col min="17" max="18" bestFit="true" customWidth="true" width="43.28515625" collapsed="true"/>
    <col min="19" max="19" customWidth="true" width="43.28515625" collapsed="true"/>
    <col min="20" max="20" bestFit="true" customWidth="true" width="43.28515625" collapsed="true"/>
    <col min="21" max="21" bestFit="true" customWidth="true" width="14.42578125" collapsed="true"/>
    <col min="22" max="22" bestFit="true" customWidth="true" width="30.140625" collapsed="true"/>
    <col min="23" max="24" bestFit="true" customWidth="true" width="48.7109375" collapsed="true"/>
    <col min="25" max="25" bestFit="true" customWidth="true" width="32.0" collapsed="true"/>
    <col min="26" max="26" bestFit="true" customWidth="true" width="33.85546875" collapsed="true"/>
    <col min="27" max="27" bestFit="true" customWidth="true" width="39.5703125" collapsed="true"/>
    <col min="28" max="28" bestFit="true" customWidth="true" width="40.7109375" collapsed="true"/>
    <col min="29" max="31" bestFit="true" customWidth="true" width="32.0" collapsed="true"/>
    <col min="32" max="32" bestFit="true" customWidth="true" width="17.28515625" collapsed="true"/>
    <col min="33" max="33" bestFit="true" customWidth="true" width="20.85546875" collapsed="true"/>
    <col min="34" max="34" bestFit="true" customWidth="true" width="22.5703125" collapsed="true"/>
    <col min="35" max="35" bestFit="true" customWidth="true" width="21.85546875" collapsed="true"/>
    <col min="36" max="38" width="19.5703125" collapsed="true"/>
    <col min="42" max="42" bestFit="true" customWidth="true" width="36.28515625" collapsed="true"/>
    <col min="43" max="43" bestFit="true" customWidth="true" width="58.0" collapsed="true"/>
    <col min="44" max="44" bestFit="true" customWidth="true" width="32.28515625" collapsed="true"/>
    <col min="45" max="45" customWidth="true" width="32.28515625" collapsed="true"/>
    <col min="46" max="46" bestFit="true" customWidth="true" width="38.42578125" collapsed="true"/>
    <col min="47" max="48" customWidth="true" width="38.42578125" collapsed="true"/>
    <col min="49" max="49" bestFit="true" customWidth="true" width="25.28515625" collapsed="true"/>
    <col min="50" max="50" customWidth="true" width="38.42578125" collapsed="true"/>
    <col min="51" max="51" bestFit="true" customWidth="true" width="29.7109375" collapsed="true"/>
    <col min="52" max="52" bestFit="true" customWidth="true" width="40.28515625" collapsed="true"/>
    <col min="53" max="53" bestFit="true" customWidth="true" width="71.7109375" collapsed="true"/>
  </cols>
  <sheetData>
    <row r="1" spans="1:53" x14ac:dyDescent="0.25">
      <c r="A1" s="1" t="s">
        <v>0</v>
      </c>
      <c r="B1" s="8" t="s">
        <v>35</v>
      </c>
      <c r="C1" s="8" t="s">
        <v>44</v>
      </c>
      <c r="D1" s="8" t="s">
        <v>9</v>
      </c>
      <c r="E1" s="8" t="s">
        <v>38</v>
      </c>
      <c r="F1" s="13" t="s">
        <v>135</v>
      </c>
      <c r="G1" s="8" t="s">
        <v>44</v>
      </c>
      <c r="H1" s="13" t="s">
        <v>136</v>
      </c>
      <c r="I1" s="13" t="s">
        <v>137</v>
      </c>
      <c r="J1" s="13" t="s">
        <v>154</v>
      </c>
      <c r="K1" s="13" t="s">
        <v>155</v>
      </c>
      <c r="L1" s="13" t="s">
        <v>5</v>
      </c>
      <c r="M1" s="13" t="s">
        <v>58</v>
      </c>
      <c r="N1" s="1" t="s">
        <v>40</v>
      </c>
      <c r="O1" s="1" t="s">
        <v>138</v>
      </c>
      <c r="P1" s="8" t="s">
        <v>139</v>
      </c>
      <c r="Q1" s="8" t="s">
        <v>38</v>
      </c>
      <c r="R1" s="8" t="s">
        <v>157</v>
      </c>
      <c r="S1" s="8" t="s">
        <v>169</v>
      </c>
      <c r="T1" s="8" t="s">
        <v>163</v>
      </c>
      <c r="U1" s="8" t="s">
        <v>44</v>
      </c>
      <c r="V1" s="1" t="s">
        <v>32</v>
      </c>
      <c r="W1" s="1" t="s">
        <v>164</v>
      </c>
      <c r="X1" s="14" t="s">
        <v>140</v>
      </c>
      <c r="Y1" s="1" t="s">
        <v>141</v>
      </c>
      <c r="Z1" s="6" t="s">
        <v>142</v>
      </c>
      <c r="AA1" s="6" t="s">
        <v>191</v>
      </c>
      <c r="AB1" s="6" t="s">
        <v>187</v>
      </c>
      <c r="AC1" s="6"/>
      <c r="AD1" s="6"/>
      <c r="AE1" s="6"/>
      <c r="AF1" s="6"/>
      <c r="AG1" s="6"/>
      <c r="AH1" s="6"/>
      <c r="AI1" s="6"/>
      <c r="AJ1" s="1"/>
      <c r="AK1" s="6"/>
      <c r="AL1" s="1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3" x14ac:dyDescent="0.25">
      <c r="A2" s="1"/>
      <c r="B2" s="9" t="s">
        <v>36</v>
      </c>
      <c r="C2" s="9" t="s">
        <v>45</v>
      </c>
      <c r="D2" s="9" t="s">
        <v>37</v>
      </c>
      <c r="E2" s="9" t="s">
        <v>39</v>
      </c>
      <c r="F2" s="9" t="str">
        <f>CONCATENATE("xpath:://div[@id='mids-list']/ul/li[*][contains(@data-value,'",TestData!B2,"')]/a/input")</f>
        <v>xpath:://div[@id='mids-list']/ul/li[*][contains(@data-value,'9830336704')]/a/input</v>
      </c>
      <c r="G2" s="9" t="s">
        <v>45</v>
      </c>
      <c r="H2" s="9" t="s">
        <v>143</v>
      </c>
      <c r="I2" s="9" t="s">
        <v>144</v>
      </c>
      <c r="J2" s="9" t="s">
        <v>145</v>
      </c>
      <c r="K2" s="9" t="s">
        <v>156</v>
      </c>
      <c r="L2" s="9" t="s">
        <v>92</v>
      </c>
      <c r="M2" s="9" t="s">
        <v>85</v>
      </c>
      <c r="N2" s="2" t="s">
        <v>41</v>
      </c>
      <c r="O2" s="2" t="s">
        <v>146</v>
      </c>
      <c r="P2" s="9" t="s">
        <v>159</v>
      </c>
      <c r="Q2" s="9" t="s">
        <v>158</v>
      </c>
      <c r="R2" s="9" t="s">
        <v>160</v>
      </c>
      <c r="S2" s="9" t="s">
        <v>162</v>
      </c>
      <c r="T2" s="9" t="s">
        <v>161</v>
      </c>
      <c r="U2" s="9" t="s">
        <v>45</v>
      </c>
      <c r="V2" s="2" t="s">
        <v>33</v>
      </c>
      <c r="W2" s="2" t="s">
        <v>165</v>
      </c>
      <c r="X2" s="2" t="s">
        <v>147</v>
      </c>
      <c r="Y2" s="2" t="s">
        <v>148</v>
      </c>
      <c r="Z2" s="2" t="s">
        <v>149</v>
      </c>
      <c r="AA2" s="2" t="s">
        <v>192</v>
      </c>
      <c r="AB2" s="2" t="s">
        <v>188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x14ac:dyDescent="0.25">
      <c r="A6" s="1"/>
      <c r="B6" s="3"/>
      <c r="C6" s="3"/>
      <c r="D6" s="3" t="s">
        <v>1</v>
      </c>
      <c r="E6" s="3" t="s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 t="s">
        <v>1</v>
      </c>
      <c r="W6" s="3"/>
      <c r="X6" s="3"/>
      <c r="Y6" s="7"/>
      <c r="Z6" s="3"/>
      <c r="AA6" s="7"/>
      <c r="AB6" s="7"/>
      <c r="AC6" s="3"/>
      <c r="AD6" s="3"/>
      <c r="AE6" s="3"/>
      <c r="AF6" s="3"/>
      <c r="AG6" s="7"/>
      <c r="AH6" s="7"/>
      <c r="AI6" s="7"/>
      <c r="AJ6" s="7"/>
      <c r="AK6" s="7"/>
      <c r="AL6" s="7"/>
      <c r="AM6" s="7"/>
      <c r="AN6" s="7"/>
      <c r="AO6" s="7"/>
      <c r="AP6" s="7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x14ac:dyDescent="0.25">
      <c r="A8" s="1"/>
      <c r="B8" s="3"/>
      <c r="C8" s="3"/>
      <c r="D8" s="3" t="s">
        <v>1</v>
      </c>
      <c r="E8" s="3"/>
      <c r="F8" s="3" t="s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 t="s">
        <v>1</v>
      </c>
      <c r="W8" s="3"/>
      <c r="X8" s="3"/>
      <c r="Y8" s="3"/>
      <c r="Z8" s="3"/>
      <c r="AA8" s="7"/>
      <c r="AB8" s="7"/>
      <c r="AC8" s="3"/>
      <c r="AD8" s="3"/>
      <c r="AE8" s="3"/>
      <c r="AF8" s="7"/>
      <c r="AG8" s="3"/>
      <c r="AH8" s="3"/>
      <c r="AI8" s="3"/>
      <c r="AJ8" s="3"/>
      <c r="AK8" s="7"/>
      <c r="AL8" s="7"/>
      <c r="AM8" s="3"/>
      <c r="AN8" s="7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x14ac:dyDescent="0.25">
      <c r="A10" s="1"/>
      <c r="B10" s="3"/>
      <c r="C10" s="3"/>
      <c r="D10" s="3" t="s">
        <v>1</v>
      </c>
      <c r="E10" s="3"/>
      <c r="F10" s="3" t="s">
        <v>1</v>
      </c>
      <c r="G10" s="3" t="s">
        <v>1</v>
      </c>
      <c r="H10" s="3" t="s">
        <v>1</v>
      </c>
      <c r="I10" s="3" t="s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 t="s">
        <v>1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x14ac:dyDescent="0.25">
      <c r="A12" s="1"/>
      <c r="B12" s="3"/>
      <c r="C12" s="3"/>
      <c r="D12" s="3" t="s">
        <v>1</v>
      </c>
      <c r="E12" s="3"/>
      <c r="F12" s="3" t="s">
        <v>1</v>
      </c>
      <c r="G12" s="3" t="s">
        <v>1</v>
      </c>
      <c r="H12" s="3"/>
      <c r="I12" s="3"/>
      <c r="J12" s="3" t="s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1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25">
      <c r="A14" s="1"/>
      <c r="B14" s="3"/>
      <c r="C14" s="3"/>
      <c r="D14" s="3" t="s">
        <v>1</v>
      </c>
      <c r="E14" s="3"/>
      <c r="F14" s="3" t="s">
        <v>1</v>
      </c>
      <c r="G14" s="3" t="s">
        <v>1</v>
      </c>
      <c r="H14" s="3"/>
      <c r="I14" s="3"/>
      <c r="J14" s="3"/>
      <c r="K14" s="3" t="str">
        <f>RIGHT(TestData!B4,4)</f>
        <v>4385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 t="s">
        <v>1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x14ac:dyDescent="0.25">
      <c r="A16" s="1"/>
      <c r="B16" s="3"/>
      <c r="C16" s="3"/>
      <c r="D16" s="3" t="s">
        <v>1</v>
      </c>
      <c r="E16" s="3"/>
      <c r="F16" s="3" t="s">
        <v>1</v>
      </c>
      <c r="G16" s="3" t="s">
        <v>1</v>
      </c>
      <c r="H16" s="3"/>
      <c r="I16" s="3"/>
      <c r="J16" s="3"/>
      <c r="K16" s="3"/>
      <c r="L16" s="3" t="str">
        <f>TestData!B8</f>
        <v>100.00</v>
      </c>
      <c r="M16" s="3"/>
      <c r="N16" s="3"/>
      <c r="O16" s="3"/>
      <c r="P16" s="3"/>
      <c r="Q16" s="3"/>
      <c r="R16" s="3"/>
      <c r="S16" s="3"/>
      <c r="T16" s="3"/>
      <c r="U16" s="3"/>
      <c r="V16" s="3" t="s">
        <v>1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 x14ac:dyDescent="0.25">
      <c r="A18" s="1"/>
      <c r="B18" s="3"/>
      <c r="C18" s="3"/>
      <c r="D18" s="3" t="s">
        <v>1</v>
      </c>
      <c r="E18" s="3"/>
      <c r="F18" s="3" t="s">
        <v>1</v>
      </c>
      <c r="G18" s="3"/>
      <c r="H18" s="3"/>
      <c r="I18" s="3"/>
      <c r="J18" s="3"/>
      <c r="K18" s="3"/>
      <c r="L18" s="3"/>
      <c r="M18" s="3" t="str">
        <f>TestData!B7</f>
        <v>2902</v>
      </c>
      <c r="N18" s="3"/>
      <c r="O18" s="3"/>
      <c r="P18" s="3"/>
      <c r="Q18" s="3"/>
      <c r="R18" s="3"/>
      <c r="S18" s="3"/>
      <c r="T18" s="3"/>
      <c r="U18" s="3"/>
      <c r="V18" s="3" t="s">
        <v>1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 x14ac:dyDescent="0.25">
      <c r="A20" s="1"/>
      <c r="B20" s="3"/>
      <c r="C20" s="3"/>
      <c r="D20" s="3" t="s">
        <v>1</v>
      </c>
      <c r="E20" s="3"/>
      <c r="F20" s="3" t="s">
        <v>1</v>
      </c>
      <c r="G20" s="3"/>
      <c r="H20" s="3"/>
      <c r="I20" s="3"/>
      <c r="J20" s="3"/>
      <c r="K20" s="3"/>
      <c r="L20" s="3"/>
      <c r="M20" s="3"/>
      <c r="N20" s="3" t="s">
        <v>193</v>
      </c>
      <c r="O20" s="3"/>
      <c r="P20" s="3"/>
      <c r="Q20" s="3"/>
      <c r="R20" s="3"/>
      <c r="S20" s="3"/>
      <c r="T20" s="3"/>
      <c r="U20" s="3"/>
      <c r="V20" s="3" t="s">
        <v>1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53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 x14ac:dyDescent="0.25">
      <c r="A22" s="1"/>
      <c r="B22" s="3"/>
      <c r="C22" s="3"/>
      <c r="D22" s="3" t="s">
        <v>1</v>
      </c>
      <c r="E22" s="3"/>
      <c r="F22" s="3" t="s">
        <v>1</v>
      </c>
      <c r="G22" s="3"/>
      <c r="H22" s="3"/>
      <c r="I22" s="3"/>
      <c r="J22" s="3"/>
      <c r="K22" s="3"/>
      <c r="L22" s="3"/>
      <c r="M22" s="3"/>
      <c r="N22" s="3"/>
      <c r="O22" s="3" t="s">
        <v>194</v>
      </c>
      <c r="P22" s="3"/>
      <c r="Q22" s="3"/>
      <c r="R22" s="3"/>
      <c r="S22" s="3"/>
      <c r="T22" s="3"/>
      <c r="U22" s="3"/>
      <c r="V22" s="3" t="s">
        <v>1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x14ac:dyDescent="0.25">
      <c r="A24" s="1"/>
      <c r="B24" s="3"/>
      <c r="C24" s="3"/>
      <c r="D24" s="3" t="s">
        <v>1</v>
      </c>
      <c r="E24" s="3"/>
      <c r="F24" s="3" t="s">
        <v>1</v>
      </c>
      <c r="G24" s="3"/>
      <c r="H24" s="3"/>
      <c r="I24" s="3"/>
      <c r="J24" s="3"/>
      <c r="K24" s="3"/>
      <c r="L24" s="3"/>
      <c r="M24" s="3"/>
      <c r="N24" s="3"/>
      <c r="O24" s="3"/>
      <c r="P24" s="3" t="s">
        <v>1</v>
      </c>
      <c r="Q24" s="3" t="s">
        <v>1</v>
      </c>
      <c r="R24" s="3"/>
      <c r="S24" s="3"/>
      <c r="T24" s="3"/>
      <c r="U24" s="3" t="s">
        <v>1</v>
      </c>
      <c r="V24" s="3" t="s">
        <v>1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 x14ac:dyDescent="0.25">
      <c r="A26" s="1"/>
      <c r="B26" s="3"/>
      <c r="C26" s="3"/>
      <c r="D26" s="3" t="s">
        <v>1</v>
      </c>
      <c r="E26" s="3"/>
      <c r="F26" s="3" t="s">
        <v>1</v>
      </c>
      <c r="G26" s="3"/>
      <c r="H26" s="3"/>
      <c r="I26" s="3"/>
      <c r="J26" s="3"/>
      <c r="K26" s="3"/>
      <c r="L26" s="3"/>
      <c r="M26" s="3"/>
      <c r="N26" s="3"/>
      <c r="O26" s="3"/>
      <c r="P26" s="3" t="s">
        <v>1</v>
      </c>
      <c r="Q26" s="3"/>
      <c r="R26" s="3" t="s">
        <v>1</v>
      </c>
      <c r="S26" s="3"/>
      <c r="T26" s="3"/>
      <c r="U26" s="3" t="s">
        <v>1</v>
      </c>
      <c r="V26" s="3" t="s">
        <v>1</v>
      </c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5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x14ac:dyDescent="0.25">
      <c r="A28" s="1"/>
      <c r="B28" s="3"/>
      <c r="C28" s="3"/>
      <c r="D28" s="3" t="s">
        <v>1</v>
      </c>
      <c r="E28" s="3"/>
      <c r="F28" s="3" t="s">
        <v>1</v>
      </c>
      <c r="G28" s="3"/>
      <c r="H28" s="3"/>
      <c r="I28" s="3"/>
      <c r="J28" s="3"/>
      <c r="K28" s="3"/>
      <c r="L28" s="3"/>
      <c r="M28" s="3"/>
      <c r="N28" s="3"/>
      <c r="O28" s="3"/>
      <c r="P28" s="3" t="s">
        <v>1</v>
      </c>
      <c r="Q28" s="3"/>
      <c r="R28" s="3"/>
      <c r="S28" s="3" t="s">
        <v>1</v>
      </c>
      <c r="T28" s="3"/>
      <c r="U28" s="3" t="s">
        <v>1</v>
      </c>
      <c r="V28" s="3" t="s">
        <v>1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1:53" x14ac:dyDescent="0.25">
      <c r="A30" s="1"/>
      <c r="B30" s="3"/>
      <c r="C30" s="3"/>
      <c r="D30" s="3" t="s">
        <v>1</v>
      </c>
      <c r="E30" s="3"/>
      <c r="F30" s="3" t="s">
        <v>1</v>
      </c>
      <c r="G30" s="3"/>
      <c r="H30" s="3"/>
      <c r="I30" s="3"/>
      <c r="J30" s="3"/>
      <c r="K30" s="3"/>
      <c r="L30" s="3"/>
      <c r="M30" s="3"/>
      <c r="N30" s="3"/>
      <c r="O30" s="3"/>
      <c r="P30" s="3" t="s">
        <v>1</v>
      </c>
      <c r="Q30" s="3"/>
      <c r="R30" s="3"/>
      <c r="S30" s="3"/>
      <c r="T30" s="3" t="s">
        <v>1</v>
      </c>
      <c r="U30" s="3" t="s">
        <v>1</v>
      </c>
      <c r="V30" s="3" t="s">
        <v>1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5"/>
      <c r="AT31" s="5"/>
      <c r="AU31" s="5"/>
      <c r="AV31" s="5"/>
      <c r="AW31" s="5"/>
      <c r="AX31" s="5"/>
      <c r="AY31" s="5"/>
      <c r="AZ31" s="5"/>
    </row>
    <row r="32" spans="1:53" x14ac:dyDescent="0.25">
      <c r="A32" s="1"/>
      <c r="B32" s="3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3" t="s">
        <v>1</v>
      </c>
      <c r="W32" s="3"/>
      <c r="X32" s="3"/>
      <c r="Y32" s="3"/>
      <c r="Z32" s="3"/>
      <c r="AA32" s="3"/>
      <c r="AB32" s="3"/>
      <c r="AC32" s="3"/>
      <c r="AD32" s="3"/>
      <c r="AE32" s="3"/>
      <c r="AR32" s="5"/>
      <c r="AS32" s="5"/>
      <c r="AT32" s="5"/>
      <c r="AU32" s="5"/>
      <c r="AV32" s="5"/>
      <c r="AW32" s="5"/>
      <c r="AX32" s="5"/>
      <c r="AY32" s="5"/>
      <c r="AZ32" s="5"/>
    </row>
    <row r="33" spans="1:53" x14ac:dyDescent="0.25">
      <c r="A33" s="1"/>
      <c r="B33" s="3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3"/>
      <c r="W33" s="3" t="s">
        <v>166</v>
      </c>
      <c r="X33" s="3"/>
      <c r="Y33" s="3"/>
      <c r="Z33" s="3"/>
      <c r="AA33" s="3"/>
      <c r="AB33" s="3"/>
      <c r="AC33" s="3"/>
      <c r="AD33" s="3"/>
      <c r="AE33" s="3"/>
      <c r="AR33" s="5"/>
      <c r="AS33" s="5"/>
      <c r="AT33" s="5"/>
      <c r="AU33" s="5"/>
      <c r="AV33" s="5"/>
      <c r="AW33" s="5"/>
      <c r="AX33" s="5"/>
      <c r="AY33" s="5"/>
      <c r="AZ33" s="5"/>
    </row>
    <row r="34" spans="1:53" x14ac:dyDescent="0.25">
      <c r="A34" s="1"/>
      <c r="B34" s="3"/>
      <c r="C34" s="3"/>
      <c r="D34" s="4" t="s">
        <v>1</v>
      </c>
      <c r="E34" s="4"/>
      <c r="F34" s="4" t="s">
        <v>1</v>
      </c>
      <c r="G34" s="4"/>
      <c r="H34" s="4"/>
      <c r="I34" s="4"/>
      <c r="J34" s="4"/>
      <c r="K34" s="4"/>
      <c r="L34" s="4"/>
      <c r="M34" s="4"/>
      <c r="N34" s="16" t="s">
        <v>167</v>
      </c>
      <c r="O34" s="4"/>
      <c r="P34" s="4"/>
      <c r="Q34" s="4"/>
      <c r="R34" s="4"/>
      <c r="S34" s="4"/>
      <c r="T34" s="4"/>
      <c r="U34" s="4"/>
      <c r="V34" s="3" t="s">
        <v>1</v>
      </c>
      <c r="W34" s="3"/>
      <c r="X34" s="3"/>
      <c r="Y34" s="3"/>
      <c r="Z34" s="3"/>
      <c r="AA34" s="3"/>
      <c r="AB34" s="3"/>
      <c r="AC34" s="3"/>
      <c r="AD34" s="3"/>
      <c r="AE34" s="3"/>
      <c r="AR34" s="5"/>
      <c r="AS34" s="5"/>
      <c r="AT34" s="5"/>
      <c r="AU34" s="5"/>
      <c r="AV34" s="5"/>
      <c r="AW34" s="5"/>
      <c r="AX34" s="5"/>
      <c r="AY34" s="5"/>
      <c r="AZ34" s="5"/>
    </row>
    <row r="35" spans="1:53" x14ac:dyDescent="0.25">
      <c r="A35" s="1"/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3"/>
      <c r="W35" s="3"/>
      <c r="X35" s="3"/>
      <c r="Y35" s="3"/>
      <c r="Z35" s="3"/>
      <c r="AA35" s="3"/>
      <c r="AB35" s="3"/>
      <c r="AC35" s="3"/>
      <c r="AD35" s="3"/>
      <c r="AE35" s="3"/>
      <c r="AR35" s="5"/>
      <c r="AS35" s="5"/>
      <c r="AT35" s="5"/>
      <c r="AU35" s="5"/>
      <c r="AV35" s="5"/>
      <c r="AW35" s="5"/>
      <c r="AX35" s="5"/>
      <c r="AY35" s="5"/>
      <c r="AZ35" s="5"/>
    </row>
    <row r="36" spans="1:53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53" x14ac:dyDescent="0.25">
      <c r="A37" s="1"/>
      <c r="B37" s="3"/>
      <c r="C37" s="3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3"/>
      <c r="X37" s="3" t="s">
        <v>168</v>
      </c>
      <c r="Y37" s="3"/>
      <c r="Z37" s="3"/>
      <c r="AA37" s="3"/>
      <c r="AB37" s="3"/>
      <c r="AC37" s="3"/>
      <c r="AD37" s="3"/>
      <c r="AE37" s="3"/>
    </row>
    <row r="38" spans="1:53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 t="s">
        <v>1</v>
      </c>
      <c r="Z38" s="3"/>
      <c r="AA38" s="3"/>
      <c r="AB38" s="3"/>
      <c r="AC38" s="3"/>
      <c r="AD38" s="3"/>
      <c r="AE38" s="3"/>
    </row>
    <row r="39" spans="1:53" x14ac:dyDescent="0.25">
      <c r="A39" s="1"/>
      <c r="B39" s="3"/>
      <c r="C39" s="3"/>
      <c r="D39" s="3"/>
      <c r="E39" s="3"/>
      <c r="V39" s="3"/>
      <c r="W39" s="3"/>
      <c r="X39" s="3"/>
      <c r="Y39" s="3"/>
      <c r="AB39" s="3"/>
      <c r="AC39" s="3"/>
      <c r="AD39" s="3"/>
      <c r="AE39" s="3"/>
    </row>
    <row r="40" spans="1:53" x14ac:dyDescent="0.25">
      <c r="A40" s="1"/>
      <c r="B40" s="3"/>
      <c r="C40" s="3"/>
      <c r="D40" s="3" t="s">
        <v>1</v>
      </c>
      <c r="E40" s="3"/>
      <c r="F40" s="3" t="s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 t="s">
        <v>1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53" x14ac:dyDescent="0.25">
      <c r="A41" s="1"/>
      <c r="B41" s="3"/>
      <c r="C41" s="3"/>
      <c r="D41" s="4"/>
      <c r="E41" s="3"/>
      <c r="F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53" x14ac:dyDescent="0.25">
      <c r="A42" s="1"/>
      <c r="B42" s="3"/>
      <c r="C42" s="3"/>
      <c r="D42" s="3" t="s">
        <v>1</v>
      </c>
      <c r="E42" s="3"/>
      <c r="F42" s="3" t="s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Z42" s="3"/>
      <c r="AA42" s="3" t="s">
        <v>1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53" x14ac:dyDescent="0.25">
      <c r="A43" s="1"/>
      <c r="B43" s="3"/>
      <c r="C43" s="3"/>
      <c r="D43" s="4"/>
      <c r="E43" s="4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53" x14ac:dyDescent="0.25">
      <c r="A44" s="1"/>
      <c r="B44" s="3"/>
      <c r="C44" s="3"/>
      <c r="D44" s="3" t="s">
        <v>1</v>
      </c>
      <c r="E44" s="3"/>
      <c r="F44" s="3" t="s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Z44" s="3"/>
      <c r="AA44" s="3"/>
      <c r="AB44" s="3" t="s">
        <v>1</v>
      </c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53" x14ac:dyDescent="0.25">
      <c r="A45" s="1"/>
      <c r="B45" s="3"/>
      <c r="C45" s="3"/>
      <c r="D45" s="4"/>
      <c r="E45" s="4"/>
      <c r="F45" s="4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53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J55"/>
  <sheetViews>
    <sheetView workbookViewId="0"/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28.140625" collapsed="true"/>
    <col min="3" max="4" bestFit="true" customWidth="true" width="93.42578125" collapsed="true"/>
    <col min="5" max="5" bestFit="true" customWidth="true" width="78.7109375" collapsed="true"/>
    <col min="6" max="11" bestFit="true" customWidth="true" width="93.42578125" collapsed="true"/>
    <col min="12" max="13" bestFit="true" customWidth="true" width="94.42578125" collapsed="true"/>
    <col min="14" max="14" bestFit="true" customWidth="true" width="22.5703125" collapsed="true"/>
    <col min="15" max="15" bestFit="true" customWidth="true" width="12.140625" collapsed="true"/>
    <col min="16" max="16" bestFit="true" customWidth="true" width="11.42578125" collapsed="true"/>
    <col min="17" max="17" bestFit="true" customWidth="true" width="30.140625" collapsed="true"/>
    <col min="18" max="20" width="19.5703125" collapsed="true"/>
    <col min="24" max="24" bestFit="true" customWidth="true" width="36.28515625" collapsed="true"/>
    <col min="25" max="25" bestFit="true" customWidth="true" width="58.0" collapsed="true"/>
    <col min="26" max="26" bestFit="true" customWidth="true" width="32.28515625" collapsed="true"/>
    <col min="27" max="27" customWidth="true" width="32.28515625" collapsed="true"/>
    <col min="28" max="28" bestFit="true" customWidth="true" width="38.42578125" collapsed="true"/>
    <col min="29" max="30" customWidth="true" width="38.42578125" collapsed="true"/>
    <col min="31" max="31" bestFit="true" customWidth="true" width="25.28515625" collapsed="true"/>
    <col min="32" max="32" customWidth="true" width="38.42578125" collapsed="true"/>
    <col min="33" max="33" bestFit="true" customWidth="true" width="29.7109375" collapsed="true"/>
    <col min="34" max="34" bestFit="true" customWidth="true" width="40.28515625" collapsed="true"/>
    <col min="35" max="35" bestFit="true" customWidth="true" width="71.7109375" collapsed="true"/>
  </cols>
  <sheetData>
    <row r="1" spans="1:35" x14ac:dyDescent="0.25">
      <c r="A1" s="1" t="s">
        <v>0</v>
      </c>
      <c r="B1" s="1" t="s">
        <v>151</v>
      </c>
      <c r="C1" s="6" t="s">
        <v>118</v>
      </c>
      <c r="D1" s="6" t="s">
        <v>132</v>
      </c>
      <c r="E1" s="6" t="s">
        <v>42</v>
      </c>
      <c r="F1" s="6" t="s">
        <v>96</v>
      </c>
      <c r="G1" s="6" t="s">
        <v>120</v>
      </c>
      <c r="H1" s="6" t="s">
        <v>121</v>
      </c>
      <c r="I1" s="6" t="s">
        <v>119</v>
      </c>
      <c r="J1" s="6" t="s">
        <v>99</v>
      </c>
      <c r="K1" s="6" t="s">
        <v>134</v>
      </c>
      <c r="L1" s="6" t="s">
        <v>133</v>
      </c>
      <c r="M1" s="6" t="s">
        <v>97</v>
      </c>
      <c r="N1" s="6" t="s">
        <v>189</v>
      </c>
      <c r="O1" s="6" t="s">
        <v>136</v>
      </c>
      <c r="P1" s="6" t="s">
        <v>137</v>
      </c>
      <c r="Q1" s="6" t="s">
        <v>32</v>
      </c>
      <c r="R1" s="1"/>
      <c r="S1" s="6"/>
      <c r="T1" s="1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x14ac:dyDescent="0.25">
      <c r="A2" s="1"/>
      <c r="B2" s="15" t="s">
        <v>152</v>
      </c>
      <c r="C2" s="2" t="s">
        <v>215</v>
      </c>
      <c r="D2" s="2" t="s">
        <v>216</v>
      </c>
      <c r="E2" s="2" t="s">
        <v>217</v>
      </c>
      <c r="F2" s="2" t="s">
        <v>218</v>
      </c>
      <c r="G2" s="2" t="s">
        <v>219</v>
      </c>
      <c r="H2" s="2" t="s">
        <v>220</v>
      </c>
      <c r="I2" s="2" t="s">
        <v>221</v>
      </c>
      <c r="J2" s="2" t="s">
        <v>222</v>
      </c>
      <c r="K2" s="2" t="s">
        <v>223</v>
      </c>
      <c r="L2" s="2" t="s">
        <v>224</v>
      </c>
      <c r="M2" s="2" t="s">
        <v>225</v>
      </c>
      <c r="N2" s="15" t="s">
        <v>190</v>
      </c>
      <c r="O2" s="15" t="s">
        <v>143</v>
      </c>
      <c r="P2" s="15" t="s">
        <v>144</v>
      </c>
      <c r="Q2" s="15" t="s">
        <v>33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5">
      <c r="A5" s="1"/>
      <c r="B5" s="3" t="s">
        <v>153</v>
      </c>
      <c r="C5" s="3" t="s">
        <v>226</v>
      </c>
      <c r="D5" s="3" t="str">
        <f>CONCATENATE("text::",TestData!B2)</f>
        <v>text::9830336704</v>
      </c>
      <c r="E5" s="3" t="s">
        <v>214</v>
      </c>
      <c r="F5" s="3" t="str">
        <f>CONCATENATE("text::",TestData!B8)</f>
        <v>text::100.00</v>
      </c>
      <c r="G5" s="3" t="s">
        <v>127</v>
      </c>
      <c r="H5" s="3" t="str">
        <f>CONCATENATE("text::",TestData!B3)</f>
        <v>text::011000015</v>
      </c>
      <c r="I5" s="3" t="s">
        <v>122</v>
      </c>
      <c r="J5" s="3" t="s">
        <v>128</v>
      </c>
      <c r="K5" s="3" t="str">
        <f>CONCATENATE("text::",TestData!B6)</f>
        <v>text::Suman</v>
      </c>
      <c r="L5" s="3" t="str">
        <f>CONCATENATE("text::",TestData!B7)</f>
        <v>text::2902</v>
      </c>
      <c r="M5" s="3" t="s">
        <v>98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5">
      <c r="A6" s="1"/>
      <c r="B6" s="3"/>
      <c r="C6" s="3"/>
      <c r="D6" s="3"/>
      <c r="E6" s="7"/>
      <c r="F6" s="3"/>
      <c r="G6" s="7"/>
      <c r="H6" s="7"/>
      <c r="I6" s="7"/>
      <c r="J6" s="7"/>
      <c r="K6" s="3"/>
      <c r="L6" s="3"/>
      <c r="M6" s="3"/>
      <c r="N6" s="3"/>
      <c r="O6" s="7"/>
      <c r="P6" s="7"/>
      <c r="Q6" s="7"/>
      <c r="R6" s="7"/>
      <c r="S6" s="7"/>
      <c r="T6" s="7"/>
      <c r="U6" s="7"/>
      <c r="V6" s="7"/>
      <c r="W6" s="7"/>
      <c r="X6" s="7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25">
      <c r="A7" s="1"/>
      <c r="B7" s="3" t="s">
        <v>153</v>
      </c>
      <c r="C7" s="3" t="s">
        <v>198</v>
      </c>
      <c r="D7" s="3" t="str">
        <f>CONCATENATE("text::",TestData!B2)</f>
        <v>text::9830336704</v>
      </c>
      <c r="E7" s="3" t="s">
        <v>197</v>
      </c>
      <c r="F7" s="3" t="str">
        <f>CONCATENATE("text::",TestData!B8)</f>
        <v>text::100.00</v>
      </c>
      <c r="G7" s="3" t="s">
        <v>127</v>
      </c>
      <c r="H7" s="3" t="str">
        <f>CONCATENATE("text::",TestData!B3)</f>
        <v>text::011000015</v>
      </c>
      <c r="I7" s="3" t="s">
        <v>122</v>
      </c>
      <c r="J7" s="3" t="s">
        <v>128</v>
      </c>
      <c r="K7" s="3" t="str">
        <f>CONCATENATE("text::",TestData!B6)</f>
        <v>text::Suman</v>
      </c>
      <c r="L7" s="3" t="str">
        <f>CONCATENATE("text::",TestData!B7)</f>
        <v>text::2902</v>
      </c>
      <c r="M7" s="3" t="s">
        <v>170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A8" s="1"/>
      <c r="B8" s="3"/>
      <c r="C8" s="3"/>
      <c r="D8" s="3"/>
      <c r="E8" s="3"/>
      <c r="F8" s="3"/>
      <c r="G8" s="7"/>
      <c r="H8" s="7"/>
      <c r="I8" s="7"/>
      <c r="J8" s="7"/>
      <c r="K8" s="3"/>
      <c r="L8" s="3"/>
      <c r="M8" s="3"/>
      <c r="N8" s="7"/>
      <c r="O8" s="3"/>
      <c r="P8" s="3"/>
      <c r="Q8" s="3"/>
      <c r="R8" s="3"/>
      <c r="S8" s="7"/>
      <c r="T8" s="7"/>
      <c r="U8" s="3"/>
      <c r="V8" s="7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x14ac:dyDescent="0.25">
      <c r="A9" s="1"/>
      <c r="B9" s="3" t="s">
        <v>153</v>
      </c>
      <c r="C9" s="3" t="s">
        <v>211</v>
      </c>
      <c r="D9" s="3" t="str">
        <f>CONCATENATE("text::",TestData!B2)</f>
        <v>text::9830336704</v>
      </c>
      <c r="E9" s="3" t="s">
        <v>199</v>
      </c>
      <c r="F9" s="3" t="str">
        <f>CONCATENATE("text::",TestData!B8)</f>
        <v>text::100.00</v>
      </c>
      <c r="G9" s="3" t="s">
        <v>127</v>
      </c>
      <c r="H9" s="3" t="str">
        <f>CONCATENATE("text::",TestData!B3)</f>
        <v>text::011000015</v>
      </c>
      <c r="I9" s="3" t="s">
        <v>122</v>
      </c>
      <c r="J9" s="3" t="s">
        <v>128</v>
      </c>
      <c r="K9" s="3" t="str">
        <f>CONCATENATE("text::",TestData!B6)</f>
        <v>text::Suman</v>
      </c>
      <c r="L9" s="3" t="str">
        <f>CONCATENATE("text::",TestData!B7)</f>
        <v>text::2902</v>
      </c>
      <c r="M9" s="3" t="s">
        <v>186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 t="s">
        <v>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 t="s">
        <v>1</v>
      </c>
      <c r="P12" s="3" t="s">
        <v>1</v>
      </c>
      <c r="Q12" s="3" t="s">
        <v>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5"/>
      <c r="AB31" s="5"/>
      <c r="AC31" s="5"/>
      <c r="AD31" s="5"/>
      <c r="AE31" s="5"/>
      <c r="AF31" s="5"/>
      <c r="AG31" s="5"/>
      <c r="AH31" s="5"/>
    </row>
    <row r="32" spans="1:35" x14ac:dyDescent="0.25">
      <c r="A32" s="1"/>
      <c r="B32" s="1"/>
      <c r="C32" s="3"/>
      <c r="D32" s="3"/>
      <c r="E32" s="3"/>
      <c r="F32" s="3"/>
      <c r="G32" s="3"/>
      <c r="H32" s="3"/>
      <c r="I32" s="3"/>
      <c r="J32" s="3"/>
      <c r="Z32" s="5"/>
      <c r="AA32" s="5"/>
      <c r="AB32" s="5"/>
      <c r="AC32" s="5"/>
      <c r="AD32" s="5"/>
      <c r="AE32" s="5"/>
      <c r="AF32" s="5"/>
      <c r="AG32" s="5"/>
      <c r="AH32" s="5"/>
    </row>
    <row r="33" spans="1:35" x14ac:dyDescent="0.25">
      <c r="A33" s="1"/>
      <c r="B33" s="1"/>
      <c r="C33" s="3"/>
      <c r="D33" s="3"/>
      <c r="E33" s="3" t="e">
        <f>CONCATENATE("text::",#REF!)</f>
        <v>#REF!</v>
      </c>
      <c r="F33" s="3" t="s">
        <v>100</v>
      </c>
      <c r="G33" s="3"/>
      <c r="H33" s="3"/>
      <c r="I33" s="3"/>
      <c r="J33" s="3"/>
      <c r="Z33" s="5"/>
      <c r="AA33" s="5"/>
      <c r="AB33" s="5"/>
      <c r="AC33" s="5"/>
      <c r="AD33" s="5"/>
      <c r="AE33" s="5"/>
      <c r="AF33" s="5"/>
      <c r="AG33" s="5"/>
      <c r="AH33" s="5"/>
    </row>
    <row r="34" spans="1:35" x14ac:dyDescent="0.25">
      <c r="A34" s="1"/>
      <c r="B34" s="1"/>
      <c r="C34" s="3"/>
      <c r="D34" s="3"/>
      <c r="E34" s="3"/>
      <c r="F34" s="3"/>
      <c r="G34" s="3"/>
      <c r="H34" s="3"/>
      <c r="I34" s="3"/>
      <c r="J34" s="3"/>
      <c r="Z34" s="5"/>
      <c r="AA34" s="5"/>
      <c r="AB34" s="5"/>
      <c r="AC34" s="5"/>
      <c r="AD34" s="5"/>
      <c r="AE34" s="5"/>
      <c r="AF34" s="5"/>
      <c r="AG34" s="5"/>
      <c r="AH34" s="5"/>
    </row>
    <row r="35" spans="1:35" x14ac:dyDescent="0.25">
      <c r="A35" s="1"/>
      <c r="B35" s="1"/>
      <c r="C35" s="3"/>
      <c r="D35" s="3"/>
      <c r="E35" s="3"/>
      <c r="F35" s="3"/>
      <c r="G35" s="3"/>
      <c r="H35" s="3"/>
      <c r="I35" s="3"/>
      <c r="J35" s="3"/>
      <c r="Z35" s="5"/>
      <c r="AA35" s="5"/>
      <c r="AB35" s="5"/>
      <c r="AC35" s="5"/>
      <c r="AD35" s="5"/>
      <c r="AE35" s="5"/>
      <c r="AF35" s="5"/>
      <c r="AG35" s="5"/>
      <c r="AH35" s="5"/>
    </row>
    <row r="36" spans="1:35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</row>
    <row r="37" spans="1:35" x14ac:dyDescent="0.25">
      <c r="A37" s="1"/>
      <c r="B37" s="1"/>
      <c r="C37" s="3"/>
      <c r="D37" s="3"/>
      <c r="E37" s="3"/>
      <c r="F37" s="3"/>
      <c r="G37" s="3"/>
      <c r="H37" s="3"/>
      <c r="I37" s="3"/>
      <c r="J37" s="3"/>
    </row>
    <row r="38" spans="1:35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</row>
    <row r="39" spans="1:35" x14ac:dyDescent="0.25">
      <c r="A39" s="1"/>
    </row>
    <row r="40" spans="1:35" x14ac:dyDescent="0.25">
      <c r="A40" s="1"/>
      <c r="C40" s="3"/>
      <c r="D40" s="3"/>
      <c r="E40" s="3"/>
      <c r="F40" s="3"/>
      <c r="G40" s="5"/>
      <c r="H40" s="5"/>
      <c r="I40" s="5"/>
      <c r="J40" s="5"/>
    </row>
    <row r="41" spans="1:35" x14ac:dyDescent="0.25">
      <c r="A41" s="1"/>
      <c r="E41" s="3" t="e">
        <f>CONCATENATE("text::",#REF!)</f>
        <v>#REF!</v>
      </c>
      <c r="F41" s="3" t="e">
        <f>CONCATENATE("text::",#REF!)</f>
        <v>#REF!</v>
      </c>
      <c r="G41" s="5"/>
      <c r="H41" s="5"/>
      <c r="I41" s="5"/>
      <c r="J41" s="5"/>
    </row>
    <row r="42" spans="1:35" x14ac:dyDescent="0.25">
      <c r="A42" s="1"/>
      <c r="C42" s="5"/>
      <c r="D42" s="5"/>
    </row>
    <row r="43" spans="1:35" x14ac:dyDescent="0.25">
      <c r="A43" s="1"/>
      <c r="E43" s="3" t="e">
        <f>CONCATENATE("text::",#REF!)</f>
        <v>#REF!</v>
      </c>
      <c r="F43" s="3" t="e">
        <f>CONCATENATE("text::",#REF!)</f>
        <v>#REF!</v>
      </c>
      <c r="G43" s="5"/>
      <c r="H43" s="5"/>
      <c r="I43" s="5"/>
      <c r="J43" s="5"/>
    </row>
    <row r="44" spans="1:35" x14ac:dyDescent="0.25">
      <c r="A44" s="1"/>
      <c r="C44" s="5"/>
      <c r="D44" s="5"/>
    </row>
    <row r="45" spans="1:35" x14ac:dyDescent="0.25">
      <c r="A45" s="1"/>
      <c r="E45" s="3" t="e">
        <f>CONCATENATE("text::",#REF!)</f>
        <v>#REF!</v>
      </c>
      <c r="F45" s="3" t="e">
        <f>CONCATENATE("text::",#REF!)</f>
        <v>#REF!</v>
      </c>
      <c r="G45" s="5"/>
      <c r="H45" s="5"/>
      <c r="I45" s="5"/>
      <c r="J45" s="5"/>
    </row>
    <row r="46" spans="1:35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25">
      <c r="A47" s="1"/>
      <c r="B47" s="3"/>
      <c r="C47" s="3"/>
      <c r="D47" s="3"/>
      <c r="E47" s="3" t="e">
        <f>CONCATENATE("text::",#REF!)</f>
        <v>#REF!</v>
      </c>
      <c r="F47" s="3" t="e">
        <f>CONCATENATE("text::",#REF!)</f>
        <v>#REF!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25">
      <c r="A49" s="1"/>
      <c r="B49" s="3"/>
      <c r="C49" s="3"/>
      <c r="D49" s="3"/>
      <c r="E49" s="3" t="e">
        <f>CONCATENATE("text::",#REF!)</f>
        <v>#REF!</v>
      </c>
      <c r="F49" s="3" t="e">
        <f>CONCATENATE("text::",#REF!)</f>
        <v>#REF!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25">
      <c r="A51" s="1"/>
      <c r="B51" s="3"/>
      <c r="C51" s="3"/>
      <c r="D51" s="3"/>
      <c r="E51" s="3" t="e">
        <f>CONCATENATE("text::",#REF!)</f>
        <v>#REF!</v>
      </c>
      <c r="F51" s="3" t="e">
        <f>CONCATENATE("text::",#REF!)</f>
        <v>#REF!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x14ac:dyDescent="0.25">
      <c r="A53" s="1"/>
      <c r="B53" s="3"/>
      <c r="C53" s="3"/>
      <c r="D53" s="3"/>
      <c r="E53" s="3" t="e">
        <f>CONCATENATE("text::",#REF!)</f>
        <v>#REF!</v>
      </c>
      <c r="F53" s="3" t="e">
        <f>CONCATENATE("text::",#REF!)</f>
        <v>#REF!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x14ac:dyDescent="0.25">
      <c r="A55" s="1"/>
      <c r="B55" s="3"/>
      <c r="C55" s="3"/>
      <c r="D55" s="3"/>
      <c r="E55" s="3" t="e">
        <f>CONCATENATE("text::",#REF!)</f>
        <v>#REF!</v>
      </c>
      <c r="F55" s="3" t="e">
        <f>CONCATENATE("text::",#REF!)</f>
        <v>#REF!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8"/>
  <sheetViews>
    <sheetView workbookViewId="0">
      <selection activeCell="A2" sqref="A2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7.0" collapsed="true"/>
    <col min="3" max="3" bestFit="true" customWidth="true" width="21.0" collapsed="true"/>
    <col min="4" max="4" bestFit="true" customWidth="true" width="78.7109375" collapsed="true"/>
    <col min="5" max="5" bestFit="true" customWidth="true" width="33.85546875" collapsed="true"/>
    <col min="6" max="6" bestFit="true" customWidth="true" width="75.85546875" collapsed="true"/>
    <col min="7" max="7" bestFit="true" customWidth="true" width="88.28515625" collapsed="true"/>
    <col min="8" max="8" bestFit="true" customWidth="true" width="45.5703125" collapsed="true"/>
    <col min="9" max="9" bestFit="true" customWidth="true" width="31.0" collapsed="true"/>
    <col min="10" max="10" bestFit="true" customWidth="true" width="47.0" collapsed="true"/>
    <col min="11" max="11" bestFit="true" customWidth="true" width="24.5703125" collapsed="true"/>
  </cols>
  <sheetData>
    <row r="1" spans="1:11" x14ac:dyDescent="0.25">
      <c r="A1" s="1" t="s">
        <v>0</v>
      </c>
      <c r="B1" s="8" t="s">
        <v>171</v>
      </c>
      <c r="C1" s="8" t="s">
        <v>172</v>
      </c>
      <c r="D1" s="8" t="s">
        <v>42</v>
      </c>
      <c r="E1" s="8" t="s">
        <v>9</v>
      </c>
      <c r="F1" s="8" t="s">
        <v>10</v>
      </c>
      <c r="G1" s="17" t="s">
        <v>173</v>
      </c>
      <c r="H1" s="17" t="s">
        <v>174</v>
      </c>
      <c r="I1" s="17" t="s">
        <v>176</v>
      </c>
      <c r="J1" s="6" t="s">
        <v>27</v>
      </c>
      <c r="K1" s="6" t="s">
        <v>2</v>
      </c>
    </row>
    <row r="2" spans="1:11" x14ac:dyDescent="0.25">
      <c r="A2" s="1"/>
      <c r="B2" s="9" t="s">
        <v>180</v>
      </c>
      <c r="C2" s="9" t="s">
        <v>181</v>
      </c>
      <c r="D2" s="9" t="s">
        <v>212</v>
      </c>
      <c r="E2" s="9" t="s">
        <v>37</v>
      </c>
      <c r="F2" s="9" t="str">
        <f>CONCATENATE("xpath:://div[@id='mids-list']/ul/li[*][contains(@data-value,'",TestData!B2,"')]/a/input")</f>
        <v>xpath:://div[@id='mids-list']/ul/li[*][contains(@data-value,'9830336704')]/a/input</v>
      </c>
      <c r="G2" s="9" t="s">
        <v>213</v>
      </c>
      <c r="H2" s="9" t="s">
        <v>175</v>
      </c>
      <c r="I2" s="9" t="s">
        <v>177</v>
      </c>
      <c r="J2" s="2" t="s">
        <v>178</v>
      </c>
      <c r="K2" s="2" t="s">
        <v>148</v>
      </c>
    </row>
    <row r="3" spans="1:11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</row>
    <row r="5" spans="1:11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1"/>
      <c r="B6" s="3"/>
      <c r="C6" s="3"/>
      <c r="D6" s="3"/>
      <c r="E6" s="3" t="s">
        <v>1</v>
      </c>
      <c r="F6" s="3" t="s">
        <v>1</v>
      </c>
      <c r="G6" s="3" t="s">
        <v>1</v>
      </c>
      <c r="H6" s="3"/>
      <c r="I6" s="3"/>
      <c r="J6" s="3"/>
      <c r="K6" s="3"/>
    </row>
    <row r="7" spans="1:11" x14ac:dyDescent="0.25">
      <c r="A7" s="1"/>
      <c r="B7" s="3"/>
      <c r="C7" s="3"/>
      <c r="D7" s="3" t="s">
        <v>199</v>
      </c>
      <c r="E7" s="3"/>
      <c r="F7" s="3"/>
      <c r="G7" s="3"/>
      <c r="H7" s="3"/>
      <c r="I7" s="3"/>
      <c r="J7" s="3"/>
      <c r="K7" s="3"/>
    </row>
    <row r="8" spans="1:11" x14ac:dyDescent="0.25">
      <c r="A8" s="1"/>
      <c r="B8" s="3"/>
      <c r="C8" s="3"/>
      <c r="D8" s="3"/>
      <c r="E8" s="3"/>
      <c r="F8" s="3"/>
      <c r="G8" s="3"/>
      <c r="H8" s="3" t="s">
        <v>1</v>
      </c>
      <c r="I8" s="3" t="s">
        <v>1</v>
      </c>
      <c r="J8" s="3"/>
      <c r="K8" s="3"/>
    </row>
    <row r="9" spans="1:11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 t="s">
        <v>1</v>
      </c>
    </row>
    <row r="11" spans="1:11" x14ac:dyDescent="0.25">
      <c r="A11" s="1"/>
      <c r="B11" s="3"/>
      <c r="C11" s="3"/>
      <c r="D11" s="3"/>
      <c r="E11" s="3"/>
      <c r="F11" s="3"/>
      <c r="G11" s="3"/>
      <c r="H11" s="3"/>
      <c r="I11" s="3"/>
      <c r="J11" s="3" t="s">
        <v>179</v>
      </c>
      <c r="K11" s="3"/>
    </row>
    <row r="12" spans="1:11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</row>
    <row r="26" spans="1:1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</row>
    <row r="27" spans="1:11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</row>
    <row r="28" spans="1:1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</row>
    <row r="29" spans="1:1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</row>
    <row r="30" spans="1:11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</row>
    <row r="31" spans="1:11" x14ac:dyDescent="0.25">
      <c r="A31" s="1"/>
      <c r="B31" s="3"/>
      <c r="C31" s="3"/>
      <c r="D31" s="3"/>
      <c r="E31" s="5"/>
      <c r="F31" s="5"/>
      <c r="G31" s="5"/>
      <c r="H31" s="5"/>
      <c r="I31" s="5"/>
      <c r="J31" s="5"/>
    </row>
    <row r="32" spans="1:11" x14ac:dyDescent="0.25">
      <c r="A32" s="1"/>
      <c r="B32" s="1"/>
      <c r="C32" s="3"/>
      <c r="D32" s="4"/>
      <c r="E32" s="5"/>
      <c r="F32" s="5"/>
      <c r="G32" s="5"/>
      <c r="H32" s="5"/>
      <c r="I32" s="5"/>
      <c r="J32" s="5"/>
    </row>
    <row r="33" spans="1:10" x14ac:dyDescent="0.25">
      <c r="A33" s="1"/>
      <c r="B33" s="1"/>
      <c r="C33" s="3"/>
      <c r="D33" s="4"/>
      <c r="E33" s="5"/>
      <c r="F33" s="5"/>
      <c r="G33" s="5"/>
      <c r="H33" s="5"/>
      <c r="I33" s="5"/>
      <c r="J33" s="5"/>
    </row>
    <row r="34" spans="1:10" x14ac:dyDescent="0.25">
      <c r="A34" s="1"/>
      <c r="B34" s="1"/>
      <c r="C34" s="3"/>
      <c r="D34" s="4"/>
      <c r="E34" s="5"/>
      <c r="F34" s="5"/>
      <c r="G34" s="5"/>
      <c r="H34" s="5"/>
      <c r="I34" s="5"/>
      <c r="J34" s="5"/>
    </row>
    <row r="35" spans="1:10" x14ac:dyDescent="0.25">
      <c r="A35" s="1"/>
      <c r="B35" s="1"/>
      <c r="C35" s="3"/>
      <c r="D35" s="4"/>
      <c r="E35" s="5"/>
      <c r="F35" s="5"/>
      <c r="G35" s="5"/>
      <c r="H35" s="5"/>
      <c r="I35" s="5"/>
      <c r="J35" s="5"/>
    </row>
    <row r="36" spans="1:10" x14ac:dyDescent="0.25">
      <c r="A36" s="1"/>
      <c r="B36" s="1"/>
      <c r="C36" s="3"/>
      <c r="D36" s="3"/>
      <c r="E36" s="5"/>
      <c r="F36" s="5"/>
      <c r="G36" s="5"/>
      <c r="H36" s="5"/>
      <c r="I36" s="5"/>
    </row>
    <row r="37" spans="1:10" x14ac:dyDescent="0.25">
      <c r="A37" s="1"/>
      <c r="B37" s="1"/>
      <c r="C37" s="3"/>
      <c r="D37" s="4"/>
      <c r="E37" s="5"/>
      <c r="F37" s="5"/>
      <c r="G37" s="5"/>
      <c r="H37" s="5"/>
      <c r="I37" s="5"/>
    </row>
    <row r="38" spans="1:10" x14ac:dyDescent="0.25">
      <c r="A38" s="1"/>
      <c r="B38" s="1"/>
      <c r="C38" s="3"/>
      <c r="D38" s="3"/>
      <c r="E38" s="5"/>
      <c r="F38" s="5"/>
      <c r="G38" s="5"/>
      <c r="H38" s="5"/>
      <c r="I38" s="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38"/>
  <sheetViews>
    <sheetView workbookViewId="0">
      <selection activeCell="A2" sqref="A2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24.42578125" collapsed="true"/>
    <col min="3" max="3" bestFit="true" customWidth="true" width="78.7109375" collapsed="true"/>
    <col min="4" max="4" bestFit="true" customWidth="true" width="88.28515625" collapsed="true"/>
    <col min="5" max="5" bestFit="true" customWidth="true" width="48.28515625" collapsed="true"/>
    <col min="6" max="6" bestFit="true" customWidth="true" width="31.0" collapsed="true"/>
    <col min="7" max="7" bestFit="true" customWidth="true" width="47.0" collapsed="true"/>
    <col min="8" max="8" bestFit="true" customWidth="true" width="24.5703125" collapsed="true"/>
  </cols>
  <sheetData>
    <row r="1" spans="1:8" x14ac:dyDescent="0.25">
      <c r="A1" s="1" t="s">
        <v>0</v>
      </c>
      <c r="B1" s="8" t="s">
        <v>182</v>
      </c>
      <c r="C1" s="8" t="s">
        <v>42</v>
      </c>
      <c r="D1" s="17" t="s">
        <v>173</v>
      </c>
      <c r="E1" s="17" t="s">
        <v>185</v>
      </c>
      <c r="F1" s="17" t="s">
        <v>176</v>
      </c>
      <c r="G1" s="6" t="s">
        <v>27</v>
      </c>
      <c r="H1" s="6" t="s">
        <v>2</v>
      </c>
    </row>
    <row r="2" spans="1:8" x14ac:dyDescent="0.25">
      <c r="A2" s="1"/>
      <c r="B2" s="9" t="s">
        <v>183</v>
      </c>
      <c r="C2" s="9" t="s">
        <v>212</v>
      </c>
      <c r="D2" s="9" t="s">
        <v>213</v>
      </c>
      <c r="E2" s="9" t="s">
        <v>184</v>
      </c>
      <c r="F2" s="9" t="s">
        <v>177</v>
      </c>
      <c r="G2" s="2" t="s">
        <v>178</v>
      </c>
      <c r="H2" s="2" t="s">
        <v>148</v>
      </c>
    </row>
    <row r="3" spans="1:8" x14ac:dyDescent="0.25">
      <c r="A3" s="1"/>
      <c r="B3" s="3"/>
      <c r="C3" s="3"/>
      <c r="D3" s="3"/>
      <c r="E3" s="3"/>
      <c r="F3" s="3"/>
      <c r="G3" s="3"/>
      <c r="H3" s="3"/>
    </row>
    <row r="4" spans="1:8" x14ac:dyDescent="0.25">
      <c r="A4" s="1"/>
      <c r="B4" s="3" t="s">
        <v>1</v>
      </c>
      <c r="C4" s="3"/>
      <c r="D4" s="3"/>
      <c r="E4" s="3"/>
      <c r="F4" s="3"/>
      <c r="G4" s="3"/>
      <c r="H4" s="3"/>
    </row>
    <row r="5" spans="1:8" x14ac:dyDescent="0.25">
      <c r="A5" s="1"/>
      <c r="B5" s="3"/>
      <c r="C5" s="3"/>
      <c r="D5" s="3"/>
      <c r="E5" s="3"/>
      <c r="F5" s="3"/>
      <c r="G5" s="3"/>
      <c r="H5" s="3"/>
    </row>
    <row r="6" spans="1:8" x14ac:dyDescent="0.25">
      <c r="A6" s="1"/>
      <c r="B6" s="3"/>
      <c r="C6" s="3"/>
      <c r="D6" s="3" t="s">
        <v>1</v>
      </c>
      <c r="E6" s="3"/>
      <c r="F6" s="3"/>
      <c r="G6" s="3"/>
      <c r="H6" s="3"/>
    </row>
    <row r="7" spans="1:8" x14ac:dyDescent="0.25">
      <c r="A7" s="1"/>
      <c r="B7" s="3"/>
      <c r="C7" s="3" t="s">
        <v>199</v>
      </c>
      <c r="D7" s="3"/>
      <c r="E7" s="3"/>
      <c r="F7" s="3"/>
      <c r="G7" s="3"/>
      <c r="H7" s="3"/>
    </row>
    <row r="8" spans="1:8" x14ac:dyDescent="0.25">
      <c r="A8" s="1"/>
      <c r="B8" s="3"/>
      <c r="C8" s="3"/>
      <c r="D8" s="3"/>
      <c r="E8" s="3" t="s">
        <v>1</v>
      </c>
      <c r="F8" s="3" t="s">
        <v>1</v>
      </c>
      <c r="G8" s="3"/>
      <c r="H8" s="3"/>
    </row>
    <row r="9" spans="1:8" x14ac:dyDescent="0.25">
      <c r="A9" s="1"/>
      <c r="B9" s="3"/>
      <c r="C9" s="3"/>
      <c r="D9" s="3"/>
      <c r="E9" s="3"/>
      <c r="F9" s="3"/>
      <c r="G9" s="3"/>
      <c r="H9" s="3"/>
    </row>
    <row r="10" spans="1:8" x14ac:dyDescent="0.25">
      <c r="A10" s="1"/>
      <c r="B10" s="3"/>
      <c r="C10" s="3"/>
      <c r="D10" s="3"/>
      <c r="E10" s="3"/>
      <c r="F10" s="3"/>
      <c r="G10" s="3"/>
      <c r="H10" s="3" t="s">
        <v>1</v>
      </c>
    </row>
    <row r="11" spans="1:8" x14ac:dyDescent="0.25">
      <c r="A11" s="1"/>
      <c r="B11" s="3"/>
      <c r="C11" s="3"/>
      <c r="D11" s="3"/>
      <c r="E11" s="3"/>
      <c r="F11" s="3"/>
      <c r="G11" s="3" t="s">
        <v>179</v>
      </c>
      <c r="H11" s="3"/>
    </row>
    <row r="12" spans="1:8" x14ac:dyDescent="0.25">
      <c r="A12" s="1"/>
      <c r="B12" s="3"/>
      <c r="C12" s="3"/>
      <c r="D12" s="3"/>
      <c r="E12" s="3"/>
      <c r="F12" s="3"/>
      <c r="G12" s="3"/>
      <c r="H12" s="3"/>
    </row>
    <row r="13" spans="1:8" x14ac:dyDescent="0.25">
      <c r="A13" s="1"/>
      <c r="B13" s="3"/>
      <c r="C13" s="3"/>
      <c r="D13" s="3"/>
      <c r="E13" s="3"/>
      <c r="F13" s="3"/>
      <c r="G13" s="3"/>
      <c r="H13" s="3"/>
    </row>
    <row r="14" spans="1:8" x14ac:dyDescent="0.25">
      <c r="A14" s="1"/>
      <c r="B14" s="3"/>
      <c r="C14" s="3"/>
      <c r="D14" s="3"/>
      <c r="E14" s="3"/>
      <c r="F14" s="3"/>
      <c r="G14" s="3"/>
      <c r="H14" s="3"/>
    </row>
    <row r="15" spans="1:8" x14ac:dyDescent="0.25">
      <c r="A15" s="1"/>
      <c r="B15" s="3"/>
      <c r="C15" s="3"/>
      <c r="D15" s="3"/>
      <c r="E15" s="3"/>
      <c r="F15" s="3"/>
      <c r="G15" s="3"/>
      <c r="H15" s="3"/>
    </row>
    <row r="16" spans="1:8" x14ac:dyDescent="0.25">
      <c r="A16" s="1"/>
      <c r="B16" s="3"/>
      <c r="C16" s="3"/>
      <c r="D16" s="3"/>
      <c r="E16" s="3"/>
      <c r="F16" s="3"/>
      <c r="G16" s="3"/>
      <c r="H16" s="3"/>
    </row>
    <row r="17" spans="1:8" x14ac:dyDescent="0.25">
      <c r="A17" s="1"/>
      <c r="B17" s="3"/>
      <c r="C17" s="3"/>
      <c r="D17" s="3"/>
      <c r="E17" s="3"/>
      <c r="F17" s="3"/>
      <c r="G17" s="3"/>
      <c r="H17" s="3"/>
    </row>
    <row r="18" spans="1:8" x14ac:dyDescent="0.25">
      <c r="A18" s="1"/>
      <c r="B18" s="3"/>
      <c r="C18" s="3"/>
      <c r="D18" s="3"/>
      <c r="E18" s="3"/>
      <c r="F18" s="3"/>
      <c r="G18" s="3"/>
      <c r="H18" s="3"/>
    </row>
    <row r="19" spans="1:8" x14ac:dyDescent="0.25">
      <c r="A19" s="1"/>
      <c r="B19" s="3"/>
      <c r="C19" s="3"/>
      <c r="D19" s="3"/>
      <c r="E19" s="3"/>
      <c r="F19" s="3"/>
      <c r="G19" s="3"/>
      <c r="H19" s="3"/>
    </row>
    <row r="20" spans="1:8" x14ac:dyDescent="0.25">
      <c r="A20" s="1"/>
      <c r="B20" s="3"/>
      <c r="C20" s="3"/>
      <c r="D20" s="3"/>
      <c r="E20" s="3"/>
      <c r="F20" s="3"/>
      <c r="G20" s="3"/>
      <c r="H20" s="3"/>
    </row>
    <row r="21" spans="1:8" x14ac:dyDescent="0.25">
      <c r="A21" s="1"/>
      <c r="B21" s="3"/>
      <c r="C21" s="3"/>
      <c r="D21" s="3"/>
      <c r="E21" s="3"/>
      <c r="F21" s="3"/>
      <c r="G21" s="3"/>
      <c r="H21" s="3"/>
    </row>
    <row r="22" spans="1:8" x14ac:dyDescent="0.25">
      <c r="A22" s="1"/>
      <c r="B22" s="3"/>
      <c r="C22" s="3"/>
      <c r="D22" s="3"/>
      <c r="E22" s="3"/>
      <c r="F22" s="3"/>
      <c r="G22" s="3"/>
      <c r="H22" s="3"/>
    </row>
    <row r="23" spans="1:8" x14ac:dyDescent="0.25">
      <c r="A23" s="1"/>
      <c r="B23" s="3"/>
      <c r="C23" s="3"/>
      <c r="D23" s="3"/>
      <c r="E23" s="3"/>
      <c r="F23" s="3"/>
      <c r="G23" s="3"/>
      <c r="H23" s="3"/>
    </row>
    <row r="24" spans="1:8" x14ac:dyDescent="0.25">
      <c r="A24" s="1"/>
      <c r="B24" s="3"/>
      <c r="C24" s="3"/>
      <c r="D24" s="3"/>
      <c r="E24" s="3"/>
      <c r="F24" s="3"/>
      <c r="G24" s="3"/>
      <c r="H24" s="3"/>
    </row>
    <row r="25" spans="1:8" x14ac:dyDescent="0.25">
      <c r="A25" s="1"/>
      <c r="B25" s="3"/>
      <c r="C25" s="3"/>
      <c r="D25" s="3"/>
      <c r="E25" s="3"/>
      <c r="F25" s="3"/>
      <c r="G25" s="3"/>
    </row>
    <row r="26" spans="1:8" x14ac:dyDescent="0.25">
      <c r="A26" s="1"/>
      <c r="B26" s="3"/>
      <c r="C26" s="3"/>
      <c r="D26" s="3"/>
      <c r="E26" s="3"/>
      <c r="F26" s="3"/>
      <c r="G26" s="3"/>
    </row>
    <row r="27" spans="1:8" x14ac:dyDescent="0.25">
      <c r="A27" s="1"/>
      <c r="B27" s="3"/>
      <c r="C27" s="3"/>
      <c r="D27" s="3"/>
      <c r="E27" s="3"/>
      <c r="F27" s="3"/>
      <c r="G27" s="3"/>
    </row>
    <row r="28" spans="1:8" x14ac:dyDescent="0.25">
      <c r="A28" s="1"/>
      <c r="B28" s="3"/>
      <c r="C28" s="3"/>
      <c r="D28" s="3"/>
      <c r="E28" s="3"/>
      <c r="F28" s="3"/>
      <c r="G28" s="3"/>
    </row>
    <row r="29" spans="1:8" x14ac:dyDescent="0.25">
      <c r="A29" s="1"/>
      <c r="B29" s="3"/>
      <c r="C29" s="3"/>
      <c r="D29" s="3"/>
      <c r="E29" s="3"/>
      <c r="F29" s="3"/>
      <c r="G29" s="3"/>
    </row>
    <row r="30" spans="1:8" x14ac:dyDescent="0.25">
      <c r="A30" s="1"/>
      <c r="B30" s="3"/>
      <c r="C30" s="3"/>
      <c r="D30" s="3"/>
      <c r="E30" s="3"/>
      <c r="F30" s="3"/>
      <c r="G30" s="3"/>
    </row>
    <row r="31" spans="1:8" x14ac:dyDescent="0.25">
      <c r="A31" s="1"/>
      <c r="B31" s="3"/>
      <c r="C31" s="3"/>
      <c r="D31" s="5"/>
      <c r="E31" s="5"/>
      <c r="F31" s="5"/>
      <c r="G31" s="5"/>
    </row>
    <row r="32" spans="1:8" x14ac:dyDescent="0.25">
      <c r="A32" s="1"/>
      <c r="B32" s="1"/>
      <c r="C32" s="4"/>
      <c r="D32" s="5"/>
      <c r="E32" s="5"/>
      <c r="F32" s="5"/>
      <c r="G32" s="5"/>
    </row>
    <row r="33" spans="1:7" x14ac:dyDescent="0.25">
      <c r="A33" s="1"/>
      <c r="B33" s="1"/>
      <c r="C33" s="4"/>
      <c r="D33" s="5"/>
      <c r="E33" s="5"/>
      <c r="F33" s="5"/>
      <c r="G33" s="5"/>
    </row>
    <row r="34" spans="1:7" x14ac:dyDescent="0.25">
      <c r="A34" s="1"/>
      <c r="B34" s="1"/>
      <c r="C34" s="4"/>
      <c r="D34" s="5"/>
      <c r="E34" s="5"/>
      <c r="F34" s="5"/>
      <c r="G34" s="5"/>
    </row>
    <row r="35" spans="1:7" x14ac:dyDescent="0.25">
      <c r="A35" s="1"/>
      <c r="B35" s="1"/>
      <c r="C35" s="4"/>
      <c r="D35" s="5"/>
      <c r="E35" s="5"/>
      <c r="F35" s="5"/>
      <c r="G35" s="5"/>
    </row>
    <row r="36" spans="1:7" x14ac:dyDescent="0.25">
      <c r="A36" s="1"/>
      <c r="B36" s="1"/>
      <c r="C36" s="3"/>
      <c r="D36" s="5"/>
      <c r="E36" s="5"/>
      <c r="F36" s="5"/>
    </row>
    <row r="37" spans="1:7" x14ac:dyDescent="0.25">
      <c r="A37" s="1"/>
      <c r="B37" s="1"/>
      <c r="C37" s="4"/>
      <c r="D37" s="5"/>
      <c r="E37" s="5"/>
      <c r="F37" s="5"/>
    </row>
    <row r="38" spans="1:7" x14ac:dyDescent="0.25">
      <c r="A38" s="1"/>
      <c r="B38" s="1"/>
      <c r="C38" s="3"/>
      <c r="D38" s="5"/>
      <c r="E38" s="5"/>
      <c r="F38" s="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TestData</vt:lpstr>
      <vt:lpstr>ACHReports_Txn</vt:lpstr>
      <vt:lpstr>ACHReports_Search</vt:lpstr>
      <vt:lpstr>ACHReports_Reports</vt:lpstr>
      <vt:lpstr>ACHReports_AdminReview</vt:lpstr>
      <vt:lpstr>ACHReports_ReadyForPosting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2019-03-18T05:37:28Z</dcterms:modified>
</cp:coreProperties>
</file>