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7" firstSheet="1" tabRatio="919" windowHeight="7275" windowWidth="15600" xWindow="240" yWindow="870"/>
  </bookViews>
  <sheets>
    <sheet name="TestData" r:id="rId1" sheetId="22"/>
    <sheet name="FMS_Search" r:id="rId2" sheetId="26"/>
    <sheet name="FMS_Home" r:id="rId3" sheetId="12"/>
    <sheet name="FMS_VTSale" r:id="rId4" sheetId="11"/>
    <sheet name="FMS_VTACH" r:id="rId5" sheetId="29"/>
    <sheet name="FMS_Dashboard" r:id="rId6" sheetId="16"/>
    <sheet name="FMS_TransactionManager" r:id="rId7" sheetId="27"/>
    <sheet name="FMS_MaxAmountLimit" r:id="rId8" sheetId="17"/>
    <sheet name="FMS_AVSCity" r:id="rId9" sheetId="18"/>
    <sheet name="FMS_AVSState" r:id="rId10" sheetId="19"/>
    <sheet name="FMS_StreetAddress" r:id="rId11" sheetId="20"/>
    <sheet name="FMS_IPAddress" r:id="rId12" sheetId="23"/>
    <sheet name="FMS_CardNumber" r:id="rId13" sheetId="21"/>
    <sheet name="FMS_WordBlock" r:id="rId14" sheetId="24"/>
    <sheet name="FMS_Zip" r:id="rId15" sheetId="25"/>
  </sheets>
  <calcPr calcId="145621"/>
</workbook>
</file>

<file path=xl/calcChain.xml><?xml version="1.0" encoding="utf-8"?>
<calcChain xmlns="http://schemas.openxmlformats.org/spreadsheetml/2006/main">
  <c i="26" l="1" r="O33"/>
  <c i="26" l="1" r="C22"/>
  <c i="29" r="L6"/>
  <c i="12" l="1" r="D2"/>
  <c i="27" l="1" r="J5"/>
  <c i="26" l="1" r="D24"/>
  <c i="26" l="1" r="O17"/>
  <c i="26" r="B20"/>
  <c i="27" l="1" r="L5"/>
  <c i="25" l="1" r="C22"/>
  <c i="25" r="I25" s="1"/>
  <c i="25" r="C6"/>
  <c i="25" r="I13"/>
  <c i="24" l="1" r="C22"/>
  <c i="24" r="I25" s="1"/>
  <c i="24" r="C6"/>
  <c i="24" r="I13" s="1"/>
  <c i="23" l="1" r="C22"/>
  <c i="23" r="I25" s="1"/>
  <c i="23" r="C6"/>
  <c i="23" r="I13" s="1"/>
  <c i="21" l="1" r="C22"/>
  <c i="21" r="C6"/>
  <c i="20" r="C22"/>
  <c i="20" r="C6"/>
  <c i="18" r="C22"/>
  <c i="18" r="C6"/>
  <c i="17" r="C22"/>
  <c i="17" r="C6"/>
  <c i="20" l="1" r="I25"/>
  <c i="20" l="1" r="I13"/>
  <c i="18" l="1" r="I25"/>
  <c i="11" r="U12"/>
  <c i="18" l="1" r="I13"/>
</calcChain>
</file>

<file path=xl/sharedStrings.xml><?xml version="1.0" encoding="utf-8"?>
<sst xmlns="http://schemas.openxmlformats.org/spreadsheetml/2006/main" count="1024" uniqueCount="484">
  <si>
    <t>Row Number</t>
  </si>
  <si>
    <t>clickon</t>
  </si>
  <si>
    <t>txtCardNumber</t>
  </si>
  <si>
    <t>selectYear2020</t>
  </si>
  <si>
    <t>xpath:://*[text()='2020']</t>
  </si>
  <si>
    <t>selectMonthDec</t>
  </si>
  <si>
    <t>xpath:://*[text()='Dec']</t>
  </si>
  <si>
    <t>ddlMID</t>
  </si>
  <si>
    <t>xpath:://div[@id='header-mid']/button[2]</t>
  </si>
  <si>
    <t>lnkFMS</t>
  </si>
  <si>
    <t>id::fms</t>
  </si>
  <si>
    <t>rdDecline</t>
  </si>
  <si>
    <t>id::declineOrReview1</t>
  </si>
  <si>
    <t>rdReview</t>
  </si>
  <si>
    <t>id::declineOrReview2</t>
  </si>
  <si>
    <t>btnAddEntityValue</t>
  </si>
  <si>
    <t>xpath:://button[text()='Add Entity Value']</t>
  </si>
  <si>
    <t>chkSelect</t>
  </si>
  <si>
    <t>verifyValue</t>
  </si>
  <si>
    <t>verifyAction</t>
  </si>
  <si>
    <t>msgNotification</t>
  </si>
  <si>
    <t>btn×</t>
  </si>
  <si>
    <t>xpath:://button[text()='×']</t>
  </si>
  <si>
    <t>btnDelete</t>
  </si>
  <si>
    <t>xpath:://button[text()='Delete']</t>
  </si>
  <si>
    <t>text::Decline</t>
  </si>
  <si>
    <t>text::Rule added successfully</t>
  </si>
  <si>
    <t>btnConfirm</t>
  </si>
  <si>
    <t>xpath:://button[text()='Confirm']</t>
  </si>
  <si>
    <t>rdProcessTxnViaToken</t>
  </si>
  <si>
    <t>rdProcessTxnViaCardDetails</t>
  </si>
  <si>
    <t>rdGenerateToken-Yes</t>
  </si>
  <si>
    <t>rdGenerateToken-No</t>
  </si>
  <si>
    <t>txtAmount</t>
  </si>
  <si>
    <t>ddlCurrency</t>
  </si>
  <si>
    <t>selectCurrencyUSD</t>
  </si>
  <si>
    <t>ddlDataSource</t>
  </si>
  <si>
    <t>selectDataSourceMail</t>
  </si>
  <si>
    <t>txtToken</t>
  </si>
  <si>
    <t>txtCardExpirationDate</t>
  </si>
  <si>
    <t>txtTip</t>
  </si>
  <si>
    <t>txtBillingAddress</t>
  </si>
  <si>
    <t>txtBillingCity</t>
  </si>
  <si>
    <t>ddlBillingState</t>
  </si>
  <si>
    <t>selectBillingState-California</t>
  </si>
  <si>
    <t>id::payments</t>
  </si>
  <si>
    <t>id::virtualTerminalSale</t>
  </si>
  <si>
    <t>id::processUsingToken</t>
  </si>
  <si>
    <t>id::processUsingCardDetails</t>
  </si>
  <si>
    <t>id::generateToken1</t>
  </si>
  <si>
    <t>id::generateToken2</t>
  </si>
  <si>
    <t>id::transactionAmount</t>
  </si>
  <si>
    <t>xpath:://div[@id='currencyCode1']/button</t>
  </si>
  <si>
    <t>xpath:://div[@id='currencyCode1']/ul/li[*]/a[text()='USD']</t>
  </si>
  <si>
    <t>xpath:://div[@id='cardDataSource']/button</t>
  </si>
  <si>
    <t>xpath:://div[@id='cardDataSource']/ul/li[*]/a[text()='MAIL']</t>
  </si>
  <si>
    <t>id::tokenId</t>
  </si>
  <si>
    <t>id::cardNumber</t>
  </si>
  <si>
    <t>id::expirationDate</t>
  </si>
  <si>
    <t>id::cvv2</t>
  </si>
  <si>
    <t>id::tip</t>
  </si>
  <si>
    <t>id::billingAddress</t>
  </si>
  <si>
    <t>id::billingZip</t>
  </si>
  <si>
    <t>id::billingCity</t>
  </si>
  <si>
    <t>xpath:://div[@id='billingState']/button</t>
  </si>
  <si>
    <t>xpath:://div[@id='billingState']/ul/li[*]/a[text()='CALIFORNIA']</t>
  </si>
  <si>
    <t>xpath:://h4[@class='modal-title']/header</t>
  </si>
  <si>
    <t>94404</t>
  </si>
  <si>
    <t>lnkApproved</t>
  </si>
  <si>
    <t>lnkDeclined</t>
  </si>
  <si>
    <t>lnkReviewed</t>
  </si>
  <si>
    <t>xpath:://div[text()='Approved']</t>
  </si>
  <si>
    <t>xpath:://div[text()='Declined']</t>
  </si>
  <si>
    <t>xpath:://div[text()='Reviewed']</t>
  </si>
  <si>
    <t>text::Review</t>
  </si>
  <si>
    <t>containstext::Transaction Approved</t>
  </si>
  <si>
    <t>id::entity2</t>
  </si>
  <si>
    <t>lnkMaxAmountLimit</t>
  </si>
  <si>
    <t>xpath:://a[text()='MaxAmountLimit']</t>
  </si>
  <si>
    <t>txtMaxAmountLimit</t>
  </si>
  <si>
    <t>100</t>
  </si>
  <si>
    <t>101.00</t>
  </si>
  <si>
    <t>xpath:://div[contains(@class,'modal-body')]</t>
  </si>
  <si>
    <t>xpath:://h4[@class='modal-title']</t>
  </si>
  <si>
    <t>CS94436077092265944</t>
  </si>
  <si>
    <t>NotificationMsg</t>
  </si>
  <si>
    <t>lnkVTPayments</t>
  </si>
  <si>
    <t>4444333322221111</t>
  </si>
  <si>
    <t>txtBillingZIP</t>
  </si>
  <si>
    <t>999</t>
  </si>
  <si>
    <t>txtSecurityCode</t>
  </si>
  <si>
    <t>xpath:://button[contains(text(),'Process')]</t>
  </si>
  <si>
    <t>btnProcessPayment</t>
  </si>
  <si>
    <t>selectMID</t>
  </si>
  <si>
    <t>xpath:://label[contains(@class,'checkbox')]/input</t>
  </si>
  <si>
    <t>xpath:://tr[@class='trow-0']/td[2]/span</t>
  </si>
  <si>
    <t>xpath:://tr[@class='trow-0']/td[4]/span</t>
  </si>
  <si>
    <t>text::100.00</t>
  </si>
  <si>
    <t>lnkAll</t>
  </si>
  <si>
    <t>xpath:://div[text()='All']</t>
  </si>
  <si>
    <t>text::APPROVED</t>
  </si>
  <si>
    <t>verifyFMSTransaction</t>
  </si>
  <si>
    <t>verifyFMSStatus</t>
  </si>
  <si>
    <t>text::Existing rule deleted successfully</t>
  </si>
  <si>
    <t>xpath:://div[contains(@class,'customModalBody')]</t>
  </si>
  <si>
    <t>ddlRecordsPerPage</t>
  </si>
  <si>
    <t>xpath:://div[@class='perpage-selection']/select</t>
  </si>
  <si>
    <t>xpath:://div[@id='transactionResponsePopUp']/div/div/div/button[text()='×']</t>
  </si>
  <si>
    <t>100.00</t>
  </si>
  <si>
    <t>99.00</t>
  </si>
  <si>
    <t>text::Notification: Declined</t>
  </si>
  <si>
    <t>verifyModalWindowTitle-Approve</t>
  </si>
  <si>
    <t>verifyModalWindowTitle-Decline</t>
  </si>
  <si>
    <t>btnx - Approve</t>
  </si>
  <si>
    <t>btnx - Decline</t>
  </si>
  <si>
    <t>text::REVIEW</t>
  </si>
  <si>
    <t>xpath:://a[text()='AVSCity']</t>
  </si>
  <si>
    <t>lnkAVSCity</t>
  </si>
  <si>
    <t>txtAVSCity</t>
  </si>
  <si>
    <t>Foster City</t>
  </si>
  <si>
    <t>Milpitas</t>
  </si>
  <si>
    <t>xpath:://div[@id='billingState']/ul/li[*]/a[text()='ARIZONA']</t>
  </si>
  <si>
    <t>lnkDashboard</t>
  </si>
  <si>
    <t>id::dashboard</t>
  </si>
  <si>
    <t>btnView</t>
  </si>
  <si>
    <t>verifySecurityResult</t>
  </si>
  <si>
    <t>verifySecurityMessage</t>
  </si>
  <si>
    <t>xpath:://td[text()='Security Result']/../td[2]</t>
  </si>
  <si>
    <t>xpath:://td[text()='Security Message']/../td[2]</t>
  </si>
  <si>
    <t>verifyEdgepayTransactionID</t>
  </si>
  <si>
    <t>xpath:://td[text()='Edgepay Transaction ID']/../td[2]</t>
  </si>
  <si>
    <t>text::A</t>
  </si>
  <si>
    <t>xpath:://a[text()='AVSState']</t>
  </si>
  <si>
    <t>lnkAVSState</t>
  </si>
  <si>
    <t>ddlAVSState</t>
  </si>
  <si>
    <t>xpath:://div[@id='fmsStateCode']/button</t>
  </si>
  <si>
    <t>selectAVSState-California</t>
  </si>
  <si>
    <t>xpath:://div[@id='fmsStateCode']/ul/li[*]/a[text()='CALIFORNIA']</t>
  </si>
  <si>
    <t>text::CALIFORNIA</t>
  </si>
  <si>
    <t>text::R</t>
  </si>
  <si>
    <t>selectBillingState-Arizona</t>
  </si>
  <si>
    <t>lnkStreetAdress</t>
  </si>
  <si>
    <t>xpath:://a[text()='Street Address']</t>
  </si>
  <si>
    <t>txtStreetAddress</t>
  </si>
  <si>
    <t>lnkCardNumber</t>
  </si>
  <si>
    <t>xpath:://a[text()='CardNumber']</t>
  </si>
  <si>
    <t>4111111111111111</t>
  </si>
  <si>
    <t>text::444433******1111</t>
  </si>
  <si>
    <t>Attribute</t>
  </si>
  <si>
    <t>Value</t>
  </si>
  <si>
    <t>AVSCity</t>
  </si>
  <si>
    <t>IP Address</t>
  </si>
  <si>
    <t>Card Number</t>
  </si>
  <si>
    <t>Street Address</t>
  </si>
  <si>
    <t>Max Amount Limit</t>
  </si>
  <si>
    <t>192.168.1.149</t>
  </si>
  <si>
    <t>lnkIPAddress</t>
  </si>
  <si>
    <t>xpath:://a[text()='IPAddress']</t>
  </si>
  <si>
    <t>txtIPAddress</t>
  </si>
  <si>
    <t>Word Block</t>
  </si>
  <si>
    <t>Red Wood</t>
  </si>
  <si>
    <t>lnkWordBlock</t>
  </si>
  <si>
    <t>txtWordBlock</t>
  </si>
  <si>
    <t>xpath:://a[text()='WordBlock']</t>
  </si>
  <si>
    <t>txtCustomerName</t>
  </si>
  <si>
    <t>Blue Wood</t>
  </si>
  <si>
    <t>SB</t>
  </si>
  <si>
    <t>IB</t>
  </si>
  <si>
    <t>id::cardHolderName</t>
  </si>
  <si>
    <t>lnkZip</t>
  </si>
  <si>
    <t>xpath:://a[text()='Zip']</t>
  </si>
  <si>
    <t>txtZip</t>
  </si>
  <si>
    <t>Zip</t>
  </si>
  <si>
    <t>95505</t>
  </si>
  <si>
    <t>txtAccountNumber</t>
  </si>
  <si>
    <t>txtCustomerNumber</t>
  </si>
  <si>
    <t>chkIncludeDateinSearch</t>
  </si>
  <si>
    <t>txtFromDate</t>
  </si>
  <si>
    <t>txtToDate</t>
  </si>
  <si>
    <t>btnSubmit</t>
  </si>
  <si>
    <t>id::customerNumber</t>
  </si>
  <si>
    <t>id::amount</t>
  </si>
  <si>
    <t>verifyTime</t>
  </si>
  <si>
    <t>verifyFMSID</t>
  </si>
  <si>
    <t>verifyTransactionID</t>
  </si>
  <si>
    <t>verifyTransactionType</t>
  </si>
  <si>
    <t>verifyAmount</t>
  </si>
  <si>
    <t>verifyValidationMessage</t>
  </si>
  <si>
    <t>1234</t>
  </si>
  <si>
    <t>text::0 results found</t>
  </si>
  <si>
    <t>xpath:://div[@id='fmsTransactionListTable']/div/span</t>
  </si>
  <si>
    <t>xpath:://button[text()='Submit']</t>
  </si>
  <si>
    <t>btnViewDetails</t>
  </si>
  <si>
    <t>lblFMSTransactionID</t>
  </si>
  <si>
    <t>xpath:://td[text()='FMS Transaction ID']</t>
  </si>
  <si>
    <t>valueFMSTransactionID</t>
  </si>
  <si>
    <t>lblEdgepayTransactionID</t>
  </si>
  <si>
    <t>xpath:://td[text()='Edgepay Transaction ID']</t>
  </si>
  <si>
    <t>lblTransactionType</t>
  </si>
  <si>
    <t>xpath:://td[text()='Transaction Type']</t>
  </si>
  <si>
    <t>xpath:://td[text()='Transaction Type']/../td[2]</t>
  </si>
  <si>
    <t>valueTransactionType</t>
  </si>
  <si>
    <t>lblTransactionDate</t>
  </si>
  <si>
    <t>xpath:://td[text()='Transaction Date']</t>
  </si>
  <si>
    <t>valueTransactionDate</t>
  </si>
  <si>
    <t>xpath:://td[text()='Transaction Date']/../td[2]</t>
  </si>
  <si>
    <t>lblMerchantID</t>
  </si>
  <si>
    <t>valueMerchantID</t>
  </si>
  <si>
    <t>xpath:://td[text()='Merchant ID']</t>
  </si>
  <si>
    <t>xpath:://td[text()='Merchant ID']/../td[2]</t>
  </si>
  <si>
    <t>lblAmount</t>
  </si>
  <si>
    <t>valueAmount</t>
  </si>
  <si>
    <t>xpath:://td[text()='Amount']</t>
  </si>
  <si>
    <t>xpath:://td[text()='Amount']/../td[2]</t>
  </si>
  <si>
    <t>lblCardNumber</t>
  </si>
  <si>
    <t>valueCardNumber</t>
  </si>
  <si>
    <t>xpath:://td[text()='Card Number']</t>
  </si>
  <si>
    <t>xpath:://td[text()='Card Number']/../td[2]</t>
  </si>
  <si>
    <t>text::FMS Transaction ID</t>
  </si>
  <si>
    <t>text::Edgepay Transaction ID</t>
  </si>
  <si>
    <t>text::Transaction Type</t>
  </si>
  <si>
    <t>text::Transaction Date</t>
  </si>
  <si>
    <t>text::Merchant ID</t>
  </si>
  <si>
    <t>text::Amount</t>
  </si>
  <si>
    <t>text::Card Number</t>
  </si>
  <si>
    <t>text::SALE</t>
  </si>
  <si>
    <t>text::CS53800635086394976</t>
  </si>
  <si>
    <t>text::2019-02-11 04:07:46</t>
  </si>
  <si>
    <t>selectitembyvisibletext::5</t>
  </si>
  <si>
    <t>ddlAction</t>
  </si>
  <si>
    <t>selectAction-Close</t>
  </si>
  <si>
    <t>selectAction-Refund</t>
  </si>
  <si>
    <t>verifyMsg</t>
  </si>
  <si>
    <t>btnX</t>
  </si>
  <si>
    <t>xpath:://div[@id='actionCodes']/button</t>
  </si>
  <si>
    <t>xpath:://div[@id='actionCodes']/ul/li[*]/a[text()='Close']</t>
  </si>
  <si>
    <t>xpath:://div[@id='actionCodes']/ul/li[*]/a[text()='Refund']</t>
  </si>
  <si>
    <t>xpath:://div[text()='Success']</t>
  </si>
  <si>
    <t>text::Success</t>
  </si>
  <si>
    <t>displayed::false</t>
  </si>
  <si>
    <t>xpath:://span[text()='CS37845359023988597']/../../td[7]/span[2]</t>
  </si>
  <si>
    <t>id::cardHolderNumber</t>
  </si>
  <si>
    <t>2902</t>
  </si>
  <si>
    <t>id::searchByDate</t>
  </si>
  <si>
    <t>text::2019-02-14 21:11:19</t>
  </si>
  <si>
    <t>MID</t>
  </si>
  <si>
    <t>9830336704</t>
  </si>
  <si>
    <t>lnkSale</t>
  </si>
  <si>
    <t>lnkACH</t>
  </si>
  <si>
    <t>id::virtualTerminalAch</t>
  </si>
  <si>
    <t>rdProcessTxnViaAccount/Routing Number</t>
  </si>
  <si>
    <t>id::processUsingAcctRouting</t>
  </si>
  <si>
    <t>rdPaymentTypeCode - Single</t>
  </si>
  <si>
    <t>id::paymentTypeCode1</t>
  </si>
  <si>
    <t>txteCheckAccountNumber</t>
  </si>
  <si>
    <t>txteCheckRoute</t>
  </si>
  <si>
    <t>txteCheckSerialNumber</t>
  </si>
  <si>
    <t>id::checkAccountNumber</t>
  </si>
  <si>
    <t>id::routeNumber</t>
  </si>
  <si>
    <t>id::checkSerialNumber</t>
  </si>
  <si>
    <t>rdAccountType - Savings</t>
  </si>
  <si>
    <t>id::SAVINGS</t>
  </si>
  <si>
    <t>rdTransactionMethod - WEB</t>
  </si>
  <si>
    <t>id::checkTransactionMethod6</t>
  </si>
  <si>
    <t>id::checkTransactionType1</t>
  </si>
  <si>
    <t>rdTransactionType - DEBIT</t>
  </si>
  <si>
    <t>9339714385</t>
  </si>
  <si>
    <t>011000015</t>
  </si>
  <si>
    <t>787874545454</t>
  </si>
  <si>
    <t>ddlBillingCountry</t>
  </si>
  <si>
    <t>xpath:://div[@id='billingCountry']/button</t>
  </si>
  <si>
    <t xml:space="preserve">selectBillingCountry-United States </t>
  </si>
  <si>
    <t>xpath:://div[@id='billingCountry']/ul/li[*]/a[text()='UNITED STATES']</t>
  </si>
  <si>
    <t>Account Number</t>
  </si>
  <si>
    <t>xpath:://div[@id='currencyCode3']/button</t>
  </si>
  <si>
    <t>xpath:://div[@id='currencyCode3']/ul/li[*]/a[text()='USD']</t>
  </si>
  <si>
    <t>id::customerName</t>
  </si>
  <si>
    <t>text::AS21043245372439725</t>
  </si>
  <si>
    <t>text::DEBIT</t>
  </si>
  <si>
    <t>xpath:://span[text()='AS31845569714760131']/../../td[1]/span</t>
  </si>
  <si>
    <t>xpath:://span[text()='AS31845569714760131']/../../td[3]/span</t>
  </si>
  <si>
    <t>xpath:://span[text()='AS31845569714760131']/../../td[4]/span</t>
  </si>
  <si>
    <t>xpath:://span[text()='AS31845569714760131']/../../td[5]/span</t>
  </si>
  <si>
    <t>xpath:://span[text()='AS31845569714760131']/../../td[6]/span</t>
  </si>
  <si>
    <t>text::AS31845569714760131</t>
  </si>
  <si>
    <t>text::2019-02-18 04:52:35</t>
  </si>
  <si>
    <t>text::CS90805241607445272</t>
  </si>
  <si>
    <t>text::Declined</t>
  </si>
  <si>
    <t>xpath:://span[text()='CS77851093956990647']/../../td[3]/span</t>
  </si>
  <si>
    <t>text::CS77851093956990647</t>
  </si>
  <si>
    <t>xpath:://span[text()='CS77851093956990647']/../../td[5]/span</t>
  </si>
  <si>
    <t>xpath:://td[text()='CS77851093956990647']/../td[7]/button</t>
  </si>
  <si>
    <t>xpath:://span[text()='CS39412430476879922']/../../td[3]/span</t>
  </si>
  <si>
    <t>text::CS39412430476879922</t>
  </si>
  <si>
    <t>xpath:://span[text()='CS39412430476879922']/../../td[5]/span</t>
  </si>
  <si>
    <t>xpath:://td[text()='CS39412430476879922']/../td[7]/button</t>
  </si>
  <si>
    <t>xpath:://span[text()='CS45947557548111940']/../../td[3]/span</t>
  </si>
  <si>
    <t>text::CS45947557548111940</t>
  </si>
  <si>
    <t>xpath:://span[text()='CS45947557548111940']/../../td[5]/span</t>
  </si>
  <si>
    <t>xpath:://td[text()='CS45947557548111940']/../td[7]/button</t>
  </si>
  <si>
    <t>xpath:://span[text()='CS17212897245969591']/../../td[3]/span</t>
  </si>
  <si>
    <t>text::CS17212897245969591</t>
  </si>
  <si>
    <t>xpath:://span[text()='CS17212897245969591']/../../td[5]/span</t>
  </si>
  <si>
    <t>xpath:://td[text()='CS17212897245969591']/../td[7]/button</t>
  </si>
  <si>
    <t>xpath:://span[text()='CS30009011425180695']/../../td[3]/span</t>
  </si>
  <si>
    <t>text::CS30009011425180695</t>
  </si>
  <si>
    <t>xpath:://span[text()='CS30009011425180695']/../../td[5]/span</t>
  </si>
  <si>
    <t>xpath:://td[text()='CS30009011425180695']/../td[7]/button</t>
  </si>
  <si>
    <t>xpath:://span[text()='CS96099015768137293']/../../td[3]/span</t>
  </si>
  <si>
    <t>text::CS96099015768137293</t>
  </si>
  <si>
    <t>xpath:://span[text()='CS96099015768137293']/../../td[5]/span</t>
  </si>
  <si>
    <t>xpath:://td[text()='CS96099015768137293']/../td[7]/button</t>
  </si>
  <si>
    <t>xpath:://span[text()='CS56729739532280172']/../../td[3]/span</t>
  </si>
  <si>
    <t>text::CS56729739532280172</t>
  </si>
  <si>
    <t>xpath:://span[text()='CS56729739532280172']/../../td[5]/span</t>
  </si>
  <si>
    <t>xpath:://td[text()='CS56729739532280172']/../td[7]/button</t>
  </si>
  <si>
    <t>xpath:://span[text()='CS93654748403674256']/../../td[3]/span</t>
  </si>
  <si>
    <t>text::CS93654748403674256</t>
  </si>
  <si>
    <t>xpath:://span[text()='CS93654748403674256']/../../td[5]/span</t>
  </si>
  <si>
    <t>xpath:://td[text()='CS93654748403674256']/../td[7]/button</t>
  </si>
  <si>
    <t>xpath:://span[text()='CS12228402055616396']/../../td[3]/span</t>
  </si>
  <si>
    <t>text::CS12228402055616396</t>
  </si>
  <si>
    <t>xpath:://span[text()='CS12228402055616396']/../../td[5]/span</t>
  </si>
  <si>
    <t>xpath:://td[text()='CS12228402055616396']/../td[7]/button</t>
  </si>
  <si>
    <t>xpath:://span[text()='CS80854345429185585']/../../td[3]/span</t>
  </si>
  <si>
    <t>text::CS80854345429185585</t>
  </si>
  <si>
    <t>xpath:://span[text()='CS80854345429185585']/../../td[5]/span</t>
  </si>
  <si>
    <t>xpath:://td[text()='CS80854345429185585']/../td[7]/button</t>
  </si>
  <si>
    <t>xpath:://span[text()='CS38285008571339768']/../../td[3]/span</t>
  </si>
  <si>
    <t>text::CS38285008571339768</t>
  </si>
  <si>
    <t>xpath:://span[text()='CS38285008571339768']/../../td[5]/span</t>
  </si>
  <si>
    <t>xpath:://td[text()='CS38285008571339768']/../td[7]/button</t>
  </si>
  <si>
    <t>xpath:://span[text()='CS14426422769552198']/../../td[3]/span</t>
  </si>
  <si>
    <t>text::CS14426422769552198</t>
  </si>
  <si>
    <t>xpath:://span[text()='CS14426422769552198']/../../td[5]/span</t>
  </si>
  <si>
    <t>xpath:://td[text()='CS14426422769552198']/../td[7]/button</t>
  </si>
  <si>
    <t>xpath:://span[text()='CS52664590597035518']/../../td[3]/span</t>
  </si>
  <si>
    <t>text::CS52664590597035518</t>
  </si>
  <si>
    <t>xpath:://span[text()='CS52664590597035518']/../../td[5]/span</t>
  </si>
  <si>
    <t>xpath:://td[text()='CS52664590597035518']/../td[7]/button</t>
  </si>
  <si>
    <t>xpath:://span[text()='CS84568712516877196']/../../td[3]/span</t>
  </si>
  <si>
    <t>text::CS84568712516877196</t>
  </si>
  <si>
    <t>xpath:://span[text()='CS84568712516877196']/../../td[5]/span</t>
  </si>
  <si>
    <t>xpath:://td[text()='CS84568712516877196']/../td[7]/button</t>
  </si>
  <si>
    <t>xpath:://span[text()='CS68898067900977083']/../../td[3]/span</t>
  </si>
  <si>
    <t>text::CS68898067900977083</t>
  </si>
  <si>
    <t>xpath:://span[text()='CS68898067900977083']/../../td[5]/span</t>
  </si>
  <si>
    <t>xpath:://td[text()='CS68898067900977083']/../td[7]/button</t>
  </si>
  <si>
    <t>xpath:://span[text()='CS16188170049414914']/../../td[3]/span</t>
  </si>
  <si>
    <t>text::CS16188170049414914</t>
  </si>
  <si>
    <t>xpath:://span[text()='CS16188170049414914']/../../td[5]/span</t>
  </si>
  <si>
    <t>xpath:://td[text()='CS16188170049414914']/../td[7]/button</t>
  </si>
  <si>
    <t>xpath:://span[text()='CS83711880717170278']/../../td[3]/span</t>
  </si>
  <si>
    <t>text::CS83711880717170278</t>
  </si>
  <si>
    <t>xpath:://span[text()='CS83711880717170278']/../../td[5]/span</t>
  </si>
  <si>
    <t>xpath:://td[text()='CS83711880717170278']/../td[7]/button</t>
  </si>
  <si>
    <t>xpath:://span[text()='CS30303847936746223']/../../td[3]/span</t>
  </si>
  <si>
    <t>text::CS30303847936746223</t>
  </si>
  <si>
    <t>xpath:://span[text()='CS30303847936746223']/../../td[5]/span</t>
  </si>
  <si>
    <t>xpath:://td[text()='CS30303847936746223']/../td[7]/button</t>
  </si>
  <si>
    <t>xpath:://span[text()='CS79787621111880528']/../../td[3]/span</t>
  </si>
  <si>
    <t>text::CS79787621111880528</t>
  </si>
  <si>
    <t>xpath:://span[text()='CS79787621111880528']/../../td[5]/span</t>
  </si>
  <si>
    <t>xpath:://td[text()='CS79787621111880528']/../td[7]/button</t>
  </si>
  <si>
    <t>xpath:://span[text()='CS30043339236962114']/../../td[3]/span</t>
  </si>
  <si>
    <t>text::CS30043339236962114</t>
  </si>
  <si>
    <t>xpath:://span[text()='CS30043339236962114']/../../td[5]/span</t>
  </si>
  <si>
    <t>xpath:://td[text()='CS30043339236962114']/../td[7]/button</t>
  </si>
  <si>
    <t>xpath:://span[text()='CS67923951539162590']/../../td[3]/span</t>
  </si>
  <si>
    <t>text::CS67923951539162590</t>
  </si>
  <si>
    <t>xpath:://span[text()='CS67923951539162590']/../../td[5]/span</t>
  </si>
  <si>
    <t>xpath:://td[text()='CS67923951539162590']/../td[7]/button</t>
  </si>
  <si>
    <t>xpath:://span[text()='CS47653273019292740']/../../td[3]/span</t>
  </si>
  <si>
    <t>text::CS47653273019292740</t>
  </si>
  <si>
    <t>xpath:://span[text()='CS47653273019292740']/../../td[5]/span</t>
  </si>
  <si>
    <t>xpath:://td[text()='CS47653273019292740']/../td[7]/button</t>
  </si>
  <si>
    <t>xpath:://span[text()='CS39263738559963559']/../../td[3]/span</t>
  </si>
  <si>
    <t>text::CS39263738559963559</t>
  </si>
  <si>
    <t>xpath:://span[text()='CS39263738559963559']/../../td[5]/span</t>
  </si>
  <si>
    <t>xpath:://td[text()='CS39263738559963559']/../td[7]/button</t>
  </si>
  <si>
    <t>xpath:://span[text()='CS58776799513697901']/../../td[3]/span</t>
  </si>
  <si>
    <t>text::CS58776799513697901</t>
  </si>
  <si>
    <t>xpath:://span[text()='CS58776799513697901']/../../td[5]/span</t>
  </si>
  <si>
    <t>xpath:://td[text()='CS58776799513697901']/../td[7]/button</t>
  </si>
  <si>
    <t>xpath:://span[text()='CS59599688082860433']/../../td[3]/span</t>
  </si>
  <si>
    <t>text::CS59599688082860433</t>
  </si>
  <si>
    <t>xpath:://span[text()='CS59599688082860433']/../../td[5]/span</t>
  </si>
  <si>
    <t>xpath:://td[text()='CS59599688082860433']/../td[7]/button</t>
  </si>
  <si>
    <t>xpath:://span[text()='CS74769200229965851']/../../td[1]/span</t>
  </si>
  <si>
    <t>xpath:://span[text()='CS74769200229965851']/../../td[3]/span</t>
  </si>
  <si>
    <t>xpath:://span[text()='CS74769200229965851']/../../td[4]/span</t>
  </si>
  <si>
    <t>xpath:://span[text()='CS74769200229965851']/../../td[5]/span</t>
  </si>
  <si>
    <t>xpath:://span[text()='CS74769200229965851']/../../td[6]/span</t>
  </si>
  <si>
    <t>text::CS74769200229965851</t>
  </si>
  <si>
    <t>text::2019-04-27 08:25:48</t>
  </si>
  <si>
    <t>xpath:://span[text()='AS60775467543248837']/../../td[1]/span</t>
  </si>
  <si>
    <t>xpath:://span[text()='AS60775467543248837']/../../td[3]/span</t>
  </si>
  <si>
    <t>xpath:://span[text()='AS60775467543248837']/../../td[4]/span</t>
  </si>
  <si>
    <t>xpath:://span[text()='AS60775467543248837']/../../td[5]/span</t>
  </si>
  <si>
    <t>xpath:://span[text()='AS60775467543248837']/../../td[6]/span</t>
  </si>
  <si>
    <t>text::AS60775467543248837</t>
  </si>
  <si>
    <t>text::2019-04-27 08:30:51</t>
  </si>
  <si>
    <t>xpath:://span[text()='CS39339660975984377']/../../td[1]/span</t>
  </si>
  <si>
    <t>xpath:://span[text()='CS39339660975984377']/../../td[3]/span</t>
  </si>
  <si>
    <t>xpath:://span[text()='CS39339660975984377']/../../td[4]/span</t>
  </si>
  <si>
    <t>xpath:://span[text()='CS39339660975984377']/../../td[5]/span</t>
  </si>
  <si>
    <t>xpath:://span[text()='CS39339660975984377']/../../td[6]/span</t>
  </si>
  <si>
    <t>text::CS39339660975984377</t>
  </si>
  <si>
    <t>text::2019-04-27 08:33:45</t>
  </si>
  <si>
    <t>xpath:://span[text()='CS94253598420958652']/../../td[1]/span</t>
  </si>
  <si>
    <t>xpath:://span[text()='CS94253598420958652']/../../td[3]/span</t>
  </si>
  <si>
    <t>xpath:://span[text()='CS94253598420958652']/../../td[4]/span</t>
  </si>
  <si>
    <t>xpath:://span[text()='CS94253598420958652']/../../td[5]/span</t>
  </si>
  <si>
    <t>xpath:://span[text()='CS94253598420958652']/../../td[6]/span</t>
  </si>
  <si>
    <t>text::CS94253598420958652</t>
  </si>
  <si>
    <t>text::2019-04-27 08:39:45</t>
  </si>
  <si>
    <t>xpath:://span[text()='CS36506409196451005']/../../td[1]/span</t>
  </si>
  <si>
    <t>xpath:://span[text()='CS36506409196451005']/../../td[3]/span</t>
  </si>
  <si>
    <t>xpath:://span[text()='CS36506409196451005']/../../td[4]/span</t>
  </si>
  <si>
    <t>xpath:://span[text()='CS36506409196451005']/../../td[5]/span</t>
  </si>
  <si>
    <t>xpath:://span[text()='CS36506409196451005']/../../td[6]/span</t>
  </si>
  <si>
    <t>text::CS36506409196451005</t>
  </si>
  <si>
    <t>text::2019-04-27 08:42:41</t>
  </si>
  <si>
    <t>xpath:://span[text()='CS97721148432899771']/../../td[1]/span</t>
  </si>
  <si>
    <t>xpath:://span[text()='CS97721148432899771']/../../td[3]/span</t>
  </si>
  <si>
    <t>xpath:://span[text()='CS97721148432899771']/../../td[4]/span</t>
  </si>
  <si>
    <t>xpath:://span[text()='CS97721148432899771']/../../td[5]/span</t>
  </si>
  <si>
    <t>xpath:://span[text()='CS97721148432899771']/../../td[6]/span</t>
  </si>
  <si>
    <t>text::CS97721148432899771</t>
  </si>
  <si>
    <t>text::2019-04-27 08:45:40</t>
  </si>
  <si>
    <t>xpath:://span[text()='CS34849912337564782']/../../td[3]/span</t>
  </si>
  <si>
    <t>text::CS34849912337564782</t>
  </si>
  <si>
    <t>xpath:://span[text()='CS34849912337564782']/../../td[5]/span</t>
  </si>
  <si>
    <t>xpath:://span[text()='CS34849912337564782']/../../td[7]/span[2]</t>
  </si>
  <si>
    <t>text::2019-04-27 08:48:48</t>
  </si>
  <si>
    <t>xpath:://span[text()='CS84850853884741109']/../../td[3]/span</t>
  </si>
  <si>
    <t>text::CS84850853884741109</t>
  </si>
  <si>
    <t>xpath:://span[text()='CS84850853884741109']/../../td[5]/span</t>
  </si>
  <si>
    <t>xpath:://span[text()='CS84850853884741109']/../../td[7]/span[2]</t>
  </si>
  <si>
    <t>xpath:://span[text()='CS46362523721280840']/../../td[3]/span</t>
  </si>
  <si>
    <t>text::CS46362523721280840</t>
  </si>
  <si>
    <t>xpath:://span[text()='CS46362523721280840']/../../td[5]/span</t>
  </si>
  <si>
    <t>xpath:://span[text()='CS46362523721280840']/../../td[7]/span[2]</t>
  </si>
  <si>
    <t>xpath:://span[text()='CS13636709017518136']/../../td[3]/span</t>
  </si>
  <si>
    <t>text::CS13636709017518136</t>
  </si>
  <si>
    <t>xpath:://span[text()='CS13636709017518136']/../../td[5]/span</t>
  </si>
  <si>
    <t>xpath:://td[text()='CS13636709017518136']/../td[7]/button</t>
  </si>
  <si>
    <t>xpath:://span[text()='CS99791883235780560']/../../td[3]/span</t>
  </si>
  <si>
    <t>text::CS99791883235780560</t>
  </si>
  <si>
    <t>xpath:://span[text()='CS99791883235780560']/../../td[5]/span</t>
  </si>
  <si>
    <t>xpath:://td[text()='CS99791883235780560']/../td[7]/button</t>
  </si>
  <si>
    <t>xpath:://span[text()='CS85559452328126530']/../../td[3]/span</t>
  </si>
  <si>
    <t>text::CS85559452328126530</t>
  </si>
  <si>
    <t>xpath:://span[text()='CS85559452328126530']/../../td[5]/span</t>
  </si>
  <si>
    <t>xpath:://td[text()='CS85559452328126530']/../td[7]/button</t>
  </si>
  <si>
    <t>xpath:://span[text()='CS28989000275277452']/../../td[3]/span</t>
  </si>
  <si>
    <t>text::CS28989000275277452</t>
  </si>
  <si>
    <t>xpath:://span[text()='CS28989000275277452']/../../td[5]/span</t>
  </si>
  <si>
    <t>xpath:://td[text()='CS28989000275277452']/../td[7]/button</t>
  </si>
  <si>
    <t>xpath:://span[text()='CS82494259033675018']/../../td[3]/span</t>
  </si>
  <si>
    <t>text::CS82494259033675018</t>
  </si>
  <si>
    <t>xpath:://span[text()='CS82494259033675018']/../../td[5]/span</t>
  </si>
  <si>
    <t>xpath:://td[text()='CS82494259033675018']/../td[7]/button</t>
  </si>
  <si>
    <t>xpath:://span[text()='CS58985436682331691']/../../td[3]/span</t>
  </si>
  <si>
    <t>text::CS58985436682331691</t>
  </si>
  <si>
    <t>xpath:://span[text()='CS58985436682331691']/../../td[5]/span</t>
  </si>
  <si>
    <t>xpath:://td[text()='CS58985436682331691']/../td[7]/button</t>
  </si>
  <si>
    <t>xpath:://span[text()='CS15328835487912322']/../../td[3]/span</t>
  </si>
  <si>
    <t>text::CS15328835487912322</t>
  </si>
  <si>
    <t>xpath:://span[text()='CS15328835487912322']/../../td[5]/span</t>
  </si>
  <si>
    <t>xpath:://td[text()='CS15328835487912322']/../td[7]/button</t>
  </si>
  <si>
    <t>xpath:://span[text()='CS99869831598791256']/../../td[3]/span</t>
  </si>
  <si>
    <t>text::CS99869831598791256</t>
  </si>
  <si>
    <t>xpath:://span[text()='CS99869831598791256']/../../td[5]/span</t>
  </si>
  <si>
    <t>xpath:://td[text()='CS99869831598791256']/../td[7]/button</t>
  </si>
  <si>
    <t>xpath:://span[text()='CS58575001488659234']/../../td[3]/span</t>
  </si>
  <si>
    <t>text::CS58575001488659234</t>
  </si>
  <si>
    <t>xpath:://span[text()='CS58575001488659234']/../../td[5]/span</t>
  </si>
  <si>
    <t>xpath:://td[text()='CS58575001488659234']/../td[7]/button</t>
  </si>
  <si>
    <t>xpath:://span[text()='']/../../td[3]/span</t>
  </si>
  <si>
    <t>text::</t>
  </si>
  <si>
    <t>xpath:://span[text()='']/../../td[5]/span</t>
  </si>
  <si>
    <t>xpath:://td[text()='']/../td[7]/button</t>
  </si>
  <si>
    <t>xpath:://span[text()='']/../../td[7]/span[2]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</si>
</sst>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borderId="0" fillId="0" fontId="0" numFmtId="0"/>
  </cellStyleXfs>
  <cellXfs count="17">
    <xf borderId="0" fillId="0" fontId="0" numFmtId="0" xfId="0"/>
    <xf applyBorder="1" applyFill="1" borderId="1" fillId="2" fontId="0" numFmtId="0" xfId="0"/>
    <xf applyBorder="1" applyFill="1" borderId="1" fillId="3" fontId="0" numFmtId="0" xfId="0"/>
    <xf applyBorder="1" borderId="1" fillId="0" fontId="0" numFmtId="0" xfId="0"/>
    <xf applyBorder="1" borderId="2" fillId="0" fontId="0" numFmtId="0" xfId="0"/>
    <xf applyBorder="1" borderId="0" fillId="0" fontId="0" numFmtId="0" xfId="0"/>
    <xf applyBorder="1" applyFill="1" borderId="3" fillId="2" fontId="0" numFmtId="0" xfId="0"/>
    <xf applyBorder="1" borderId="1" fillId="0" fontId="0" numFmtId="0" quotePrefix="1" xfId="0"/>
    <xf applyAlignment="1" applyBorder="1" applyFill="1" borderId="4" fillId="2" fontId="0" numFmtId="0" xfId="0"/>
    <xf applyAlignment="1" applyBorder="1" applyFill="1" borderId="1" fillId="3" fontId="0" numFmtId="0" xfId="0"/>
    <xf applyAlignment="1" applyBorder="1" applyFill="1" borderId="3" fillId="2" fontId="0" numFmtId="0" xfId="0"/>
    <xf applyAlignment="1" applyBorder="1" applyFill="1" borderId="3" fillId="3" fontId="0" numFmtId="0" xfId="0"/>
    <xf applyFont="1" borderId="0" fillId="0" fontId="1" numFmtId="0" xfId="0"/>
    <xf applyBorder="1" borderId="5" fillId="0" fontId="0" numFmtId="0" xfId="0"/>
    <xf applyBorder="1" applyFill="1" borderId="3" fillId="3" fontId="0" numFmtId="0" xfId="0"/>
    <xf applyFill="1" applyFont="1" borderId="0" fillId="4" fontId="2" numFmtId="0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19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1"/>
  <sheetViews>
    <sheetView workbookViewId="0">
      <selection activeCell="B2" sqref="B2"/>
    </sheetView>
  </sheetViews>
  <sheetFormatPr defaultRowHeight="15" x14ac:dyDescent="0.25"/>
  <cols>
    <col min="1" max="1" bestFit="true" customWidth="true" width="17.42578125" collapsed="true"/>
    <col min="2" max="2" bestFit="true" customWidth="true" width="17.28515625" collapsed="true"/>
  </cols>
  <sheetData>
    <row r="1" spans="1:2" x14ac:dyDescent="0.25">
      <c r="A1" s="15" t="s">
        <v>148</v>
      </c>
      <c r="B1" s="15" t="s">
        <v>149</v>
      </c>
    </row>
    <row r="2" spans="1:2" x14ac:dyDescent="0.25">
      <c r="A2" s="3" t="s">
        <v>245</v>
      </c>
      <c r="B2" s="16" t="s">
        <v>246</v>
      </c>
    </row>
    <row r="3" spans="1:2" x14ac:dyDescent="0.25">
      <c r="A3" s="3" t="s">
        <v>154</v>
      </c>
      <c r="B3" s="3" t="s">
        <v>80</v>
      </c>
    </row>
    <row r="4" spans="1:2" x14ac:dyDescent="0.25">
      <c r="A4" s="3" t="s">
        <v>150</v>
      </c>
      <c r="B4" s="3" t="s">
        <v>119</v>
      </c>
    </row>
    <row r="5" spans="1:2" x14ac:dyDescent="0.25">
      <c r="A5" s="3" t="s">
        <v>153</v>
      </c>
      <c r="B5" s="3" t="s">
        <v>160</v>
      </c>
    </row>
    <row r="6" spans="1:2" x14ac:dyDescent="0.25">
      <c r="A6" s="3" t="s">
        <v>152</v>
      </c>
      <c r="B6" s="3" t="s">
        <v>87</v>
      </c>
    </row>
    <row r="7" spans="1:2" x14ac:dyDescent="0.25">
      <c r="A7" s="3" t="s">
        <v>151</v>
      </c>
      <c r="B7" s="3" t="s">
        <v>155</v>
      </c>
    </row>
    <row r="8" spans="1:2" x14ac:dyDescent="0.25">
      <c r="A8" s="3" t="s">
        <v>159</v>
      </c>
      <c r="B8" s="3" t="s">
        <v>166</v>
      </c>
    </row>
    <row r="9" spans="1:2" x14ac:dyDescent="0.25">
      <c r="A9" s="3" t="s">
        <v>172</v>
      </c>
      <c r="B9" s="7" t="s">
        <v>67</v>
      </c>
    </row>
    <row r="10" spans="1:2" x14ac:dyDescent="0.25">
      <c r="A10" s="3" t="s">
        <v>273</v>
      </c>
      <c r="B10" s="7" t="s">
        <v>266</v>
      </c>
    </row>
    <row r="11" spans="1:2" x14ac:dyDescent="0.25">
      <c r="A11" s="3"/>
      <c r="B11" s="3"/>
    </row>
  </sheetData>
  <pageMargins bottom="0.75" footer="0.3" header="0.3" left="0.7" right="0.7" top="0.75"/>
  <pageSetup orientation="portrait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38"/>
  <sheetViews>
    <sheetView workbookViewId="0">
      <selection activeCell="A2" sqref="A2"/>
    </sheetView>
  </sheetViews>
  <sheetFormatPr defaultRowHeight="15" x14ac:dyDescent="0.25"/>
  <cols>
    <col min="1" max="1" bestFit="true" customWidth="true" width="12.5703125" collapsed="true"/>
    <col min="2" max="2" bestFit="true" customWidth="true" width="26.85546875" collapsed="true"/>
    <col min="3" max="3" bestFit="true" customWidth="true" width="38.7109375" collapsed="true"/>
    <col min="4" max="4" bestFit="true" customWidth="true" width="60.42578125" collapsed="true"/>
    <col min="5" max="6" bestFit="true" customWidth="true" width="20.42578125" collapsed="true"/>
    <col min="7" max="7" bestFit="true" customWidth="true" width="38.85546875" collapsed="true"/>
    <col min="8" max="8" bestFit="true" customWidth="true" width="47.0" collapsed="true"/>
    <col min="9" max="9" bestFit="true" customWidth="true" width="24.5703125" collapsed="true"/>
    <col min="10" max="11" bestFit="true" customWidth="true" width="36.42578125" collapsed="true"/>
    <col min="12" max="12" bestFit="true" customWidth="true" width="46.0" collapsed="true"/>
    <col min="13" max="14" customWidth="true" width="36.42578125" collapsed="true"/>
    <col min="15" max="15" bestFit="true" customWidth="true" width="38.85546875" collapsed="true"/>
  </cols>
  <sheetData>
    <row r="1" spans="1:14" x14ac:dyDescent="0.25">
      <c r="A1" s="1" t="s">
        <v>0</v>
      </c>
      <c r="B1" s="10" t="s">
        <v>133</v>
      </c>
      <c r="C1" s="10" t="s">
        <v>134</v>
      </c>
      <c r="D1" s="6" t="s">
        <v>136</v>
      </c>
      <c r="E1" s="10" t="s">
        <v>11</v>
      </c>
      <c r="F1" s="10" t="s">
        <v>13</v>
      </c>
      <c r="G1" s="10" t="s">
        <v>15</v>
      </c>
      <c r="H1" s="10" t="s">
        <v>20</v>
      </c>
      <c r="I1" s="10" t="s">
        <v>21</v>
      </c>
      <c r="J1" s="10" t="s">
        <v>18</v>
      </c>
      <c r="K1" s="10" t="s">
        <v>19</v>
      </c>
      <c r="L1" s="10" t="s">
        <v>17</v>
      </c>
      <c r="M1" s="10" t="s">
        <v>23</v>
      </c>
      <c r="N1" s="10" t="s">
        <v>27</v>
      </c>
    </row>
    <row r="2" spans="1:14" x14ac:dyDescent="0.25">
      <c r="A2" s="1"/>
      <c r="B2" s="11" t="s">
        <v>132</v>
      </c>
      <c r="C2" s="2" t="s">
        <v>135</v>
      </c>
      <c r="D2" s="2" t="s">
        <v>137</v>
      </c>
      <c r="E2" s="11" t="s">
        <v>12</v>
      </c>
      <c r="F2" s="11" t="s">
        <v>14</v>
      </c>
      <c r="G2" s="11" t="s">
        <v>16</v>
      </c>
      <c r="H2" s="11" t="s">
        <v>104</v>
      </c>
      <c r="I2" s="11" t="s">
        <v>22</v>
      </c>
      <c r="J2" s="11" t="s">
        <v>95</v>
      </c>
      <c r="K2" s="11" t="s">
        <v>96</v>
      </c>
      <c r="L2" s="11" t="s">
        <v>94</v>
      </c>
      <c r="M2" s="11" t="s">
        <v>24</v>
      </c>
      <c r="N2" s="11" t="s">
        <v>28</v>
      </c>
    </row>
    <row r="3" spans="1:14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1"/>
      <c r="B6" s="3"/>
      <c r="C6" s="7" t="s">
        <v>1</v>
      </c>
      <c r="D6" s="7" t="s">
        <v>1</v>
      </c>
      <c r="E6" s="3" t="s">
        <v>1</v>
      </c>
      <c r="F6" s="3"/>
      <c r="G6" s="3" t="s">
        <v>1</v>
      </c>
      <c r="H6" s="3"/>
      <c r="I6" s="3"/>
      <c r="J6" s="3"/>
      <c r="K6" s="3"/>
      <c r="L6" s="3"/>
      <c r="M6" s="3"/>
      <c r="N6" s="3"/>
    </row>
    <row r="7" spans="1:14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1"/>
      <c r="B9" s="3"/>
      <c r="C9" s="3"/>
      <c r="D9" s="3"/>
      <c r="E9" s="3"/>
      <c r="F9" s="3"/>
      <c r="G9" s="3"/>
      <c r="H9" s="3" t="s">
        <v>26</v>
      </c>
      <c r="I9" s="3"/>
      <c r="J9" s="3"/>
      <c r="K9" s="3"/>
      <c r="L9" s="3"/>
      <c r="M9" s="3"/>
      <c r="N9" s="3"/>
    </row>
    <row r="10" spans="1:14" x14ac:dyDescent="0.25">
      <c r="A10" s="1"/>
      <c r="B10" s="3"/>
      <c r="C10" s="3"/>
      <c r="D10" s="3"/>
      <c r="E10" s="3"/>
      <c r="F10" s="3"/>
      <c r="G10" s="3"/>
      <c r="H10" s="3"/>
      <c r="I10" s="3" t="s">
        <v>1</v>
      </c>
      <c r="J10" s="3"/>
      <c r="K10" s="3"/>
      <c r="L10" s="3"/>
      <c r="M10" s="3"/>
      <c r="N10" s="3"/>
    </row>
    <row r="11" spans="1:14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1"/>
      <c r="B13" s="3"/>
      <c r="C13" s="3"/>
      <c r="D13" s="3"/>
      <c r="E13" s="3"/>
      <c r="F13" s="3"/>
      <c r="G13" s="3"/>
      <c r="H13" s="3"/>
      <c r="I13" s="3"/>
      <c r="J13" s="3" t="s">
        <v>138</v>
      </c>
      <c r="K13" s="3" t="s">
        <v>25</v>
      </c>
      <c r="L13" s="3"/>
      <c r="M13" s="3"/>
      <c r="N13" s="3"/>
    </row>
    <row r="14" spans="1:14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 t="s">
        <v>1</v>
      </c>
      <c r="M14" s="3"/>
      <c r="N14" s="3"/>
    </row>
    <row r="15" spans="1:14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 t="s">
        <v>1</v>
      </c>
      <c r="N16" s="3"/>
    </row>
    <row r="17" spans="1:14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 t="s">
        <v>1</v>
      </c>
    </row>
    <row r="19" spans="1:14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s="1"/>
      <c r="B21" s="3"/>
      <c r="C21" s="3"/>
      <c r="D21" s="3"/>
      <c r="E21" s="3"/>
      <c r="F21" s="3"/>
      <c r="G21" s="3"/>
      <c r="H21" s="3" t="s">
        <v>103</v>
      </c>
      <c r="I21" s="3"/>
      <c r="J21" s="3"/>
      <c r="K21" s="3"/>
      <c r="L21" s="3"/>
      <c r="M21" s="3"/>
      <c r="N21" s="3"/>
    </row>
    <row r="22" spans="1:14" x14ac:dyDescent="0.25">
      <c r="A22" s="1"/>
      <c r="B22" s="3"/>
      <c r="C22" s="7" t="s">
        <v>1</v>
      </c>
      <c r="D22" s="7" t="s">
        <v>1</v>
      </c>
      <c r="E22" s="3"/>
      <c r="F22" s="3" t="s">
        <v>1</v>
      </c>
      <c r="G22" s="3" t="s">
        <v>1</v>
      </c>
      <c r="H22" s="3"/>
      <c r="I22" s="3"/>
      <c r="J22" s="3"/>
      <c r="K22" s="3"/>
      <c r="L22" s="3"/>
      <c r="M22" s="3"/>
      <c r="N22" s="3"/>
    </row>
    <row r="23" spans="1:14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5">
      <c r="A25" s="1"/>
      <c r="B25" s="3"/>
      <c r="C25" s="3"/>
      <c r="D25" s="3"/>
      <c r="E25" s="3"/>
      <c r="F25" s="3"/>
      <c r="G25" s="3"/>
      <c r="H25" s="3"/>
      <c r="I25" s="3"/>
      <c r="J25" s="3" t="s">
        <v>138</v>
      </c>
      <c r="K25" s="3" t="s">
        <v>74</v>
      </c>
      <c r="L25" s="3"/>
      <c r="M25" s="3"/>
      <c r="N25" s="3"/>
    </row>
    <row r="26" spans="1:14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8"/>
  <sheetViews>
    <sheetView workbookViewId="0">
      <selection activeCell="A2" sqref="A2"/>
    </sheetView>
  </sheetViews>
  <sheetFormatPr defaultRowHeight="15" x14ac:dyDescent="0.25"/>
  <cols>
    <col min="1" max="1" bestFit="true" customWidth="true" width="12.5703125" collapsed="true"/>
    <col min="2" max="2" bestFit="true" customWidth="true" width="31.85546875" collapsed="true"/>
    <col min="3" max="3" bestFit="true" customWidth="true" width="16.140625" collapsed="true"/>
    <col min="4" max="5" bestFit="true" customWidth="true" width="20.42578125" collapsed="true"/>
    <col min="6" max="6" bestFit="true" customWidth="true" width="38.85546875" collapsed="true"/>
    <col min="7" max="7" bestFit="true" customWidth="true" width="47.0" collapsed="true"/>
    <col min="8" max="8" bestFit="true" customWidth="true" width="24.5703125" collapsed="true"/>
    <col min="9" max="10" bestFit="true" customWidth="true" width="36.42578125" collapsed="true"/>
    <col min="11" max="11" bestFit="true" customWidth="true" width="46.0" collapsed="true"/>
    <col min="12" max="13" customWidth="true" width="36.42578125" collapsed="true"/>
    <col min="14" max="14" bestFit="true" customWidth="true" width="38.85546875" collapsed="true"/>
  </cols>
  <sheetData>
    <row r="1" spans="1:13" x14ac:dyDescent="0.25">
      <c r="A1" s="1" t="s">
        <v>0</v>
      </c>
      <c r="B1" s="10" t="s">
        <v>141</v>
      </c>
      <c r="C1" s="10" t="s">
        <v>143</v>
      </c>
      <c r="D1" s="10" t="s">
        <v>11</v>
      </c>
      <c r="E1" s="10" t="s">
        <v>13</v>
      </c>
      <c r="F1" s="10" t="s">
        <v>15</v>
      </c>
      <c r="G1" s="10" t="s">
        <v>20</v>
      </c>
      <c r="H1" s="10" t="s">
        <v>21</v>
      </c>
      <c r="I1" s="10" t="s">
        <v>18</v>
      </c>
      <c r="J1" s="10" t="s">
        <v>19</v>
      </c>
      <c r="K1" s="10" t="s">
        <v>17</v>
      </c>
      <c r="L1" s="10" t="s">
        <v>23</v>
      </c>
      <c r="M1" s="10" t="s">
        <v>27</v>
      </c>
    </row>
    <row r="2" spans="1:13" x14ac:dyDescent="0.25">
      <c r="A2" s="1"/>
      <c r="B2" s="11" t="s">
        <v>142</v>
      </c>
      <c r="C2" s="11" t="s">
        <v>76</v>
      </c>
      <c r="D2" s="11" t="s">
        <v>12</v>
      </c>
      <c r="E2" s="11" t="s">
        <v>14</v>
      </c>
      <c r="F2" s="11" t="s">
        <v>16</v>
      </c>
      <c r="G2" s="11" t="s">
        <v>104</v>
      </c>
      <c r="H2" s="11" t="s">
        <v>22</v>
      </c>
      <c r="I2" s="11" t="s">
        <v>95</v>
      </c>
      <c r="J2" s="11" t="s">
        <v>96</v>
      </c>
      <c r="K2" s="11" t="s">
        <v>94</v>
      </c>
      <c r="L2" s="11" t="s">
        <v>24</v>
      </c>
      <c r="M2" s="11" t="s">
        <v>28</v>
      </c>
    </row>
    <row r="3" spans="1:13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1"/>
      <c r="B6" s="3"/>
      <c r="C6" s="7" t="str">
        <f>TestData!B5</f>
        <v>Red Wood</v>
      </c>
      <c r="D6" s="3" t="s">
        <v>1</v>
      </c>
      <c r="E6" s="3"/>
      <c r="F6" s="3" t="s">
        <v>1</v>
      </c>
      <c r="G6" s="3"/>
      <c r="H6" s="3"/>
      <c r="I6" s="3"/>
      <c r="J6" s="3"/>
      <c r="K6" s="3"/>
      <c r="L6" s="3"/>
      <c r="M6" s="3"/>
    </row>
    <row r="7" spans="1:13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1"/>
      <c r="B9" s="3"/>
      <c r="C9" s="3"/>
      <c r="D9" s="3"/>
      <c r="E9" s="3"/>
      <c r="F9" s="3"/>
      <c r="G9" s="3" t="s">
        <v>26</v>
      </c>
      <c r="H9" s="3"/>
      <c r="I9" s="3"/>
      <c r="J9" s="3"/>
      <c r="K9" s="3"/>
      <c r="L9" s="3"/>
      <c r="M9" s="3"/>
    </row>
    <row r="10" spans="1:13" x14ac:dyDescent="0.25">
      <c r="A10" s="1"/>
      <c r="B10" s="3"/>
      <c r="C10" s="3"/>
      <c r="D10" s="3"/>
      <c r="E10" s="3"/>
      <c r="F10" s="3"/>
      <c r="G10" s="3"/>
      <c r="H10" s="3" t="s">
        <v>1</v>
      </c>
      <c r="I10" s="3"/>
      <c r="J10" s="3"/>
      <c r="K10" s="3"/>
      <c r="L10" s="3"/>
      <c r="M10" s="3"/>
    </row>
    <row r="11" spans="1:13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1"/>
      <c r="B13" s="3"/>
      <c r="C13" s="3"/>
      <c r="D13" s="3"/>
      <c r="E13" s="3"/>
      <c r="F13" s="3"/>
      <c r="G13" s="3"/>
      <c r="H13" s="3"/>
      <c r="I13" s="3" t="str">
        <f>CONCATENATE("text::",C6)</f>
        <v>text::Red Wood</v>
      </c>
      <c r="J13" s="3" t="s">
        <v>25</v>
      </c>
      <c r="K13" s="3"/>
      <c r="L13" s="3"/>
      <c r="M13" s="3"/>
    </row>
    <row r="14" spans="1:13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 t="s">
        <v>1</v>
      </c>
      <c r="L14" s="3"/>
      <c r="M14" s="3"/>
    </row>
    <row r="15" spans="1:13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 t="s">
        <v>1</v>
      </c>
      <c r="M16" s="3"/>
    </row>
    <row r="17" spans="1:13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 t="s">
        <v>1</v>
      </c>
    </row>
    <row r="19" spans="1:13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1"/>
      <c r="B21" s="3"/>
      <c r="C21" s="3"/>
      <c r="D21" s="3"/>
      <c r="E21" s="3"/>
      <c r="F21" s="3"/>
      <c r="G21" s="3" t="s">
        <v>103</v>
      </c>
      <c r="H21" s="3"/>
      <c r="I21" s="3"/>
      <c r="J21" s="3"/>
      <c r="K21" s="3"/>
      <c r="L21" s="3"/>
      <c r="M21" s="3"/>
    </row>
    <row r="22" spans="1:13" x14ac:dyDescent="0.25">
      <c r="A22" s="1"/>
      <c r="B22" s="3"/>
      <c r="C22" s="7" t="str">
        <f>TestData!B5</f>
        <v>Red Wood</v>
      </c>
      <c r="D22" s="3"/>
      <c r="E22" s="3" t="s">
        <v>1</v>
      </c>
      <c r="F22" s="3" t="s">
        <v>1</v>
      </c>
      <c r="G22" s="3"/>
      <c r="H22" s="3"/>
      <c r="I22" s="3"/>
      <c r="J22" s="3"/>
      <c r="K22" s="3"/>
      <c r="L22" s="3"/>
      <c r="M22" s="3"/>
    </row>
    <row r="23" spans="1:13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1"/>
      <c r="B25" s="3"/>
      <c r="C25" s="3"/>
      <c r="D25" s="3"/>
      <c r="E25" s="3"/>
      <c r="F25" s="3"/>
      <c r="G25" s="3"/>
      <c r="H25" s="3"/>
      <c r="I25" s="3" t="str">
        <f>CONCATENATE("text::",C22)</f>
        <v>text::Red Wood</v>
      </c>
      <c r="J25" s="3" t="s">
        <v>74</v>
      </c>
      <c r="K25" s="3"/>
      <c r="L25" s="3"/>
      <c r="M25" s="3"/>
    </row>
    <row r="26" spans="1:13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8"/>
  <sheetViews>
    <sheetView workbookViewId="0">
      <selection activeCell="C6" sqref="C6"/>
    </sheetView>
  </sheetViews>
  <sheetFormatPr defaultRowHeight="15" x14ac:dyDescent="0.25"/>
  <cols>
    <col min="1" max="1" bestFit="true" customWidth="true" width="12.5703125" collapsed="true"/>
    <col min="2" max="2" bestFit="true" customWidth="true" width="31.85546875" collapsed="true"/>
    <col min="3" max="3" bestFit="true" customWidth="true" width="17.28515625" collapsed="true"/>
    <col min="4" max="5" bestFit="true" customWidth="true" width="20.42578125" collapsed="true"/>
    <col min="6" max="6" bestFit="true" customWidth="true" width="38.85546875" collapsed="true"/>
    <col min="7" max="7" bestFit="true" customWidth="true" width="47.0" collapsed="true"/>
    <col min="8" max="8" bestFit="true" customWidth="true" width="24.5703125" collapsed="true"/>
    <col min="9" max="10" bestFit="true" customWidth="true" width="36.42578125" collapsed="true"/>
    <col min="11" max="11" bestFit="true" customWidth="true" width="46.0" collapsed="true"/>
    <col min="12" max="13" customWidth="true" width="36.42578125" collapsed="true"/>
    <col min="14" max="14" bestFit="true" customWidth="true" width="38.85546875" collapsed="true"/>
  </cols>
  <sheetData>
    <row r="1" spans="1:13" x14ac:dyDescent="0.25">
      <c r="A1" s="1" t="s">
        <v>0</v>
      </c>
      <c r="B1" s="10" t="s">
        <v>156</v>
      </c>
      <c r="C1" s="10" t="s">
        <v>158</v>
      </c>
      <c r="D1" s="10" t="s">
        <v>11</v>
      </c>
      <c r="E1" s="10" t="s">
        <v>13</v>
      </c>
      <c r="F1" s="10" t="s">
        <v>15</v>
      </c>
      <c r="G1" s="10" t="s">
        <v>20</v>
      </c>
      <c r="H1" s="10" t="s">
        <v>21</v>
      </c>
      <c r="I1" s="10" t="s">
        <v>18</v>
      </c>
      <c r="J1" s="10" t="s">
        <v>19</v>
      </c>
      <c r="K1" s="10" t="s">
        <v>17</v>
      </c>
      <c r="L1" s="10" t="s">
        <v>23</v>
      </c>
      <c r="M1" s="10" t="s">
        <v>27</v>
      </c>
    </row>
    <row r="2" spans="1:13" x14ac:dyDescent="0.25">
      <c r="A2" s="1"/>
      <c r="B2" s="11" t="s">
        <v>157</v>
      </c>
      <c r="C2" s="11" t="s">
        <v>76</v>
      </c>
      <c r="D2" s="11" t="s">
        <v>12</v>
      </c>
      <c r="E2" s="11" t="s">
        <v>14</v>
      </c>
      <c r="F2" s="11" t="s">
        <v>16</v>
      </c>
      <c r="G2" s="11" t="s">
        <v>104</v>
      </c>
      <c r="H2" s="11" t="s">
        <v>22</v>
      </c>
      <c r="I2" s="11" t="s">
        <v>95</v>
      </c>
      <c r="J2" s="11" t="s">
        <v>96</v>
      </c>
      <c r="K2" s="11" t="s">
        <v>94</v>
      </c>
      <c r="L2" s="11" t="s">
        <v>24</v>
      </c>
      <c r="M2" s="11" t="s">
        <v>28</v>
      </c>
    </row>
    <row r="3" spans="1:13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1"/>
      <c r="B6" s="3"/>
      <c r="C6" s="7" t="str">
        <f>TestData!B7</f>
        <v>192.168.1.149</v>
      </c>
      <c r="D6" s="3" t="s">
        <v>1</v>
      </c>
      <c r="E6" s="3"/>
      <c r="F6" s="3" t="s">
        <v>1</v>
      </c>
      <c r="G6" s="3"/>
      <c r="H6" s="3"/>
      <c r="I6" s="3"/>
      <c r="J6" s="3"/>
      <c r="K6" s="3"/>
      <c r="L6" s="3"/>
      <c r="M6" s="3"/>
    </row>
    <row r="7" spans="1:13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1"/>
      <c r="B9" s="3"/>
      <c r="C9" s="3"/>
      <c r="D9" s="3"/>
      <c r="E9" s="3"/>
      <c r="F9" s="3"/>
      <c r="G9" s="3" t="s">
        <v>26</v>
      </c>
      <c r="H9" s="3"/>
      <c r="I9" s="3"/>
      <c r="J9" s="3"/>
      <c r="K9" s="3"/>
      <c r="L9" s="3"/>
      <c r="M9" s="3"/>
    </row>
    <row r="10" spans="1:13" x14ac:dyDescent="0.25">
      <c r="A10" s="1"/>
      <c r="B10" s="3"/>
      <c r="C10" s="3"/>
      <c r="D10" s="3"/>
      <c r="E10" s="3"/>
      <c r="F10" s="3"/>
      <c r="G10" s="3"/>
      <c r="H10" s="3" t="s">
        <v>1</v>
      </c>
      <c r="I10" s="3"/>
      <c r="J10" s="3"/>
      <c r="K10" s="3"/>
      <c r="L10" s="3"/>
      <c r="M10" s="3"/>
    </row>
    <row r="11" spans="1:13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1"/>
      <c r="B13" s="3"/>
      <c r="C13" s="3"/>
      <c r="D13" s="3"/>
      <c r="E13" s="3"/>
      <c r="F13" s="3"/>
      <c r="G13" s="3"/>
      <c r="H13" s="3"/>
      <c r="I13" s="3" t="str">
        <f>CONCATENATE("text::",C6)</f>
        <v>text::192.168.1.149</v>
      </c>
      <c r="J13" s="3" t="s">
        <v>25</v>
      </c>
      <c r="K13" s="3"/>
      <c r="L13" s="3"/>
      <c r="M13" s="3"/>
    </row>
    <row r="14" spans="1:13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 t="s">
        <v>1</v>
      </c>
      <c r="L14" s="3"/>
      <c r="M14" s="3"/>
    </row>
    <row r="15" spans="1:13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 t="s">
        <v>1</v>
      </c>
      <c r="M16" s="3"/>
    </row>
    <row r="17" spans="1:13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 t="s">
        <v>1</v>
      </c>
    </row>
    <row r="19" spans="1:13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1"/>
      <c r="B21" s="3"/>
      <c r="C21" s="3"/>
      <c r="D21" s="3"/>
      <c r="E21" s="3"/>
      <c r="F21" s="3"/>
      <c r="G21" s="3" t="s">
        <v>103</v>
      </c>
      <c r="H21" s="3"/>
      <c r="I21" s="3"/>
      <c r="J21" s="3"/>
      <c r="K21" s="3"/>
      <c r="L21" s="3"/>
      <c r="M21" s="3"/>
    </row>
    <row r="22" spans="1:13" x14ac:dyDescent="0.25">
      <c r="A22" s="1"/>
      <c r="B22" s="3"/>
      <c r="C22" s="7" t="str">
        <f>TestData!B7</f>
        <v>192.168.1.149</v>
      </c>
      <c r="D22" s="3"/>
      <c r="E22" s="3" t="s">
        <v>1</v>
      </c>
      <c r="F22" s="3" t="s">
        <v>1</v>
      </c>
      <c r="G22" s="3"/>
      <c r="H22" s="3"/>
      <c r="I22" s="3"/>
      <c r="J22" s="3"/>
      <c r="K22" s="3"/>
      <c r="L22" s="3"/>
      <c r="M22" s="3"/>
    </row>
    <row r="23" spans="1:13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1"/>
      <c r="B25" s="3"/>
      <c r="C25" s="3"/>
      <c r="D25" s="3"/>
      <c r="E25" s="3"/>
      <c r="F25" s="3"/>
      <c r="G25" s="3"/>
      <c r="H25" s="3"/>
      <c r="I25" s="3" t="str">
        <f>CONCATENATE("text::",C22)</f>
        <v>text::192.168.1.149</v>
      </c>
      <c r="J25" s="3" t="s">
        <v>74</v>
      </c>
      <c r="K25" s="3"/>
      <c r="L25" s="3"/>
      <c r="M25" s="3"/>
    </row>
    <row r="26" spans="1:13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8"/>
  <sheetViews>
    <sheetView workbookViewId="0">
      <selection activeCell="C6" sqref="C6"/>
    </sheetView>
  </sheetViews>
  <sheetFormatPr defaultRowHeight="15" x14ac:dyDescent="0.25"/>
  <cols>
    <col min="1" max="1" bestFit="true" customWidth="true" width="12.5703125" collapsed="true"/>
    <col min="2" max="2" bestFit="true" customWidth="true" width="31.85546875" collapsed="true"/>
    <col min="3" max="3" bestFit="true" customWidth="true" width="17.28515625" collapsed="true"/>
    <col min="4" max="5" bestFit="true" customWidth="true" width="20.42578125" collapsed="true"/>
    <col min="6" max="6" bestFit="true" customWidth="true" width="38.85546875" collapsed="true"/>
    <col min="7" max="7" bestFit="true" customWidth="true" width="47.0" collapsed="true"/>
    <col min="8" max="8" bestFit="true" customWidth="true" width="24.5703125" collapsed="true"/>
    <col min="9" max="10" bestFit="true" customWidth="true" width="36.42578125" collapsed="true"/>
    <col min="11" max="11" bestFit="true" customWidth="true" width="46.0" collapsed="true"/>
    <col min="12" max="13" customWidth="true" width="36.42578125" collapsed="true"/>
    <col min="14" max="14" bestFit="true" customWidth="true" width="38.85546875" collapsed="true"/>
  </cols>
  <sheetData>
    <row r="1" spans="1:13" x14ac:dyDescent="0.25">
      <c r="A1" s="1" t="s">
        <v>0</v>
      </c>
      <c r="B1" s="10" t="s">
        <v>144</v>
      </c>
      <c r="C1" s="10" t="s">
        <v>2</v>
      </c>
      <c r="D1" s="10" t="s">
        <v>11</v>
      </c>
      <c r="E1" s="10" t="s">
        <v>13</v>
      </c>
      <c r="F1" s="10" t="s">
        <v>15</v>
      </c>
      <c r="G1" s="10" t="s">
        <v>20</v>
      </c>
      <c r="H1" s="10" t="s">
        <v>21</v>
      </c>
      <c r="I1" s="10" t="s">
        <v>18</v>
      </c>
      <c r="J1" s="10" t="s">
        <v>19</v>
      </c>
      <c r="K1" s="10" t="s">
        <v>17</v>
      </c>
      <c r="L1" s="10" t="s">
        <v>23</v>
      </c>
      <c r="M1" s="10" t="s">
        <v>27</v>
      </c>
    </row>
    <row r="2" spans="1:13" x14ac:dyDescent="0.25">
      <c r="A2" s="1"/>
      <c r="B2" s="11" t="s">
        <v>145</v>
      </c>
      <c r="C2" s="11" t="s">
        <v>76</v>
      </c>
      <c r="D2" s="11" t="s">
        <v>12</v>
      </c>
      <c r="E2" s="11" t="s">
        <v>14</v>
      </c>
      <c r="F2" s="11" t="s">
        <v>16</v>
      </c>
      <c r="G2" s="11" t="s">
        <v>104</v>
      </c>
      <c r="H2" s="11" t="s">
        <v>22</v>
      </c>
      <c r="I2" s="11" t="s">
        <v>95</v>
      </c>
      <c r="J2" s="11" t="s">
        <v>96</v>
      </c>
      <c r="K2" s="11" t="s">
        <v>94</v>
      </c>
      <c r="L2" s="11" t="s">
        <v>24</v>
      </c>
      <c r="M2" s="11" t="s">
        <v>28</v>
      </c>
    </row>
    <row r="3" spans="1:13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1"/>
      <c r="B6" s="3"/>
      <c r="C6" s="7" t="str">
        <f>TestData!B6</f>
        <v>4444333322221111</v>
      </c>
      <c r="D6" s="3" t="s">
        <v>1</v>
      </c>
      <c r="E6" s="3"/>
      <c r="F6" s="3" t="s">
        <v>1</v>
      </c>
      <c r="G6" s="3"/>
      <c r="H6" s="3"/>
      <c r="I6" s="3"/>
      <c r="J6" s="3"/>
      <c r="K6" s="3"/>
      <c r="L6" s="3"/>
      <c r="M6" s="3"/>
    </row>
    <row r="7" spans="1:13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1"/>
      <c r="B9" s="3"/>
      <c r="C9" s="3"/>
      <c r="D9" s="3"/>
      <c r="E9" s="3"/>
      <c r="F9" s="3"/>
      <c r="G9" s="3" t="s">
        <v>26</v>
      </c>
      <c r="H9" s="3"/>
      <c r="I9" s="3"/>
      <c r="J9" s="3"/>
      <c r="K9" s="3"/>
      <c r="L9" s="3"/>
      <c r="M9" s="3"/>
    </row>
    <row r="10" spans="1:13" x14ac:dyDescent="0.25">
      <c r="A10" s="1"/>
      <c r="B10" s="3"/>
      <c r="C10" s="3"/>
      <c r="D10" s="3"/>
      <c r="E10" s="3"/>
      <c r="F10" s="3"/>
      <c r="G10" s="3"/>
      <c r="H10" s="3" t="s">
        <v>1</v>
      </c>
      <c r="I10" s="3"/>
      <c r="J10" s="3"/>
      <c r="K10" s="3"/>
      <c r="L10" s="3"/>
      <c r="M10" s="3"/>
    </row>
    <row r="11" spans="1:13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1"/>
      <c r="B13" s="3"/>
      <c r="C13" s="3"/>
      <c r="D13" s="3"/>
      <c r="E13" s="3"/>
      <c r="F13" s="3"/>
      <c r="G13" s="3"/>
      <c r="H13" s="3"/>
      <c r="I13" s="3" t="s">
        <v>147</v>
      </c>
      <c r="J13" s="3" t="s">
        <v>25</v>
      </c>
      <c r="K13" s="3"/>
      <c r="L13" s="3"/>
      <c r="M13" s="3"/>
    </row>
    <row r="14" spans="1:13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 t="s">
        <v>1</v>
      </c>
      <c r="L14" s="3"/>
      <c r="M14" s="3"/>
    </row>
    <row r="15" spans="1:13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 t="s">
        <v>1</v>
      </c>
      <c r="M16" s="3"/>
    </row>
    <row r="17" spans="1:13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 t="s">
        <v>1</v>
      </c>
    </row>
    <row r="19" spans="1:13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1"/>
      <c r="B21" s="3"/>
      <c r="C21" s="3"/>
      <c r="D21" s="3"/>
      <c r="E21" s="3"/>
      <c r="F21" s="3"/>
      <c r="G21" s="3" t="s">
        <v>103</v>
      </c>
      <c r="H21" s="3"/>
      <c r="I21" s="3"/>
      <c r="J21" s="3"/>
      <c r="K21" s="3"/>
      <c r="L21" s="3"/>
      <c r="M21" s="3"/>
    </row>
    <row r="22" spans="1:13" x14ac:dyDescent="0.25">
      <c r="A22" s="1"/>
      <c r="B22" s="3"/>
      <c r="C22" s="7" t="str">
        <f>TestData!B6</f>
        <v>4444333322221111</v>
      </c>
      <c r="D22" s="3"/>
      <c r="E22" s="3" t="s">
        <v>1</v>
      </c>
      <c r="F22" s="3" t="s">
        <v>1</v>
      </c>
      <c r="G22" s="3"/>
      <c r="H22" s="3"/>
      <c r="I22" s="3"/>
      <c r="J22" s="3"/>
      <c r="K22" s="3"/>
      <c r="L22" s="3"/>
      <c r="M22" s="3"/>
    </row>
    <row r="23" spans="1:13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1"/>
      <c r="B25" s="3"/>
      <c r="C25" s="3"/>
      <c r="D25" s="3"/>
      <c r="E25" s="3"/>
      <c r="F25" s="3"/>
      <c r="G25" s="3"/>
      <c r="H25" s="3"/>
      <c r="I25" s="3" t="s">
        <v>147</v>
      </c>
      <c r="J25" s="3" t="s">
        <v>74</v>
      </c>
      <c r="K25" s="3"/>
      <c r="L25" s="3"/>
      <c r="M25" s="3"/>
    </row>
    <row r="26" spans="1:13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8"/>
  <sheetViews>
    <sheetView workbookViewId="0">
      <selection activeCell="C6" sqref="C6"/>
    </sheetView>
  </sheetViews>
  <sheetFormatPr defaultRowHeight="15" x14ac:dyDescent="0.25"/>
  <cols>
    <col min="1" max="1" bestFit="true" customWidth="true" width="12.5703125" collapsed="true"/>
    <col min="2" max="2" bestFit="true" customWidth="true" width="31.85546875" collapsed="true"/>
    <col min="3" max="3" bestFit="true" customWidth="true" width="17.28515625" collapsed="true"/>
    <col min="4" max="5" bestFit="true" customWidth="true" width="20.42578125" collapsed="true"/>
    <col min="6" max="6" bestFit="true" customWidth="true" width="38.85546875" collapsed="true"/>
    <col min="7" max="7" bestFit="true" customWidth="true" width="47.0" collapsed="true"/>
    <col min="8" max="8" bestFit="true" customWidth="true" width="24.5703125" collapsed="true"/>
    <col min="9" max="10" bestFit="true" customWidth="true" width="36.42578125" collapsed="true"/>
    <col min="11" max="11" bestFit="true" customWidth="true" width="46.0" collapsed="true"/>
    <col min="12" max="13" customWidth="true" width="36.42578125" collapsed="true"/>
    <col min="14" max="14" bestFit="true" customWidth="true" width="38.85546875" collapsed="true"/>
  </cols>
  <sheetData>
    <row r="1" spans="1:13" x14ac:dyDescent="0.25">
      <c r="A1" s="1" t="s">
        <v>0</v>
      </c>
      <c r="B1" s="10" t="s">
        <v>161</v>
      </c>
      <c r="C1" s="10" t="s">
        <v>162</v>
      </c>
      <c r="D1" s="10" t="s">
        <v>11</v>
      </c>
      <c r="E1" s="10" t="s">
        <v>13</v>
      </c>
      <c r="F1" s="10" t="s">
        <v>15</v>
      </c>
      <c r="G1" s="10" t="s">
        <v>20</v>
      </c>
      <c r="H1" s="10" t="s">
        <v>21</v>
      </c>
      <c r="I1" s="10" t="s">
        <v>18</v>
      </c>
      <c r="J1" s="10" t="s">
        <v>19</v>
      </c>
      <c r="K1" s="10" t="s">
        <v>17</v>
      </c>
      <c r="L1" s="10" t="s">
        <v>23</v>
      </c>
      <c r="M1" s="10" t="s">
        <v>27</v>
      </c>
    </row>
    <row r="2" spans="1:13" x14ac:dyDescent="0.25">
      <c r="A2" s="1"/>
      <c r="B2" s="11" t="s">
        <v>163</v>
      </c>
      <c r="C2" s="11" t="s">
        <v>76</v>
      </c>
      <c r="D2" s="11" t="s">
        <v>12</v>
      </c>
      <c r="E2" s="11" t="s">
        <v>14</v>
      </c>
      <c r="F2" s="11" t="s">
        <v>16</v>
      </c>
      <c r="G2" s="11" t="s">
        <v>104</v>
      </c>
      <c r="H2" s="11" t="s">
        <v>22</v>
      </c>
      <c r="I2" s="11" t="s">
        <v>95</v>
      </c>
      <c r="J2" s="11" t="s">
        <v>96</v>
      </c>
      <c r="K2" s="11" t="s">
        <v>94</v>
      </c>
      <c r="L2" s="11" t="s">
        <v>24</v>
      </c>
      <c r="M2" s="11" t="s">
        <v>28</v>
      </c>
    </row>
    <row r="3" spans="1:13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1"/>
      <c r="B6" s="3"/>
      <c r="C6" s="7" t="str">
        <f>TestData!B8</f>
        <v>SB</v>
      </c>
      <c r="D6" s="3" t="s">
        <v>1</v>
      </c>
      <c r="E6" s="3"/>
      <c r="F6" s="3" t="s">
        <v>1</v>
      </c>
      <c r="G6" s="3"/>
      <c r="H6" s="3"/>
      <c r="I6" s="3"/>
      <c r="J6" s="3"/>
      <c r="K6" s="3"/>
      <c r="L6" s="3"/>
      <c r="M6" s="3"/>
    </row>
    <row r="7" spans="1:13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1"/>
      <c r="B9" s="3"/>
      <c r="C9" s="3"/>
      <c r="D9" s="3"/>
      <c r="E9" s="3"/>
      <c r="F9" s="3"/>
      <c r="G9" s="3" t="s">
        <v>26</v>
      </c>
      <c r="H9" s="3"/>
      <c r="I9" s="3"/>
      <c r="J9" s="3"/>
      <c r="K9" s="3"/>
      <c r="L9" s="3"/>
      <c r="M9" s="3"/>
    </row>
    <row r="10" spans="1:13" x14ac:dyDescent="0.25">
      <c r="A10" s="1"/>
      <c r="B10" s="3"/>
      <c r="C10" s="3"/>
      <c r="D10" s="3"/>
      <c r="E10" s="3"/>
      <c r="F10" s="3"/>
      <c r="G10" s="3"/>
      <c r="H10" s="3" t="s">
        <v>1</v>
      </c>
      <c r="I10" s="3"/>
      <c r="J10" s="3"/>
      <c r="K10" s="3"/>
      <c r="L10" s="3"/>
      <c r="M10" s="3"/>
    </row>
    <row r="11" spans="1:13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1"/>
      <c r="B13" s="3"/>
      <c r="C13" s="3"/>
      <c r="D13" s="3"/>
      <c r="E13" s="3"/>
      <c r="F13" s="3"/>
      <c r="G13" s="3"/>
      <c r="H13" s="3"/>
      <c r="I13" s="3" t="str">
        <f>CONCATENATE("text::",C6)</f>
        <v>text::SB</v>
      </c>
      <c r="J13" s="3" t="s">
        <v>25</v>
      </c>
      <c r="K13" s="3"/>
      <c r="L13" s="3"/>
      <c r="M13" s="3"/>
    </row>
    <row r="14" spans="1:13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 t="s">
        <v>1</v>
      </c>
      <c r="L14" s="3"/>
      <c r="M14" s="3"/>
    </row>
    <row r="15" spans="1:13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 t="s">
        <v>1</v>
      </c>
      <c r="M16" s="3"/>
    </row>
    <row r="17" spans="1:13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 t="s">
        <v>1</v>
      </c>
    </row>
    <row r="19" spans="1:13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1"/>
      <c r="B21" s="3"/>
      <c r="C21" s="3"/>
      <c r="D21" s="3"/>
      <c r="E21" s="3"/>
      <c r="F21" s="3"/>
      <c r="G21" s="3" t="s">
        <v>103</v>
      </c>
      <c r="H21" s="3"/>
      <c r="I21" s="3"/>
      <c r="J21" s="3"/>
      <c r="K21" s="3"/>
      <c r="L21" s="3"/>
      <c r="M21" s="3"/>
    </row>
    <row r="22" spans="1:13" x14ac:dyDescent="0.25">
      <c r="A22" s="1"/>
      <c r="B22" s="3"/>
      <c r="C22" s="7" t="str">
        <f>TestData!B8</f>
        <v>SB</v>
      </c>
      <c r="D22" s="3"/>
      <c r="E22" s="3" t="s">
        <v>1</v>
      </c>
      <c r="F22" s="3" t="s">
        <v>1</v>
      </c>
      <c r="G22" s="3"/>
      <c r="H22" s="3"/>
      <c r="I22" s="3"/>
      <c r="J22" s="3"/>
      <c r="K22" s="3"/>
      <c r="L22" s="3"/>
      <c r="M22" s="3"/>
    </row>
    <row r="23" spans="1:13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1"/>
      <c r="B25" s="3"/>
      <c r="C25" s="3"/>
      <c r="D25" s="3"/>
      <c r="E25" s="3"/>
      <c r="F25" s="3"/>
      <c r="G25" s="3"/>
      <c r="H25" s="3"/>
      <c r="I25" s="3" t="str">
        <f>CONCATENATE("text::",C22)</f>
        <v>text::SB</v>
      </c>
      <c r="J25" s="3" t="s">
        <v>74</v>
      </c>
      <c r="K25" s="3"/>
      <c r="L25" s="3"/>
      <c r="M25" s="3"/>
    </row>
    <row r="26" spans="1:13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8"/>
  <sheetViews>
    <sheetView workbookViewId="0">
      <selection activeCell="C6" sqref="C6"/>
    </sheetView>
  </sheetViews>
  <sheetFormatPr defaultRowHeight="15" x14ac:dyDescent="0.25"/>
  <cols>
    <col min="1" max="1" bestFit="true" customWidth="true" width="12.5703125" collapsed="true"/>
    <col min="2" max="2" bestFit="true" customWidth="true" width="21.140625" collapsed="true"/>
    <col min="3" max="3" bestFit="true" customWidth="true" width="17.28515625" collapsed="true"/>
    <col min="4" max="5" bestFit="true" customWidth="true" width="20.42578125" collapsed="true"/>
    <col min="6" max="6" bestFit="true" customWidth="true" width="38.85546875" collapsed="true"/>
    <col min="7" max="7" bestFit="true" customWidth="true" width="47.0" collapsed="true"/>
    <col min="8" max="8" bestFit="true" customWidth="true" width="24.5703125" collapsed="true"/>
    <col min="9" max="10" bestFit="true" customWidth="true" width="36.42578125" collapsed="true"/>
    <col min="11" max="11" bestFit="true" customWidth="true" width="46.0" collapsed="true"/>
    <col min="12" max="13" customWidth="true" width="36.42578125" collapsed="true"/>
    <col min="14" max="14" bestFit="true" customWidth="true" width="38.85546875" collapsed="true"/>
  </cols>
  <sheetData>
    <row r="1" spans="1:13" x14ac:dyDescent="0.25">
      <c r="A1" s="1" t="s">
        <v>0</v>
      </c>
      <c r="B1" s="10" t="s">
        <v>169</v>
      </c>
      <c r="C1" s="10" t="s">
        <v>171</v>
      </c>
      <c r="D1" s="10" t="s">
        <v>11</v>
      </c>
      <c r="E1" s="10" t="s">
        <v>13</v>
      </c>
      <c r="F1" s="10" t="s">
        <v>15</v>
      </c>
      <c r="G1" s="10" t="s">
        <v>20</v>
      </c>
      <c r="H1" s="10" t="s">
        <v>21</v>
      </c>
      <c r="I1" s="10" t="s">
        <v>18</v>
      </c>
      <c r="J1" s="10" t="s">
        <v>19</v>
      </c>
      <c r="K1" s="10" t="s">
        <v>17</v>
      </c>
      <c r="L1" s="10" t="s">
        <v>23</v>
      </c>
      <c r="M1" s="10" t="s">
        <v>27</v>
      </c>
    </row>
    <row r="2" spans="1:13" x14ac:dyDescent="0.25">
      <c r="A2" s="1"/>
      <c r="B2" s="11" t="s">
        <v>170</v>
      </c>
      <c r="C2" s="11" t="s">
        <v>76</v>
      </c>
      <c r="D2" s="11" t="s">
        <v>12</v>
      </c>
      <c r="E2" s="11" t="s">
        <v>14</v>
      </c>
      <c r="F2" s="11" t="s">
        <v>16</v>
      </c>
      <c r="G2" s="11" t="s">
        <v>104</v>
      </c>
      <c r="H2" s="11" t="s">
        <v>22</v>
      </c>
      <c r="I2" s="11" t="s">
        <v>95</v>
      </c>
      <c r="J2" s="11" t="s">
        <v>96</v>
      </c>
      <c r="K2" s="11" t="s">
        <v>94</v>
      </c>
      <c r="L2" s="11" t="s">
        <v>24</v>
      </c>
      <c r="M2" s="11" t="s">
        <v>28</v>
      </c>
    </row>
    <row r="3" spans="1:13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1"/>
      <c r="B6" s="3"/>
      <c r="C6" s="7" t="str">
        <f>TestData!B9</f>
        <v>94404</v>
      </c>
      <c r="D6" s="3" t="s">
        <v>1</v>
      </c>
      <c r="E6" s="3"/>
      <c r="F6" s="3" t="s">
        <v>1</v>
      </c>
      <c r="G6" s="3"/>
      <c r="H6" s="3"/>
      <c r="I6" s="3"/>
      <c r="J6" s="3"/>
      <c r="K6" s="3"/>
      <c r="L6" s="3"/>
      <c r="M6" s="3"/>
    </row>
    <row r="7" spans="1:13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1"/>
      <c r="B9" s="3"/>
      <c r="C9" s="3"/>
      <c r="D9" s="3"/>
      <c r="E9" s="3"/>
      <c r="F9" s="3"/>
      <c r="G9" s="3" t="s">
        <v>26</v>
      </c>
      <c r="H9" s="3"/>
      <c r="I9" s="3"/>
      <c r="J9" s="3"/>
      <c r="K9" s="3"/>
      <c r="L9" s="3"/>
      <c r="M9" s="3"/>
    </row>
    <row r="10" spans="1:13" x14ac:dyDescent="0.25">
      <c r="A10" s="1"/>
      <c r="B10" s="3"/>
      <c r="C10" s="3"/>
      <c r="D10" s="3"/>
      <c r="E10" s="3"/>
      <c r="F10" s="3"/>
      <c r="G10" s="3"/>
      <c r="H10" s="3" t="s">
        <v>1</v>
      </c>
      <c r="I10" s="3"/>
      <c r="J10" s="3"/>
      <c r="K10" s="3"/>
      <c r="L10" s="3"/>
      <c r="M10" s="3"/>
    </row>
    <row r="11" spans="1:13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1"/>
      <c r="B13" s="3"/>
      <c r="C13" s="3"/>
      <c r="D13" s="3"/>
      <c r="E13" s="3"/>
      <c r="F13" s="3"/>
      <c r="G13" s="3"/>
      <c r="H13" s="3"/>
      <c r="I13" s="3" t="str">
        <f>CONCATENATE("text::",C6)</f>
        <v>text::94404</v>
      </c>
      <c r="J13" s="3" t="s">
        <v>25</v>
      </c>
      <c r="K13" s="3"/>
      <c r="L13" s="3"/>
      <c r="M13" s="3"/>
    </row>
    <row r="14" spans="1:13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 t="s">
        <v>1</v>
      </c>
      <c r="L14" s="3"/>
      <c r="M14" s="3"/>
    </row>
    <row r="15" spans="1:13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 t="s">
        <v>1</v>
      </c>
      <c r="M16" s="3"/>
    </row>
    <row r="17" spans="1:13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 t="s">
        <v>1</v>
      </c>
    </row>
    <row r="19" spans="1:13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1"/>
      <c r="B21" s="3"/>
      <c r="C21" s="3"/>
      <c r="D21" s="3"/>
      <c r="E21" s="3"/>
      <c r="F21" s="3"/>
      <c r="G21" s="3" t="s">
        <v>103</v>
      </c>
      <c r="H21" s="3"/>
      <c r="I21" s="3"/>
      <c r="J21" s="3"/>
      <c r="K21" s="3"/>
      <c r="L21" s="3"/>
      <c r="M21" s="3"/>
    </row>
    <row r="22" spans="1:13" x14ac:dyDescent="0.25">
      <c r="A22" s="1"/>
      <c r="B22" s="3"/>
      <c r="C22" s="7" t="str">
        <f>TestData!B9</f>
        <v>94404</v>
      </c>
      <c r="D22" s="3"/>
      <c r="E22" s="3" t="s">
        <v>1</v>
      </c>
      <c r="F22" s="3" t="s">
        <v>1</v>
      </c>
      <c r="G22" s="3"/>
      <c r="H22" s="3"/>
      <c r="I22" s="3"/>
      <c r="J22" s="3"/>
      <c r="K22" s="3"/>
      <c r="L22" s="3"/>
      <c r="M22" s="3"/>
    </row>
    <row r="23" spans="1:13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1"/>
      <c r="B25" s="3"/>
      <c r="C25" s="3"/>
      <c r="D25" s="3"/>
      <c r="E25" s="3"/>
      <c r="F25" s="3"/>
      <c r="G25" s="3"/>
      <c r="H25" s="3"/>
      <c r="I25" s="3" t="str">
        <f>CONCATENATE("text::",C22)</f>
        <v>text::94404</v>
      </c>
      <c r="J25" s="3" t="s">
        <v>74</v>
      </c>
      <c r="K25" s="3"/>
      <c r="L25" s="3"/>
      <c r="M25" s="3"/>
    </row>
    <row r="26" spans="1:13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Q38"/>
  <sheetViews>
    <sheetView workbookViewId="0">
      <selection activeCell="A12" sqref="A12"/>
    </sheetView>
  </sheetViews>
  <sheetFormatPr defaultRowHeight="15" x14ac:dyDescent="0.25"/>
  <cols>
    <col min="1" max="1" bestFit="true" customWidth="true" width="12.5703125" collapsed="true"/>
    <col min="2" max="2" bestFit="true" customWidth="true" width="15.0" collapsed="true"/>
    <col min="3" max="3" bestFit="true" customWidth="true" width="18.140625" collapsed="true"/>
    <col min="4" max="4" bestFit="true" customWidth="true" width="19.7109375" collapsed="true"/>
    <col min="5" max="5" bestFit="true" customWidth="true" width="22.7109375" collapsed="true"/>
    <col min="6" max="6" bestFit="true" customWidth="true" width="12.140625" collapsed="true"/>
    <col min="7" max="7" bestFit="true" customWidth="true" width="9.7109375" collapsed="true"/>
    <col min="8" max="8" bestFit="true" customWidth="true" width="30.140625" collapsed="true"/>
    <col min="9" max="9" bestFit="true" customWidth="true" width="44.28515625" collapsed="true"/>
    <col min="10" max="10" bestFit="true" customWidth="true" width="56.140625" collapsed="true"/>
    <col min="11" max="11" bestFit="true" customWidth="true" width="11.7109375" collapsed="true"/>
    <col min="12" max="15" bestFit="true" customWidth="true" width="56.140625" collapsed="true"/>
    <col min="16" max="16" bestFit="true" customWidth="true" width="49.5703125" collapsed="true"/>
  </cols>
  <sheetData>
    <row r="1" spans="1:16" x14ac:dyDescent="0.25">
      <c r="A1" s="1" t="s">
        <v>0</v>
      </c>
      <c r="B1" s="6" t="s">
        <v>2</v>
      </c>
      <c r="C1" s="6" t="s">
        <v>174</v>
      </c>
      <c r="D1" s="6" t="s">
        <v>175</v>
      </c>
      <c r="E1" s="6" t="s">
        <v>176</v>
      </c>
      <c r="F1" s="6" t="s">
        <v>177</v>
      </c>
      <c r="G1" s="6" t="s">
        <v>178</v>
      </c>
      <c r="H1" s="6" t="s">
        <v>179</v>
      </c>
      <c r="I1" s="1" t="s">
        <v>105</v>
      </c>
      <c r="J1" s="6" t="s">
        <v>182</v>
      </c>
      <c r="K1" s="6" t="s">
        <v>183</v>
      </c>
      <c r="L1" s="10" t="s">
        <v>184</v>
      </c>
      <c r="M1" s="10" t="s">
        <v>185</v>
      </c>
      <c r="N1" s="10" t="s">
        <v>102</v>
      </c>
      <c r="O1" s="10" t="s">
        <v>186</v>
      </c>
      <c r="P1" s="10" t="s">
        <v>187</v>
      </c>
    </row>
    <row r="2" spans="1:16" x14ac:dyDescent="0.25">
      <c r="A2" s="1"/>
      <c r="B2" s="14" t="s">
        <v>57</v>
      </c>
      <c r="C2" s="14" t="s">
        <v>181</v>
      </c>
      <c r="D2" s="14" t="s">
        <v>180</v>
      </c>
      <c r="E2" s="14" t="s">
        <v>243</v>
      </c>
      <c r="F2" s="14"/>
      <c r="G2" s="14"/>
      <c r="H2" s="14" t="s">
        <v>191</v>
      </c>
      <c r="I2" s="2" t="s">
        <v>106</v>
      </c>
      <c r="J2" s="14" t="s">
        <v>423</v>
      </c>
      <c r="K2" s="14"/>
      <c r="L2" s="11" t="s">
        <v>424</v>
      </c>
      <c r="M2" s="11" t="s">
        <v>425</v>
      </c>
      <c r="N2" s="11" t="s">
        <v>426</v>
      </c>
      <c r="O2" s="11" t="s">
        <v>427</v>
      </c>
      <c r="P2" s="11" t="s">
        <v>190</v>
      </c>
    </row>
    <row r="3" spans="1:16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1"/>
      <c r="B4" s="7" t="s">
        <v>188</v>
      </c>
      <c r="C4" s="3"/>
      <c r="D4" s="3"/>
      <c r="E4" s="3"/>
      <c r="F4" s="3"/>
      <c r="G4" s="3"/>
      <c r="H4" s="3" t="s">
        <v>1</v>
      </c>
      <c r="I4" s="3"/>
      <c r="J4" s="3"/>
      <c r="K4" s="3"/>
      <c r="L4" s="3"/>
      <c r="M4" s="3"/>
      <c r="N4" s="3"/>
      <c r="O4" s="3"/>
      <c r="P4" s="3"/>
    </row>
    <row r="5" spans="1:16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1"/>
      <c r="B6" s="3"/>
      <c r="C6" s="7" t="s">
        <v>188</v>
      </c>
      <c r="D6" s="3"/>
      <c r="E6" s="3"/>
      <c r="F6" s="3"/>
      <c r="G6" s="3"/>
      <c r="H6" s="3" t="s">
        <v>1</v>
      </c>
      <c r="I6" s="3"/>
      <c r="J6" s="3"/>
      <c r="K6" s="3"/>
      <c r="L6" s="3"/>
      <c r="M6" s="3"/>
      <c r="N6" s="3"/>
      <c r="O6" s="3"/>
      <c r="P6" s="3"/>
    </row>
    <row r="7" spans="1:16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1"/>
      <c r="B8" s="3"/>
      <c r="C8" s="3"/>
      <c r="D8" s="7" t="s">
        <v>188</v>
      </c>
      <c r="E8" s="3"/>
      <c r="F8" s="3"/>
      <c r="G8" s="3"/>
      <c r="H8" s="3" t="s">
        <v>1</v>
      </c>
      <c r="I8" s="3"/>
      <c r="J8" s="3"/>
      <c r="K8" s="3"/>
      <c r="L8" s="3"/>
      <c r="M8" s="3"/>
      <c r="N8" s="3"/>
      <c r="O8" s="3"/>
      <c r="P8" s="3"/>
    </row>
    <row r="9" spans="1:16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1"/>
      <c r="B14" s="3"/>
      <c r="C14" s="3"/>
      <c r="D14" s="3"/>
      <c r="E14" s="3"/>
      <c r="F14" s="3"/>
      <c r="G14" s="3"/>
      <c r="H14" s="3"/>
      <c r="I14" s="13" t="s">
        <v>228</v>
      </c>
      <c r="J14" s="3"/>
      <c r="K14" s="3"/>
      <c r="L14" s="3"/>
      <c r="M14" s="3"/>
      <c r="N14" s="3"/>
      <c r="O14" s="3"/>
      <c r="P14" s="3"/>
    </row>
    <row r="15" spans="1:16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1"/>
      <c r="B17" s="3"/>
      <c r="C17" s="3"/>
      <c r="D17" s="3"/>
      <c r="E17" s="3"/>
      <c r="F17" s="3"/>
      <c r="G17" s="3"/>
      <c r="H17" s="3"/>
      <c r="I17" s="3"/>
      <c r="J17" s="3" t="s">
        <v>429</v>
      </c>
      <c r="K17" s="3"/>
      <c r="L17" s="3" t="s">
        <v>428</v>
      </c>
      <c r="M17" s="3" t="s">
        <v>225</v>
      </c>
      <c r="N17" s="3" t="s">
        <v>100</v>
      </c>
      <c r="O17" s="3" t="str">
        <f>CONCATENATE("text::",FMS_VTSale!H12)</f>
        <v>text::100.00</v>
      </c>
      <c r="P17" s="3"/>
    </row>
    <row r="18" spans="1:16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 t="s">
        <v>189</v>
      </c>
    </row>
    <row r="20" spans="1:16" x14ac:dyDescent="0.25">
      <c r="A20" s="1"/>
      <c r="B20" s="3" t="str">
        <f>RIGHT(TestData!B6,4)</f>
        <v>1111</v>
      </c>
      <c r="C20" s="3"/>
      <c r="D20" s="3"/>
      <c r="E20" s="3"/>
      <c r="F20" s="3"/>
      <c r="G20" s="3"/>
      <c r="H20" s="3" t="s">
        <v>1</v>
      </c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1"/>
      <c r="B22" s="3"/>
      <c r="C22" s="3" t="str">
        <f>RIGHT(TestData!B10,4)</f>
        <v>4385</v>
      </c>
      <c r="D22" s="3"/>
      <c r="E22" s="3"/>
      <c r="F22" s="3"/>
      <c r="G22" s="3"/>
      <c r="H22" s="3" t="s">
        <v>1</v>
      </c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1"/>
      <c r="B24" s="3"/>
      <c r="C24" s="3"/>
      <c r="D24" s="3" t="str">
        <f>FMS_VTSale!AA12</f>
        <v>2902</v>
      </c>
      <c r="E24" s="3"/>
      <c r="F24" s="3"/>
      <c r="G24" s="3"/>
      <c r="H24" s="3" t="s">
        <v>1</v>
      </c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1"/>
      <c r="B26" s="3"/>
      <c r="C26" s="3"/>
      <c r="D26" s="3"/>
      <c r="E26" s="3" t="s">
        <v>1</v>
      </c>
      <c r="F26" s="3"/>
      <c r="G26" s="3"/>
      <c r="H26" s="3" t="s">
        <v>1</v>
      </c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1"/>
      <c r="B28" s="3"/>
      <c r="C28" s="3"/>
      <c r="D28" s="3"/>
      <c r="E28" s="3" t="s">
        <v>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1"/>
      <c r="B30" s="3"/>
      <c r="C30" s="3"/>
      <c r="D30" s="3"/>
      <c r="E30" s="3"/>
      <c r="F30" s="3"/>
      <c r="G30" s="3"/>
      <c r="H30" s="3" t="s">
        <v>1</v>
      </c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1"/>
      <c r="B33" s="3"/>
      <c r="C33" s="3"/>
      <c r="D33" s="3"/>
      <c r="E33" s="3"/>
      <c r="F33" s="3"/>
      <c r="G33" s="3"/>
      <c r="H33" s="3"/>
      <c r="I33" s="3"/>
      <c r="J33" s="3" t="s">
        <v>401</v>
      </c>
      <c r="K33" s="3"/>
      <c r="L33" s="3" t="s">
        <v>400</v>
      </c>
      <c r="M33" s="3" t="s">
        <v>278</v>
      </c>
      <c r="N33" s="3" t="s">
        <v>100</v>
      </c>
      <c r="O33" s="3" t="str">
        <f>CONCATENATE("text::",FMS_VTACH!K6)</f>
        <v>text::100.00</v>
      </c>
      <c r="P33" s="3"/>
    </row>
    <row r="34" spans="1:16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38"/>
  <sheetViews>
    <sheetView topLeftCell="E1" workbookViewId="0" zoomScaleNormal="100">
      <selection activeCell="I16" sqref="I16"/>
    </sheetView>
  </sheetViews>
  <sheetFormatPr defaultRowHeight="15" x14ac:dyDescent="0.25"/>
  <cols>
    <col min="1" max="1" bestFit="true" customWidth="true" width="12.5703125" collapsed="true"/>
    <col min="2" max="2" bestFit="true" customWidth="true" width="7.42578125" collapsed="true"/>
    <col min="3" max="3" bestFit="true" customWidth="true" width="39.140625" collapsed="true"/>
    <col min="4" max="4" bestFit="true" customWidth="true" width="66.28515625" collapsed="true"/>
    <col min="5" max="5" bestFit="true" customWidth="true" width="22.7109375" collapsed="true"/>
    <col min="6" max="6" bestFit="true" customWidth="true" width="29.140625" collapsed="true"/>
    <col min="7" max="7" bestFit="true" customWidth="true" width="28.28515625" collapsed="true"/>
    <col min="8" max="8" bestFit="true" customWidth="true" width="29.28515625" collapsed="true"/>
    <col min="9" max="9" bestFit="true" customWidth="true" width="44.28515625" collapsed="true"/>
    <col min="10" max="11" bestFit="true" customWidth="true" width="56.140625" collapsed="true"/>
    <col min="12" max="12" bestFit="true" customWidth="true" width="58.7109375" collapsed="true"/>
    <col min="13" max="13" bestFit="true" customWidth="true" width="38.85546875" collapsed="true"/>
  </cols>
  <sheetData>
    <row r="1" spans="1:12" x14ac:dyDescent="0.25">
      <c r="A1" s="1" t="s">
        <v>0</v>
      </c>
      <c r="B1" s="1" t="s">
        <v>9</v>
      </c>
      <c r="C1" s="8" t="s">
        <v>7</v>
      </c>
      <c r="D1" s="8" t="s">
        <v>93</v>
      </c>
      <c r="E1" s="10" t="s">
        <v>98</v>
      </c>
      <c r="F1" s="10" t="s">
        <v>68</v>
      </c>
      <c r="G1" s="10" t="s">
        <v>69</v>
      </c>
      <c r="H1" s="10" t="s">
        <v>70</v>
      </c>
      <c r="I1" s="1" t="s">
        <v>105</v>
      </c>
      <c r="J1" s="10" t="s">
        <v>101</v>
      </c>
      <c r="K1" s="10" t="s">
        <v>102</v>
      </c>
      <c r="L1" s="10" t="s">
        <v>192</v>
      </c>
    </row>
    <row r="2" spans="1:12" x14ac:dyDescent="0.25">
      <c r="A2" s="1"/>
      <c r="B2" s="2" t="s">
        <v>10</v>
      </c>
      <c r="C2" s="9" t="s">
        <v>8</v>
      </c>
      <c r="D2" s="9" t="str">
        <f>CONCATENATE("xpath:://div[@id='header-mid']/ul/li[*]/a[contains(text(),'",TestData!B2,"')]")</f>
        <v>xpath:://div[@id='header-mid']/ul/li[*]/a[contains(text(),'9830336704')]</v>
      </c>
      <c r="E2" s="11" t="s">
        <v>99</v>
      </c>
      <c r="F2" s="11" t="s">
        <v>71</v>
      </c>
      <c r="G2" s="11" t="s">
        <v>72</v>
      </c>
      <c r="H2" s="11" t="s">
        <v>73</v>
      </c>
      <c r="I2" s="2" t="s">
        <v>106</v>
      </c>
      <c r="J2" s="11" t="s">
        <v>479</v>
      </c>
      <c r="K2" s="11" t="s">
        <v>481</v>
      </c>
      <c r="L2" s="11" t="s">
        <v>483</v>
      </c>
    </row>
    <row r="3" spans="1:12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1"/>
      <c r="B6" s="3"/>
      <c r="C6" s="3" t="s">
        <v>1</v>
      </c>
      <c r="D6" s="3" t="s">
        <v>1</v>
      </c>
      <c r="E6" s="3"/>
      <c r="F6" s="3"/>
      <c r="G6" s="3"/>
      <c r="H6" s="3"/>
      <c r="I6" s="3"/>
      <c r="J6" s="3"/>
      <c r="K6" s="3"/>
      <c r="L6" s="3"/>
    </row>
    <row r="7" spans="1:12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1"/>
      <c r="B8" s="3"/>
      <c r="C8" s="3"/>
      <c r="D8" s="3"/>
      <c r="E8" s="3" t="s">
        <v>1</v>
      </c>
      <c r="F8" s="3"/>
      <c r="G8" s="3"/>
      <c r="H8" s="3"/>
      <c r="I8" s="3"/>
      <c r="J8" s="3"/>
      <c r="K8" s="3"/>
      <c r="L8" s="3"/>
    </row>
    <row r="9" spans="1:12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1"/>
      <c r="B10" s="3"/>
      <c r="C10" s="3"/>
      <c r="D10" s="3"/>
      <c r="E10" s="3"/>
      <c r="F10" s="3" t="s">
        <v>1</v>
      </c>
      <c r="G10" s="3"/>
      <c r="H10" s="3"/>
      <c r="I10" s="3"/>
      <c r="J10" s="3"/>
      <c r="K10" s="3"/>
      <c r="L10" s="3"/>
    </row>
    <row r="11" spans="1:12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1"/>
      <c r="B12" s="3"/>
      <c r="C12" s="3"/>
      <c r="D12" s="3"/>
      <c r="E12" s="3"/>
      <c r="F12" s="3"/>
      <c r="G12" s="3" t="s">
        <v>1</v>
      </c>
      <c r="H12" s="3"/>
      <c r="I12" s="3"/>
      <c r="J12" s="3"/>
      <c r="K12" s="3"/>
      <c r="L12" s="3"/>
    </row>
    <row r="13" spans="1:12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1"/>
      <c r="B14" s="3"/>
      <c r="C14" s="3"/>
      <c r="D14" s="3"/>
      <c r="E14" s="3"/>
      <c r="F14" s="3"/>
      <c r="G14" s="3"/>
      <c r="H14" s="3" t="s">
        <v>1</v>
      </c>
      <c r="I14" s="3"/>
      <c r="J14" s="3"/>
      <c r="K14" s="3"/>
      <c r="L14" s="3"/>
    </row>
    <row r="15" spans="1:12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1"/>
      <c r="B16" s="3"/>
      <c r="C16" s="3"/>
      <c r="D16" s="3"/>
      <c r="E16" s="3"/>
      <c r="F16" s="3"/>
      <c r="G16" s="3"/>
      <c r="H16" s="3"/>
      <c r="I16" s="13" t="s">
        <v>228</v>
      </c>
      <c r="J16" s="3"/>
      <c r="K16" s="3"/>
      <c r="L16" s="3"/>
    </row>
    <row r="17" spans="1:12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1"/>
      <c r="B19" s="3"/>
      <c r="C19" s="3"/>
      <c r="D19" s="3"/>
      <c r="E19" s="3"/>
      <c r="F19" s="3"/>
      <c r="G19" s="3"/>
      <c r="H19" s="3"/>
      <c r="I19" s="3"/>
      <c r="J19" s="3" t="s">
        <v>476</v>
      </c>
      <c r="K19" s="3" t="s">
        <v>100</v>
      </c>
      <c r="L19" s="3"/>
    </row>
    <row r="20" spans="1:12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1"/>
      <c r="B25" s="3"/>
      <c r="C25" s="3"/>
      <c r="D25" s="3"/>
      <c r="E25" s="3"/>
      <c r="F25" s="3"/>
      <c r="G25" s="3"/>
      <c r="H25" s="3"/>
      <c r="I25" s="3"/>
      <c r="J25" s="3" t="s">
        <v>480</v>
      </c>
      <c r="K25" s="3" t="s">
        <v>115</v>
      </c>
      <c r="L25" s="3"/>
    </row>
    <row r="26" spans="1:12" x14ac:dyDescent="0.25">
      <c r="A26" s="1"/>
      <c r="B26" s="3"/>
      <c r="E26" s="3"/>
      <c r="F26" s="3"/>
      <c r="G26" s="3"/>
      <c r="H26" s="3"/>
      <c r="I26" s="3"/>
      <c r="J26" s="3"/>
      <c r="K26" s="3"/>
      <c r="L26" s="3" t="s">
        <v>1</v>
      </c>
    </row>
    <row r="27" spans="1:12" x14ac:dyDescent="0.25">
      <c r="A27" s="1"/>
      <c r="B27" s="3"/>
      <c r="E27" s="3"/>
      <c r="F27" s="3"/>
      <c r="G27" s="3"/>
      <c r="H27" s="3"/>
      <c r="I27" s="3"/>
      <c r="J27" s="3"/>
      <c r="K27" s="3"/>
      <c r="L27" s="3"/>
    </row>
    <row r="28" spans="1:12" x14ac:dyDescent="0.25">
      <c r="A28" s="1"/>
      <c r="B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s="1"/>
      <c r="B29" s="3"/>
      <c r="E29" s="3"/>
      <c r="F29" s="3"/>
      <c r="G29" s="3"/>
      <c r="H29" s="3"/>
      <c r="I29" s="3"/>
      <c r="J29" s="3"/>
      <c r="K29" s="3"/>
      <c r="L29" s="3"/>
    </row>
    <row r="30" spans="1:12" x14ac:dyDescent="0.25">
      <c r="A30" s="1"/>
      <c r="B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1"/>
      <c r="B31" s="3"/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s="1"/>
      <c r="B32" s="1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1"/>
      <c r="B33" s="1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1"/>
      <c r="B34" s="1"/>
      <c r="E34" s="3"/>
      <c r="F34" s="3"/>
      <c r="G34" s="3"/>
      <c r="H34" s="3"/>
      <c r="I34" s="3"/>
      <c r="J34" s="3"/>
      <c r="K34" s="3"/>
      <c r="L34" s="3"/>
    </row>
    <row r="35" spans="1:12" x14ac:dyDescent="0.25">
      <c r="A35" s="1"/>
      <c r="B35" s="1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1"/>
      <c r="B36" s="1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1"/>
      <c r="B37" s="1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1"/>
      <c r="B38" s="1"/>
      <c r="E38" s="3"/>
      <c r="F38" s="3"/>
      <c r="G38" s="3"/>
      <c r="H38" s="3"/>
      <c r="I38" s="3"/>
      <c r="J38" s="3"/>
      <c r="K38" s="3"/>
      <c r="L38" s="3"/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44"/>
  <sheetViews>
    <sheetView workbookViewId="0">
      <selection activeCell="A17" sqref="A17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4.85546875" collapsed="true"/>
    <col min="3" max="3" bestFit="true" customWidth="true" width="21.7109375" collapsed="true"/>
    <col min="4" max="4" bestFit="true" customWidth="true" width="21.42578125" collapsed="true"/>
    <col min="5" max="5" bestFit="true" customWidth="true" width="26.28515625" collapsed="true"/>
    <col min="6" max="6" bestFit="true" customWidth="true" width="20.5703125" collapsed="true"/>
    <col min="7" max="7" bestFit="true" customWidth="true" width="20.140625" collapsed="true"/>
    <col min="8" max="8" bestFit="true" customWidth="true" width="21.140625" collapsed="true"/>
    <col min="9" max="9" bestFit="true" customWidth="true" width="39.42578125" collapsed="true"/>
    <col min="10" max="10" bestFit="true" customWidth="true" width="53.7109375" collapsed="true"/>
    <col min="11" max="11" bestFit="true" customWidth="true" width="40.0" collapsed="true"/>
    <col min="12" max="12" bestFit="true" customWidth="true" width="55.28515625" collapsed="true"/>
    <col min="13" max="13" bestFit="true" customWidth="true" width="10.7109375" collapsed="true"/>
    <col min="14" max="14" bestFit="true" customWidth="true" width="17.28515625" collapsed="true"/>
    <col min="15" max="15" bestFit="true" customWidth="true" width="20.85546875" collapsed="true"/>
    <col min="16" max="16" bestFit="true" customWidth="true" width="22.5703125" collapsed="true"/>
    <col min="17" max="17" bestFit="true" customWidth="true" width="21.85546875" collapsed="true"/>
    <col min="18" max="18" bestFit="true" customWidth="true" width="12.140625" collapsed="true"/>
    <col min="19" max="19" bestFit="true" customWidth="true" width="15.28515625" collapsed="true"/>
    <col min="20" max="20" bestFit="true" customWidth="true" width="6.28515625" collapsed="true"/>
    <col min="21" max="21" bestFit="true" customWidth="true" width="12.85546875" collapsed="true"/>
    <col min="22" max="22" bestFit="true" customWidth="true" width="36.28515625" collapsed="true"/>
    <col min="23" max="23" bestFit="true" customWidth="true" width="58.0" collapsed="true"/>
    <col min="24" max="24" bestFit="true" customWidth="true" width="55.42578125" collapsed="true"/>
    <col min="25" max="25" bestFit="true" customWidth="true" width="16.7109375" collapsed="true"/>
    <col min="26" max="26" bestFit="true" customWidth="true" width="19.140625" collapsed="true"/>
    <col min="27" max="27" bestFit="true" customWidth="true" width="21.140625" collapsed="true"/>
    <col min="28" max="28" bestFit="true" customWidth="true" width="39.28515625" collapsed="true"/>
    <col min="29" max="29" bestFit="true" customWidth="true" width="38.42578125" collapsed="true"/>
    <col min="30" max="30" bestFit="true" customWidth="true" width="31.28515625" collapsed="true"/>
    <col min="31" max="31" bestFit="true" customWidth="true" width="41.0" collapsed="true"/>
    <col min="32" max="32" bestFit="true" customWidth="true" width="71.7109375" collapsed="true"/>
    <col min="33" max="33" bestFit="true" customWidth="true" width="24.5703125" collapsed="true"/>
  </cols>
  <sheetData>
    <row r="1" spans="1:33" x14ac:dyDescent="0.25">
      <c r="A1" s="1" t="s">
        <v>0</v>
      </c>
      <c r="B1" s="8" t="s">
        <v>86</v>
      </c>
      <c r="C1" s="8" t="s">
        <v>247</v>
      </c>
      <c r="D1" s="1" t="s">
        <v>29</v>
      </c>
      <c r="E1" s="1" t="s">
        <v>30</v>
      </c>
      <c r="F1" s="6" t="s">
        <v>31</v>
      </c>
      <c r="G1" s="6" t="s">
        <v>32</v>
      </c>
      <c r="H1" s="6" t="s">
        <v>33</v>
      </c>
      <c r="I1" s="6" t="s">
        <v>34</v>
      </c>
      <c r="J1" s="6" t="s">
        <v>35</v>
      </c>
      <c r="K1" s="6" t="s">
        <v>36</v>
      </c>
      <c r="L1" s="6" t="s">
        <v>37</v>
      </c>
      <c r="M1" s="6" t="s">
        <v>38</v>
      </c>
      <c r="N1" s="6" t="s">
        <v>2</v>
      </c>
      <c r="O1" s="6" t="s">
        <v>39</v>
      </c>
      <c r="P1" s="6" t="s">
        <v>3</v>
      </c>
      <c r="Q1" s="6" t="s">
        <v>5</v>
      </c>
      <c r="R1" s="1" t="s">
        <v>88</v>
      </c>
      <c r="S1" s="6" t="s">
        <v>90</v>
      </c>
      <c r="T1" s="1" t="s">
        <v>40</v>
      </c>
      <c r="U1" s="6" t="s">
        <v>42</v>
      </c>
      <c r="V1" s="6" t="s">
        <v>43</v>
      </c>
      <c r="W1" s="6" t="s">
        <v>44</v>
      </c>
      <c r="X1" s="6" t="s">
        <v>140</v>
      </c>
      <c r="Y1" s="6" t="s">
        <v>41</v>
      </c>
      <c r="Z1" s="6" t="s">
        <v>164</v>
      </c>
      <c r="AA1" s="6" t="s">
        <v>175</v>
      </c>
      <c r="AB1" s="6" t="s">
        <v>92</v>
      </c>
      <c r="AC1" s="6" t="s">
        <v>111</v>
      </c>
      <c r="AD1" s="6" t="s">
        <v>112</v>
      </c>
      <c r="AE1" s="6" t="s">
        <v>85</v>
      </c>
      <c r="AF1" s="6" t="s">
        <v>113</v>
      </c>
      <c r="AG1" s="6" t="s">
        <v>114</v>
      </c>
    </row>
    <row r="2" spans="1:33" x14ac:dyDescent="0.25">
      <c r="A2" s="1"/>
      <c r="B2" s="9" t="s">
        <v>45</v>
      </c>
      <c r="C2" s="9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  <c r="M2" s="2" t="s">
        <v>56</v>
      </c>
      <c r="N2" s="2" t="s">
        <v>57</v>
      </c>
      <c r="O2" s="2" t="s">
        <v>58</v>
      </c>
      <c r="P2" s="2" t="s">
        <v>4</v>
      </c>
      <c r="Q2" s="2" t="s">
        <v>6</v>
      </c>
      <c r="R2" s="2" t="s">
        <v>62</v>
      </c>
      <c r="S2" s="2" t="s">
        <v>59</v>
      </c>
      <c r="T2" s="2" t="s">
        <v>60</v>
      </c>
      <c r="U2" s="2" t="s">
        <v>63</v>
      </c>
      <c r="V2" s="2" t="s">
        <v>64</v>
      </c>
      <c r="W2" s="2" t="s">
        <v>65</v>
      </c>
      <c r="X2" s="2" t="s">
        <v>121</v>
      </c>
      <c r="Y2" s="2" t="s">
        <v>61</v>
      </c>
      <c r="Z2" s="2" t="s">
        <v>168</v>
      </c>
      <c r="AA2" s="2" t="s">
        <v>241</v>
      </c>
      <c r="AB2" s="2" t="s">
        <v>91</v>
      </c>
      <c r="AC2" s="2" t="s">
        <v>66</v>
      </c>
      <c r="AD2" s="2" t="s">
        <v>83</v>
      </c>
      <c r="AE2" s="2" t="s">
        <v>82</v>
      </c>
      <c r="AF2" s="2" t="s">
        <v>107</v>
      </c>
      <c r="AG2" s="14" t="s">
        <v>22</v>
      </c>
    </row>
    <row r="3" spans="1:33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1"/>
      <c r="B6" s="3"/>
      <c r="C6" s="3"/>
      <c r="D6" s="3"/>
      <c r="E6" s="3" t="s">
        <v>1</v>
      </c>
      <c r="F6" s="3"/>
      <c r="G6" s="3"/>
      <c r="H6" s="7" t="s">
        <v>109</v>
      </c>
      <c r="I6" s="3" t="s">
        <v>1</v>
      </c>
      <c r="J6" s="3" t="s">
        <v>1</v>
      </c>
      <c r="K6" s="3" t="s">
        <v>1</v>
      </c>
      <c r="L6" s="3" t="s">
        <v>1</v>
      </c>
      <c r="M6" s="3"/>
      <c r="N6" s="7" t="s">
        <v>87</v>
      </c>
      <c r="O6" s="3" t="s">
        <v>1</v>
      </c>
      <c r="P6" s="3" t="s">
        <v>1</v>
      </c>
      <c r="Q6" s="3" t="s">
        <v>1</v>
      </c>
      <c r="R6" s="7" t="s">
        <v>67</v>
      </c>
      <c r="S6" s="7" t="s">
        <v>89</v>
      </c>
      <c r="T6" s="7"/>
      <c r="U6" s="7"/>
      <c r="V6" s="7"/>
      <c r="W6" s="7"/>
      <c r="X6" s="7"/>
      <c r="Y6" s="7"/>
      <c r="Z6" s="7"/>
      <c r="AA6" s="7"/>
      <c r="AB6" s="3" t="s">
        <v>1</v>
      </c>
      <c r="AC6" s="3"/>
      <c r="AD6" s="3"/>
      <c r="AE6" s="3"/>
      <c r="AF6" s="3"/>
      <c r="AG6" s="3"/>
    </row>
    <row r="7" spans="1:33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75</v>
      </c>
      <c r="AD9" s="3"/>
      <c r="AE9" s="3"/>
      <c r="AF9" s="3"/>
      <c r="AG9" s="3"/>
    </row>
    <row r="10" spans="1:33" x14ac:dyDescent="0.25">
      <c r="A10" s="1"/>
      <c r="B10" s="3"/>
      <c r="C10" s="3"/>
      <c r="D10" s="3"/>
      <c r="E10" s="3"/>
      <c r="F10" s="3"/>
      <c r="G10" s="3"/>
      <c r="H10" s="7"/>
      <c r="I10" s="3"/>
      <c r="J10" s="3"/>
      <c r="K10" s="3"/>
      <c r="L10" s="3"/>
      <c r="M10" s="3"/>
      <c r="N10" s="7"/>
      <c r="O10" s="3"/>
      <c r="P10" s="3"/>
      <c r="Q10" s="3"/>
      <c r="R10" s="7"/>
      <c r="S10" s="7"/>
      <c r="T10" s="7"/>
      <c r="U10" s="7"/>
      <c r="V10" s="7"/>
      <c r="W10" s="7"/>
      <c r="X10" s="7"/>
      <c r="Y10" s="7"/>
      <c r="Z10" s="7"/>
      <c r="AA10" s="7"/>
      <c r="AB10" s="3"/>
      <c r="AC10" s="3"/>
      <c r="AD10" s="3"/>
      <c r="AE10" s="3"/>
      <c r="AF10" s="3" t="s">
        <v>1</v>
      </c>
      <c r="AG10" s="3"/>
    </row>
    <row r="11" spans="1:33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1"/>
      <c r="B12" s="3"/>
      <c r="C12" s="3"/>
      <c r="D12" s="3"/>
      <c r="E12" s="3" t="s">
        <v>1</v>
      </c>
      <c r="F12" s="3"/>
      <c r="G12" s="3"/>
      <c r="H12" s="7" t="s">
        <v>108</v>
      </c>
      <c r="I12" s="3" t="s">
        <v>1</v>
      </c>
      <c r="J12" s="3" t="s">
        <v>1</v>
      </c>
      <c r="K12" s="3" t="s">
        <v>1</v>
      </c>
      <c r="L12" s="3" t="s">
        <v>1</v>
      </c>
      <c r="M12" s="3"/>
      <c r="N12" s="7" t="s">
        <v>87</v>
      </c>
      <c r="O12" s="3" t="s">
        <v>1</v>
      </c>
      <c r="P12" s="3" t="s">
        <v>1</v>
      </c>
      <c r="Q12" s="3" t="s">
        <v>1</v>
      </c>
      <c r="R12" s="7" t="s">
        <v>67</v>
      </c>
      <c r="S12" s="7" t="s">
        <v>89</v>
      </c>
      <c r="T12" s="7"/>
      <c r="U12" s="7" t="str">
        <f>FMS_AVSCity!C6</f>
        <v>Foster City</v>
      </c>
      <c r="V12" s="7" t="s">
        <v>1</v>
      </c>
      <c r="W12" s="7" t="s">
        <v>1</v>
      </c>
      <c r="X12" s="7"/>
      <c r="Y12" s="7" t="s">
        <v>160</v>
      </c>
      <c r="Z12" s="7" t="s">
        <v>166</v>
      </c>
      <c r="AA12" s="7" t="s">
        <v>242</v>
      </c>
      <c r="AB12" s="3" t="s">
        <v>1</v>
      </c>
      <c r="AC12" s="3"/>
      <c r="AD12" s="3"/>
      <c r="AE12" s="3"/>
      <c r="AF12" s="3"/>
      <c r="AG12" s="3"/>
    </row>
    <row r="13" spans="1:33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1"/>
      <c r="B14" s="3"/>
      <c r="C14" s="3"/>
      <c r="D14" s="3"/>
      <c r="E14" s="3" t="s">
        <v>1</v>
      </c>
      <c r="F14" s="3"/>
      <c r="G14" s="3"/>
      <c r="H14" s="7" t="s">
        <v>81</v>
      </c>
      <c r="I14" s="3" t="s">
        <v>1</v>
      </c>
      <c r="J14" s="3" t="s">
        <v>1</v>
      </c>
      <c r="K14" s="3" t="s">
        <v>1</v>
      </c>
      <c r="L14" s="3" t="s">
        <v>1</v>
      </c>
      <c r="M14" s="3"/>
      <c r="N14" s="7" t="s">
        <v>87</v>
      </c>
      <c r="O14" s="3" t="s">
        <v>1</v>
      </c>
      <c r="P14" s="3" t="s">
        <v>1</v>
      </c>
      <c r="Q14" s="3" t="s">
        <v>1</v>
      </c>
      <c r="R14" s="7" t="s">
        <v>67</v>
      </c>
      <c r="S14" s="7" t="s">
        <v>89</v>
      </c>
      <c r="T14" s="7"/>
      <c r="U14" s="7"/>
      <c r="V14" s="7"/>
      <c r="W14" s="7"/>
      <c r="X14" s="7"/>
      <c r="Y14" s="7"/>
      <c r="Z14" s="7"/>
      <c r="AA14" s="7"/>
      <c r="AB14" s="3" t="s">
        <v>1</v>
      </c>
      <c r="AC14" s="3"/>
      <c r="AD14" s="3"/>
      <c r="AE14" s="3"/>
      <c r="AF14" s="3"/>
      <c r="AG14" s="3"/>
    </row>
    <row r="15" spans="1:33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2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1"/>
      <c r="B16" s="3"/>
      <c r="C16" s="3"/>
      <c r="D16" s="3"/>
      <c r="E16" s="3"/>
      <c r="F16" s="3"/>
      <c r="G16" s="3"/>
      <c r="H16" s="7"/>
      <c r="I16" s="3"/>
      <c r="J16" s="3"/>
      <c r="K16" s="3"/>
      <c r="L16" s="3"/>
      <c r="M16" s="7"/>
      <c r="N16" s="3"/>
      <c r="O16" s="3"/>
      <c r="P16" s="3"/>
      <c r="Q16" s="3"/>
      <c r="R16" s="3"/>
      <c r="S16" s="7"/>
      <c r="T16" s="7"/>
      <c r="U16" s="7"/>
      <c r="V16" s="7"/>
      <c r="W16" s="7"/>
      <c r="X16" s="7"/>
      <c r="Y16" s="7"/>
      <c r="Z16" s="7"/>
      <c r="AA16" s="7"/>
      <c r="AB16" s="3"/>
      <c r="AC16" s="3"/>
      <c r="AD16" s="3"/>
      <c r="AE16" s="3"/>
      <c r="AF16" s="3"/>
      <c r="AG16" s="3"/>
    </row>
    <row r="17" spans="1:33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 t="s">
        <v>110</v>
      </c>
      <c r="AE17" s="3" t="s">
        <v>287</v>
      </c>
      <c r="AF17" s="3"/>
      <c r="AG17" s="3"/>
    </row>
    <row r="18" spans="1:33" x14ac:dyDescent="0.25">
      <c r="A18" s="1"/>
      <c r="B18" s="3"/>
      <c r="C18" s="3"/>
      <c r="D18" s="3"/>
      <c r="E18" s="3"/>
      <c r="F18" s="3"/>
      <c r="G18" s="3"/>
      <c r="H18" s="7"/>
      <c r="I18" s="3"/>
      <c r="J18" s="3"/>
      <c r="K18" s="3"/>
      <c r="L18" s="3"/>
      <c r="M18" s="7"/>
      <c r="N18" s="3"/>
      <c r="O18" s="3"/>
      <c r="P18" s="3"/>
      <c r="Q18" s="3"/>
      <c r="R18" s="3"/>
      <c r="S18" s="7"/>
      <c r="T18" s="7"/>
      <c r="U18" s="7"/>
      <c r="V18" s="7"/>
      <c r="W18" s="7"/>
      <c r="X18" s="7"/>
      <c r="Y18" s="7"/>
      <c r="Z18" s="7"/>
      <c r="AA18" s="7"/>
      <c r="AB18" s="3"/>
      <c r="AC18" s="3"/>
      <c r="AD18" s="3"/>
      <c r="AE18" s="3"/>
      <c r="AF18" s="3"/>
      <c r="AG18" s="3" t="s">
        <v>1</v>
      </c>
    </row>
    <row r="19" spans="1:33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1"/>
      <c r="B20" s="3"/>
      <c r="C20" s="3"/>
      <c r="D20" s="3"/>
      <c r="E20" s="3" t="s">
        <v>1</v>
      </c>
      <c r="F20" s="3"/>
      <c r="G20" s="3"/>
      <c r="H20" s="7" t="s">
        <v>108</v>
      </c>
      <c r="I20" s="3" t="s">
        <v>1</v>
      </c>
      <c r="J20" s="3" t="s">
        <v>1</v>
      </c>
      <c r="K20" s="3" t="s">
        <v>1</v>
      </c>
      <c r="L20" s="3" t="s">
        <v>1</v>
      </c>
      <c r="M20" s="3"/>
      <c r="N20" s="7" t="s">
        <v>87</v>
      </c>
      <c r="O20" s="3" t="s">
        <v>1</v>
      </c>
      <c r="P20" s="3" t="s">
        <v>1</v>
      </c>
      <c r="Q20" s="3" t="s">
        <v>1</v>
      </c>
      <c r="R20" s="7" t="s">
        <v>67</v>
      </c>
      <c r="S20" s="7" t="s">
        <v>89</v>
      </c>
      <c r="T20" s="7"/>
      <c r="U20" s="7" t="s">
        <v>120</v>
      </c>
      <c r="V20" s="7"/>
      <c r="W20" s="7"/>
      <c r="X20" s="7"/>
      <c r="Y20" s="7"/>
      <c r="Z20" s="7"/>
      <c r="AA20" s="7"/>
      <c r="AB20" s="3" t="s">
        <v>1</v>
      </c>
      <c r="AC20" s="3"/>
      <c r="AD20" s="3"/>
      <c r="AE20" s="3"/>
      <c r="AF20" s="3"/>
      <c r="AG20" s="3"/>
    </row>
    <row r="21" spans="1:33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1"/>
      <c r="B22" s="3"/>
      <c r="C22" s="3"/>
      <c r="D22" s="3"/>
      <c r="E22" s="3" t="s">
        <v>1</v>
      </c>
      <c r="F22" s="3"/>
      <c r="G22" s="3"/>
      <c r="H22" s="7" t="s">
        <v>108</v>
      </c>
      <c r="I22" s="3" t="s">
        <v>1</v>
      </c>
      <c r="J22" s="3" t="s">
        <v>1</v>
      </c>
      <c r="K22" s="3" t="s">
        <v>1</v>
      </c>
      <c r="L22" s="3" t="s">
        <v>1</v>
      </c>
      <c r="M22" s="3"/>
      <c r="N22" s="7" t="s">
        <v>87</v>
      </c>
      <c r="O22" s="3" t="s">
        <v>1</v>
      </c>
      <c r="P22" s="3" t="s">
        <v>1</v>
      </c>
      <c r="Q22" s="3" t="s">
        <v>1</v>
      </c>
      <c r="R22" s="7" t="s">
        <v>67</v>
      </c>
      <c r="S22" s="7" t="s">
        <v>89</v>
      </c>
      <c r="T22" s="7"/>
      <c r="U22" s="7"/>
      <c r="V22" s="7" t="s">
        <v>1</v>
      </c>
      <c r="W22" s="7"/>
      <c r="X22" s="7" t="s">
        <v>1</v>
      </c>
      <c r="Y22" s="7"/>
      <c r="Z22" s="7"/>
      <c r="AA22" s="7"/>
      <c r="AB22" s="3" t="s">
        <v>1</v>
      </c>
      <c r="AC22" s="3"/>
      <c r="AD22" s="3"/>
      <c r="AE22" s="3"/>
      <c r="AF22" s="3"/>
      <c r="AG22" s="3"/>
    </row>
    <row r="23" spans="1:33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1"/>
      <c r="B24" s="3"/>
      <c r="C24" s="3"/>
      <c r="D24" s="3"/>
      <c r="E24" s="3" t="s">
        <v>1</v>
      </c>
      <c r="F24" s="3"/>
      <c r="G24" s="3"/>
      <c r="H24" s="7" t="s">
        <v>108</v>
      </c>
      <c r="I24" s="3" t="s">
        <v>1</v>
      </c>
      <c r="J24" s="3" t="s">
        <v>1</v>
      </c>
      <c r="K24" s="3" t="s">
        <v>1</v>
      </c>
      <c r="L24" s="3" t="s">
        <v>1</v>
      </c>
      <c r="M24" s="3"/>
      <c r="N24" s="7" t="s">
        <v>87</v>
      </c>
      <c r="O24" s="3" t="s">
        <v>1</v>
      </c>
      <c r="P24" s="3" t="s">
        <v>1</v>
      </c>
      <c r="Q24" s="3" t="s">
        <v>1</v>
      </c>
      <c r="R24" s="7" t="s">
        <v>67</v>
      </c>
      <c r="S24" s="7" t="s">
        <v>89</v>
      </c>
      <c r="T24" s="7"/>
      <c r="U24" s="7"/>
      <c r="V24" s="7"/>
      <c r="W24" s="7"/>
      <c r="X24" s="7"/>
      <c r="Y24" s="7" t="s">
        <v>165</v>
      </c>
      <c r="Z24" s="7"/>
      <c r="AA24" s="7"/>
      <c r="AB24" s="3" t="s">
        <v>1</v>
      </c>
      <c r="AC24" s="3"/>
      <c r="AD24" s="3"/>
      <c r="AE24" s="3"/>
      <c r="AF24" s="3"/>
      <c r="AG24" s="3"/>
    </row>
    <row r="25" spans="1:33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1"/>
      <c r="B26" s="3"/>
      <c r="C26" s="3"/>
      <c r="D26" s="3"/>
      <c r="E26" s="3" t="s">
        <v>1</v>
      </c>
      <c r="F26" s="3"/>
      <c r="G26" s="3"/>
      <c r="H26" s="7" t="s">
        <v>108</v>
      </c>
      <c r="I26" s="3" t="s">
        <v>1</v>
      </c>
      <c r="J26" s="3" t="s">
        <v>1</v>
      </c>
      <c r="K26" s="3" t="s">
        <v>1</v>
      </c>
      <c r="L26" s="3" t="s">
        <v>1</v>
      </c>
      <c r="M26" s="3"/>
      <c r="N26" s="7" t="s">
        <v>146</v>
      </c>
      <c r="O26" s="3" t="s">
        <v>1</v>
      </c>
      <c r="P26" s="3" t="s">
        <v>1</v>
      </c>
      <c r="Q26" s="3" t="s">
        <v>1</v>
      </c>
      <c r="R26" s="7" t="s">
        <v>67</v>
      </c>
      <c r="S26" s="7" t="s">
        <v>89</v>
      </c>
      <c r="T26" s="7"/>
      <c r="U26" s="7"/>
      <c r="V26" s="7"/>
      <c r="W26" s="7"/>
      <c r="X26" s="7"/>
      <c r="Y26" s="7"/>
      <c r="Z26" s="7"/>
      <c r="AA26" s="7"/>
      <c r="AB26" s="3" t="s">
        <v>1</v>
      </c>
      <c r="AC26" s="3"/>
      <c r="AD26" s="3"/>
      <c r="AE26" s="3"/>
      <c r="AF26" s="3"/>
      <c r="AG26" s="3"/>
    </row>
    <row r="27" spans="1:33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1"/>
      <c r="B28" s="3"/>
      <c r="C28" s="3"/>
      <c r="D28" s="3"/>
      <c r="E28" s="3" t="s">
        <v>1</v>
      </c>
      <c r="F28" s="3"/>
      <c r="G28" s="3"/>
      <c r="H28" s="7" t="s">
        <v>108</v>
      </c>
      <c r="I28" s="3" t="s">
        <v>1</v>
      </c>
      <c r="J28" s="3" t="s">
        <v>1</v>
      </c>
      <c r="K28" s="3" t="s">
        <v>1</v>
      </c>
      <c r="L28" s="3" t="s">
        <v>1</v>
      </c>
      <c r="M28" s="3"/>
      <c r="N28" s="7" t="s">
        <v>87</v>
      </c>
      <c r="O28" s="3" t="s">
        <v>1</v>
      </c>
      <c r="P28" s="3" t="s">
        <v>1</v>
      </c>
      <c r="Q28" s="3" t="s">
        <v>1</v>
      </c>
      <c r="R28" s="7" t="s">
        <v>67</v>
      </c>
      <c r="S28" s="7" t="s">
        <v>89</v>
      </c>
      <c r="T28" s="3"/>
      <c r="U28" s="3"/>
      <c r="V28" s="3"/>
      <c r="W28" s="3"/>
      <c r="X28" s="3"/>
      <c r="Y28" s="3"/>
      <c r="Z28" s="3" t="s">
        <v>167</v>
      </c>
      <c r="AA28" s="3"/>
      <c r="AB28" s="3" t="s">
        <v>1</v>
      </c>
      <c r="AC28" s="3"/>
      <c r="AD28" s="3"/>
      <c r="AE28" s="3"/>
      <c r="AF28" s="3"/>
      <c r="AG28" s="3"/>
    </row>
    <row r="29" spans="1:33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1"/>
      <c r="B30" s="3"/>
      <c r="C30" s="3"/>
      <c r="D30" s="3"/>
      <c r="E30" s="3" t="s">
        <v>1</v>
      </c>
      <c r="F30" s="3"/>
      <c r="G30" s="3"/>
      <c r="H30" s="7" t="s">
        <v>108</v>
      </c>
      <c r="I30" s="3" t="s">
        <v>1</v>
      </c>
      <c r="J30" s="3" t="s">
        <v>1</v>
      </c>
      <c r="K30" s="3" t="s">
        <v>1</v>
      </c>
      <c r="L30" s="3" t="s">
        <v>1</v>
      </c>
      <c r="M30" s="3"/>
      <c r="N30" s="7" t="s">
        <v>87</v>
      </c>
      <c r="O30" s="3" t="s">
        <v>1</v>
      </c>
      <c r="P30" s="3" t="s">
        <v>1</v>
      </c>
      <c r="Q30" s="3" t="s">
        <v>1</v>
      </c>
      <c r="R30" s="7" t="s">
        <v>173</v>
      </c>
      <c r="S30" s="7" t="s">
        <v>89</v>
      </c>
      <c r="T30" s="3"/>
      <c r="U30" s="3"/>
      <c r="V30" s="3"/>
      <c r="W30" s="3"/>
      <c r="X30" s="3"/>
      <c r="Y30" s="3"/>
      <c r="Z30" s="3"/>
      <c r="AA30" s="3"/>
      <c r="AB30" s="3" t="s">
        <v>1</v>
      </c>
      <c r="AC30" s="3"/>
      <c r="AD30" s="3"/>
      <c r="AE30" s="3"/>
      <c r="AF30" s="3"/>
      <c r="AG30" s="3"/>
    </row>
    <row r="31" spans="1:33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3" x14ac:dyDescent="0.25">
      <c r="A32" s="1"/>
      <c r="B32" s="1"/>
      <c r="C32" s="3"/>
      <c r="D32" s="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1"/>
      <c r="B33" s="1"/>
      <c r="C33" s="3"/>
      <c r="D33" s="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1"/>
      <c r="B34" s="1"/>
      <c r="C34" s="3"/>
      <c r="D34" s="4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1"/>
      <c r="B35" s="1"/>
      <c r="C35" s="3"/>
      <c r="D35" s="4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1"/>
      <c r="B37" s="1"/>
      <c r="C37" s="3"/>
      <c r="D37" s="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C44"/>
  <sheetViews>
    <sheetView workbookViewId="0">
      <selection activeCell="A15" sqref="A15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4.85546875" collapsed="true"/>
    <col min="3" max="3" bestFit="true" customWidth="true" width="21.0" collapsed="true"/>
    <col min="4" max="4" bestFit="true" customWidth="true" width="21.42578125" collapsed="true"/>
    <col min="5" max="5" bestFit="true" customWidth="true" width="39.140625" collapsed="true"/>
    <col min="6" max="6" bestFit="true" customWidth="true" width="20.5703125" collapsed="true"/>
    <col min="7" max="7" bestFit="true" customWidth="true" width="20.140625" collapsed="true"/>
    <col min="8" max="8" bestFit="true" customWidth="true" width="27.140625" collapsed="true"/>
    <col min="9" max="9" bestFit="true" customWidth="true" width="39.42578125" collapsed="true"/>
    <col min="10" max="10" bestFit="true" customWidth="true" width="53.7109375" collapsed="true"/>
    <col min="11" max="11" bestFit="true" customWidth="true" width="10.7109375" collapsed="true"/>
    <col min="12" max="12" bestFit="true" customWidth="true" width="24.7109375" collapsed="true"/>
    <col min="13" max="13" bestFit="true" customWidth="true" width="16.140625" collapsed="true"/>
    <col min="14" max="14" bestFit="true" customWidth="true" width="22.5703125" collapsed="true"/>
    <col min="15" max="15" bestFit="true" customWidth="true" width="24.7109375" collapsed="true"/>
    <col min="16" max="16" bestFit="true" customWidth="true" width="27.5703125" collapsed="true"/>
    <col min="17" max="17" bestFit="true" customWidth="true" width="22.85546875" collapsed="true"/>
    <col min="18" max="18" bestFit="true" customWidth="true" width="19.7109375" collapsed="true"/>
    <col min="19" max="19" bestFit="true" customWidth="true" width="17.7109375" collapsed="true"/>
    <col min="20" max="20" bestFit="true" customWidth="true" width="16.7109375" collapsed="true"/>
    <col min="21" max="21" customWidth="true" width="12.85546875" collapsed="true"/>
    <col min="22" max="22" bestFit="true" customWidth="true" width="12.140625" collapsed="true"/>
    <col min="23" max="23" bestFit="true" customWidth="true" width="36.28515625" collapsed="true"/>
    <col min="24" max="24" bestFit="true" customWidth="true" width="58.0" collapsed="true"/>
    <col min="25" max="25" bestFit="true" customWidth="true" width="38.85546875" collapsed="true"/>
    <col min="26" max="26" bestFit="true" customWidth="true" width="63.28515625" collapsed="true"/>
    <col min="27" max="27" bestFit="true" customWidth="true" width="39.28515625" collapsed="true"/>
    <col min="28" max="28" bestFit="true" customWidth="true" width="71.7109375" collapsed="true"/>
  </cols>
  <sheetData>
    <row r="1" spans="1:28" x14ac:dyDescent="0.25">
      <c r="A1" s="1" t="s">
        <v>0</v>
      </c>
      <c r="B1" s="8" t="s">
        <v>86</v>
      </c>
      <c r="C1" s="8" t="s">
        <v>248</v>
      </c>
      <c r="D1" s="1" t="s">
        <v>29</v>
      </c>
      <c r="E1" s="1" t="s">
        <v>250</v>
      </c>
      <c r="F1" s="6" t="s">
        <v>31</v>
      </c>
      <c r="G1" s="6" t="s">
        <v>32</v>
      </c>
      <c r="H1" s="6" t="s">
        <v>252</v>
      </c>
      <c r="I1" s="6" t="s">
        <v>34</v>
      </c>
      <c r="J1" s="6" t="s">
        <v>35</v>
      </c>
      <c r="K1" s="6" t="s">
        <v>33</v>
      </c>
      <c r="L1" s="6" t="s">
        <v>254</v>
      </c>
      <c r="M1" s="6" t="s">
        <v>255</v>
      </c>
      <c r="N1" s="6" t="s">
        <v>256</v>
      </c>
      <c r="O1" s="6" t="s">
        <v>265</v>
      </c>
      <c r="P1" s="6" t="s">
        <v>262</v>
      </c>
      <c r="Q1" s="6" t="s">
        <v>260</v>
      </c>
      <c r="R1" s="6" t="s">
        <v>175</v>
      </c>
      <c r="S1" s="6" t="s">
        <v>164</v>
      </c>
      <c r="T1" s="6" t="s">
        <v>41</v>
      </c>
      <c r="U1" s="6" t="s">
        <v>42</v>
      </c>
      <c r="V1" s="1" t="s">
        <v>88</v>
      </c>
      <c r="W1" s="6" t="s">
        <v>43</v>
      </c>
      <c r="X1" s="6" t="s">
        <v>44</v>
      </c>
      <c r="Y1" s="6" t="s">
        <v>269</v>
      </c>
      <c r="Z1" s="6" t="s">
        <v>271</v>
      </c>
      <c r="AA1" s="6" t="s">
        <v>92</v>
      </c>
      <c r="AB1" s="6" t="s">
        <v>113</v>
      </c>
    </row>
    <row r="2" spans="1:28" x14ac:dyDescent="0.25">
      <c r="A2" s="1"/>
      <c r="B2" s="9" t="s">
        <v>45</v>
      </c>
      <c r="C2" s="9" t="s">
        <v>249</v>
      </c>
      <c r="D2" s="2" t="s">
        <v>47</v>
      </c>
      <c r="E2" s="2" t="s">
        <v>251</v>
      </c>
      <c r="F2" s="2" t="s">
        <v>49</v>
      </c>
      <c r="G2" s="2" t="s">
        <v>50</v>
      </c>
      <c r="H2" s="2" t="s">
        <v>253</v>
      </c>
      <c r="I2" s="2" t="s">
        <v>274</v>
      </c>
      <c r="J2" s="2" t="s">
        <v>275</v>
      </c>
      <c r="K2" s="2" t="s">
        <v>181</v>
      </c>
      <c r="L2" s="2" t="s">
        <v>257</v>
      </c>
      <c r="M2" s="2" t="s">
        <v>258</v>
      </c>
      <c r="N2" s="2" t="s">
        <v>259</v>
      </c>
      <c r="O2" s="2" t="s">
        <v>264</v>
      </c>
      <c r="P2" s="2" t="s">
        <v>263</v>
      </c>
      <c r="Q2" s="2" t="s">
        <v>261</v>
      </c>
      <c r="R2" s="2" t="s">
        <v>180</v>
      </c>
      <c r="S2" s="2" t="s">
        <v>276</v>
      </c>
      <c r="T2" s="2" t="s">
        <v>61</v>
      </c>
      <c r="U2" s="2" t="s">
        <v>63</v>
      </c>
      <c r="V2" s="2" t="s">
        <v>62</v>
      </c>
      <c r="W2" s="2" t="s">
        <v>64</v>
      </c>
      <c r="X2" s="2" t="s">
        <v>65</v>
      </c>
      <c r="Y2" s="2" t="s">
        <v>270</v>
      </c>
      <c r="Z2" s="2" t="s">
        <v>272</v>
      </c>
      <c r="AA2" s="2" t="s">
        <v>91</v>
      </c>
      <c r="AB2" s="2" t="s">
        <v>107</v>
      </c>
    </row>
    <row r="3" spans="1:28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"/>
      <c r="B6" s="3"/>
      <c r="C6" s="3"/>
      <c r="D6" s="3"/>
      <c r="E6" s="3" t="s">
        <v>1</v>
      </c>
      <c r="F6" s="3" t="s">
        <v>1</v>
      </c>
      <c r="G6" s="3"/>
      <c r="H6" s="3" t="s">
        <v>1</v>
      </c>
      <c r="I6" s="3" t="s">
        <v>1</v>
      </c>
      <c r="J6" s="3" t="s">
        <v>1</v>
      </c>
      <c r="K6" s="7" t="s">
        <v>108</v>
      </c>
      <c r="L6" s="7" t="str">
        <f>TestData!B10</f>
        <v>9339714385</v>
      </c>
      <c r="M6" s="7" t="s">
        <v>267</v>
      </c>
      <c r="N6" s="7" t="s">
        <v>268</v>
      </c>
      <c r="O6" s="7" t="s">
        <v>1</v>
      </c>
      <c r="P6" s="7" t="s">
        <v>1</v>
      </c>
      <c r="Q6" s="7" t="s">
        <v>1</v>
      </c>
      <c r="R6" s="7" t="s">
        <v>242</v>
      </c>
      <c r="S6" s="7" t="s">
        <v>166</v>
      </c>
      <c r="T6" s="7" t="s">
        <v>160</v>
      </c>
      <c r="U6" s="7" t="s">
        <v>119</v>
      </c>
      <c r="V6" s="7" t="s">
        <v>67</v>
      </c>
      <c r="W6" s="7" t="s">
        <v>1</v>
      </c>
      <c r="X6" s="7" t="s">
        <v>1</v>
      </c>
      <c r="Y6" s="7" t="s">
        <v>1</v>
      </c>
      <c r="Z6" s="7" t="s">
        <v>1</v>
      </c>
      <c r="AA6" s="3" t="s">
        <v>1</v>
      </c>
      <c r="AB6" s="3"/>
    </row>
    <row r="7" spans="1:28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 t="s">
        <v>1</v>
      </c>
    </row>
    <row r="9" spans="1:28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7"/>
      <c r="R10" s="7"/>
      <c r="S10" s="7"/>
      <c r="T10" s="7"/>
      <c r="U10" s="7"/>
      <c r="V10" s="7"/>
      <c r="W10" s="7"/>
      <c r="X10" s="7"/>
      <c r="Y10" s="7"/>
      <c r="Z10" s="3"/>
      <c r="AA10" s="3"/>
      <c r="AB10" s="3"/>
    </row>
    <row r="11" spans="1:28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7"/>
      <c r="R12" s="7"/>
      <c r="S12" s="7"/>
      <c r="T12" s="7"/>
      <c r="U12" s="7"/>
      <c r="V12" s="7"/>
      <c r="W12" s="7"/>
      <c r="X12" s="7"/>
      <c r="Y12" s="7"/>
      <c r="Z12" s="3"/>
      <c r="AA12" s="3"/>
      <c r="AB12" s="3"/>
    </row>
    <row r="13" spans="1:28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7"/>
      <c r="R14" s="7"/>
      <c r="S14" s="7"/>
      <c r="T14" s="7"/>
      <c r="U14" s="7"/>
      <c r="V14" s="7"/>
      <c r="W14" s="7"/>
      <c r="X14" s="7"/>
      <c r="Y14" s="7"/>
      <c r="Z14" s="3"/>
      <c r="AA14" s="3"/>
      <c r="AB14" s="3"/>
    </row>
    <row r="15" spans="1:28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3"/>
      <c r="AA16" s="3"/>
      <c r="AB16" s="3"/>
    </row>
    <row r="17" spans="1:28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3"/>
      <c r="AA18" s="3"/>
      <c r="AB18" s="3"/>
    </row>
    <row r="19" spans="1:28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7"/>
      <c r="R20" s="7"/>
      <c r="S20" s="7"/>
      <c r="T20" s="7"/>
      <c r="U20" s="7"/>
      <c r="V20" s="7"/>
      <c r="W20" s="7"/>
      <c r="X20" s="7"/>
      <c r="Y20" s="7"/>
      <c r="Z20" s="3"/>
      <c r="AA20" s="3"/>
      <c r="AB20" s="3"/>
    </row>
    <row r="21" spans="1:28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7"/>
      <c r="R22" s="7"/>
      <c r="S22" s="7"/>
      <c r="T22" s="7"/>
      <c r="U22" s="7"/>
      <c r="V22" s="7"/>
      <c r="W22" s="7"/>
      <c r="X22" s="7"/>
      <c r="Y22" s="7"/>
      <c r="Z22" s="3"/>
      <c r="AA22" s="3"/>
      <c r="AB22" s="3"/>
    </row>
    <row r="23" spans="1:28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7"/>
      <c r="R24" s="7"/>
      <c r="S24" s="7"/>
      <c r="T24" s="7"/>
      <c r="U24" s="7"/>
      <c r="V24" s="7"/>
      <c r="W24" s="7"/>
      <c r="X24" s="7"/>
      <c r="Y24" s="7"/>
      <c r="Z24" s="3"/>
      <c r="AA24" s="3"/>
      <c r="AB24" s="3"/>
    </row>
    <row r="25" spans="1:28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8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7"/>
      <c r="R26" s="7"/>
      <c r="S26" s="7"/>
      <c r="T26" s="7"/>
      <c r="U26" s="7"/>
      <c r="V26" s="7"/>
      <c r="W26" s="7"/>
      <c r="X26" s="7"/>
      <c r="Y26" s="7"/>
      <c r="Z26" s="3"/>
      <c r="AA26" s="3"/>
    </row>
    <row r="27" spans="1:28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8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8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8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8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8" x14ac:dyDescent="0.25">
      <c r="A32" s="1"/>
      <c r="B32" s="1"/>
      <c r="C32" s="3"/>
      <c r="D32" s="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5">
      <c r="A33" s="1"/>
      <c r="B33" s="1"/>
      <c r="C33" s="3"/>
      <c r="D33" s="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5">
      <c r="A34" s="1"/>
      <c r="B34" s="1"/>
      <c r="C34" s="3"/>
      <c r="D34" s="4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5">
      <c r="A35" s="1"/>
      <c r="B35" s="1"/>
      <c r="C35" s="3"/>
      <c r="D35" s="4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5">
      <c r="A37" s="1"/>
      <c r="B37" s="1"/>
      <c r="C37" s="3"/>
      <c r="D37" s="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5"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5"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5"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5"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5"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5"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55"/>
  <sheetViews>
    <sheetView workbookViewId="0">
      <selection activeCell="A13" sqref="A13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3.28515625" collapsed="true"/>
    <col min="3" max="3" bestFit="true" customWidth="true" width="53.5703125" collapsed="true"/>
    <col min="4" max="4" customWidth="true" width="53.5703125" collapsed="true"/>
    <col min="5" max="6" customWidth="true" width="43.85546875" collapsed="true"/>
    <col min="7" max="11" bestFit="true" customWidth="true" width="43.85546875" collapsed="true"/>
    <col min="12" max="12" bestFit="true" customWidth="true" width="37.0" collapsed="true"/>
    <col min="13" max="13" bestFit="true" customWidth="true" width="52.7109375" collapsed="true"/>
    <col min="14" max="14" bestFit="true" customWidth="true" width="54.28515625" collapsed="true"/>
    <col min="15" max="15" bestFit="true" customWidth="true" width="30.140625" collapsed="true"/>
    <col min="16" max="17" bestFit="true" customWidth="true" width="27.140625" collapsed="true"/>
    <col min="18" max="18" bestFit="true" customWidth="true" width="24.5703125" collapsed="true"/>
    <col min="19" max="19" bestFit="true" customWidth="true" width="22.5703125" collapsed="true"/>
    <col min="20" max="20" bestFit="true" customWidth="true" width="21.85546875" collapsed="true"/>
    <col min="21" max="23" width="19.5703125" collapsed="true"/>
    <col min="27" max="27" bestFit="true" customWidth="true" width="36.28515625" collapsed="true"/>
    <col min="28" max="28" bestFit="true" customWidth="true" width="58.0" collapsed="true"/>
    <col min="29" max="29" bestFit="true" customWidth="true" width="32.28515625" collapsed="true"/>
    <col min="30" max="30" customWidth="true" width="32.28515625" collapsed="true"/>
    <col min="31" max="31" bestFit="true" customWidth="true" width="38.42578125" collapsed="true"/>
    <col min="32" max="33" customWidth="true" width="38.42578125" collapsed="true"/>
    <col min="34" max="34" bestFit="true" customWidth="true" width="25.28515625" collapsed="true"/>
    <col min="35" max="35" customWidth="true" width="38.42578125" collapsed="true"/>
    <col min="36" max="36" bestFit="true" customWidth="true" width="29.7109375" collapsed="true"/>
    <col min="37" max="37" bestFit="true" customWidth="true" width="40.28515625" collapsed="true"/>
    <col min="38" max="38" bestFit="true" customWidth="true" width="71.7109375" collapsed="true"/>
  </cols>
  <sheetData>
    <row r="1" spans="1:38" x14ac:dyDescent="0.25">
      <c r="A1" s="1" t="s">
        <v>0</v>
      </c>
      <c r="B1" s="1" t="s">
        <v>122</v>
      </c>
      <c r="C1" s="1" t="s">
        <v>124</v>
      </c>
      <c r="D1" s="6" t="s">
        <v>129</v>
      </c>
      <c r="E1" s="6" t="s">
        <v>125</v>
      </c>
      <c r="F1" s="6" t="s">
        <v>126</v>
      </c>
      <c r="G1" s="8"/>
      <c r="H1" s="8"/>
      <c r="I1" s="1"/>
      <c r="J1" s="1"/>
      <c r="K1" s="1"/>
      <c r="L1" s="6"/>
      <c r="M1" s="6"/>
      <c r="N1" s="6"/>
      <c r="O1" s="1"/>
      <c r="P1" s="6"/>
      <c r="Q1" s="6"/>
      <c r="R1" s="6"/>
      <c r="S1" s="6"/>
      <c r="T1" s="6"/>
      <c r="U1" s="1"/>
      <c r="V1" s="6"/>
      <c r="W1" s="1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/>
      <c r="B2" s="2" t="s">
        <v>123</v>
      </c>
      <c r="C2" s="9" t="s">
        <v>482</v>
      </c>
      <c r="D2" s="11" t="s">
        <v>130</v>
      </c>
      <c r="E2" s="11" t="s">
        <v>127</v>
      </c>
      <c r="F2" s="11" t="s">
        <v>128</v>
      </c>
      <c r="G2" s="9"/>
      <c r="H2" s="9"/>
      <c r="I2" s="9"/>
      <c r="J2" s="9"/>
      <c r="K2" s="9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1"/>
      <c r="B6" s="3"/>
      <c r="C6" s="3" t="s">
        <v>1</v>
      </c>
      <c r="D6" s="3"/>
      <c r="E6" s="3"/>
      <c r="F6" s="3"/>
      <c r="G6" s="3"/>
      <c r="H6" s="3"/>
      <c r="I6" s="7"/>
      <c r="J6" s="7"/>
      <c r="K6" s="7"/>
      <c r="L6" s="3"/>
      <c r="M6" s="3"/>
      <c r="N6" s="3"/>
      <c r="O6" s="3"/>
      <c r="P6" s="3"/>
      <c r="Q6" s="3"/>
      <c r="R6" s="7"/>
      <c r="S6" s="7"/>
      <c r="T6" s="7"/>
      <c r="U6" s="7"/>
      <c r="V6" s="7"/>
      <c r="W6" s="7"/>
      <c r="X6" s="7"/>
      <c r="Y6" s="7"/>
      <c r="Z6" s="7"/>
      <c r="AA6" s="7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7"/>
      <c r="R8" s="3"/>
      <c r="S8" s="3"/>
      <c r="T8" s="3"/>
      <c r="U8" s="3"/>
      <c r="V8" s="7"/>
      <c r="W8" s="7"/>
      <c r="X8" s="3"/>
      <c r="Y8" s="7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1"/>
      <c r="B9" s="3"/>
      <c r="C9" s="3"/>
      <c r="D9" s="3" t="s">
        <v>480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1"/>
      <c r="B11" s="3"/>
      <c r="C11" s="3"/>
      <c r="D11" s="3"/>
      <c r="E11" s="3" t="s">
        <v>131</v>
      </c>
      <c r="F11" s="3" t="s">
        <v>100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5">
      <c r="A13" s="1"/>
      <c r="B13" s="3"/>
      <c r="C13" s="3"/>
      <c r="D13" s="3"/>
      <c r="E13" s="3" t="s">
        <v>139</v>
      </c>
      <c r="F13" s="3" t="s">
        <v>115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5"/>
      <c r="AE31" s="5"/>
      <c r="AF31" s="5"/>
      <c r="AG31" s="5"/>
      <c r="AH31" s="5"/>
      <c r="AI31" s="5"/>
      <c r="AJ31" s="5"/>
      <c r="AK31" s="5"/>
    </row>
    <row r="32" spans="1:38" x14ac:dyDescent="0.25">
      <c r="A32" s="1"/>
      <c r="B32" s="1"/>
      <c r="C32" s="3"/>
      <c r="D32" s="4"/>
      <c r="E32" s="4"/>
      <c r="F32" s="4"/>
      <c r="G32" s="4"/>
      <c r="H32" s="4"/>
      <c r="I32" s="4"/>
      <c r="J32" s="4"/>
      <c r="K32" s="4"/>
      <c r="AC32" s="5"/>
      <c r="AD32" s="5"/>
      <c r="AE32" s="5"/>
      <c r="AF32" s="5"/>
      <c r="AG32" s="5"/>
      <c r="AH32" s="5"/>
      <c r="AI32" s="5"/>
      <c r="AJ32" s="5"/>
      <c r="AK32" s="5"/>
    </row>
    <row r="33" spans="1:38" x14ac:dyDescent="0.25">
      <c r="A33" s="1"/>
      <c r="B33" s="1"/>
      <c r="C33" s="3"/>
      <c r="D33" s="4"/>
      <c r="E33" s="4"/>
      <c r="F33" s="4"/>
      <c r="G33" s="4"/>
      <c r="H33" s="4"/>
      <c r="I33" s="4"/>
      <c r="J33" s="4"/>
      <c r="K33" s="4"/>
      <c r="AC33" s="5"/>
      <c r="AD33" s="5"/>
      <c r="AE33" s="5"/>
      <c r="AF33" s="5"/>
      <c r="AG33" s="5"/>
      <c r="AH33" s="5"/>
      <c r="AI33" s="5"/>
      <c r="AJ33" s="5"/>
      <c r="AK33" s="5"/>
    </row>
    <row r="34" spans="1:38" x14ac:dyDescent="0.25">
      <c r="A34" s="1"/>
      <c r="B34" s="1"/>
      <c r="C34" s="3"/>
      <c r="D34" s="4"/>
      <c r="E34" s="4"/>
      <c r="F34" s="4"/>
      <c r="G34" s="4"/>
      <c r="H34" s="4"/>
      <c r="I34" s="4"/>
      <c r="J34" s="4"/>
      <c r="K34" s="4"/>
      <c r="AC34" s="5"/>
      <c r="AD34" s="5"/>
      <c r="AE34" s="5"/>
      <c r="AF34" s="5"/>
      <c r="AG34" s="5"/>
      <c r="AH34" s="5"/>
      <c r="AI34" s="5"/>
      <c r="AJ34" s="5"/>
      <c r="AK34" s="5"/>
    </row>
    <row r="35" spans="1:38" x14ac:dyDescent="0.25">
      <c r="A35" s="1"/>
      <c r="B35" s="1"/>
      <c r="C35" s="3"/>
      <c r="D35" s="4"/>
      <c r="E35" s="4"/>
      <c r="F35" s="4"/>
      <c r="G35" s="4"/>
      <c r="H35" s="4"/>
      <c r="I35" s="4"/>
      <c r="J35" s="4"/>
      <c r="K35" s="4"/>
      <c r="AC35" s="5"/>
      <c r="AD35" s="5"/>
      <c r="AE35" s="5"/>
      <c r="AF35" s="5"/>
      <c r="AG35" s="5"/>
      <c r="AH35" s="5"/>
      <c r="AI35" s="5"/>
      <c r="AJ35" s="5"/>
      <c r="AK35" s="5"/>
    </row>
    <row r="36" spans="1:38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</row>
    <row r="37" spans="1:38" x14ac:dyDescent="0.25">
      <c r="A37" s="1"/>
      <c r="B37" s="1"/>
      <c r="C37" s="3"/>
      <c r="D37" s="4"/>
      <c r="E37" s="4"/>
      <c r="F37" s="4"/>
      <c r="G37" s="4"/>
      <c r="H37" s="4"/>
      <c r="I37" s="4"/>
      <c r="J37" s="4"/>
      <c r="K37" s="4"/>
    </row>
    <row r="38" spans="1:38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</row>
    <row r="40" spans="1:38" x14ac:dyDescent="0.25">
      <c r="G40" s="3"/>
      <c r="H40" s="3"/>
      <c r="I40" s="3"/>
      <c r="J40" s="3"/>
      <c r="K40" s="3"/>
    </row>
    <row r="42" spans="1:38" x14ac:dyDescent="0.25">
      <c r="G42" s="3"/>
      <c r="H42" s="3"/>
      <c r="I42" s="3"/>
      <c r="J42" s="3"/>
      <c r="K42" s="3"/>
    </row>
    <row r="44" spans="1:38" x14ac:dyDescent="0.25">
      <c r="G44" s="3"/>
      <c r="H44" s="3"/>
      <c r="I44" s="3"/>
      <c r="J44" s="3"/>
      <c r="K44" s="3"/>
    </row>
    <row r="46" spans="1:38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25">
      <c r="A54" s="1"/>
      <c r="B54" s="3"/>
      <c r="C54" s="3"/>
      <c r="D54" s="3"/>
      <c r="E54" s="3"/>
      <c r="F54" s="3"/>
      <c r="G54" s="3" t="s">
        <v>1</v>
      </c>
      <c r="H54" s="3" t="s">
        <v>1</v>
      </c>
      <c r="I54" s="3" t="s">
        <v>84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L55"/>
  <sheetViews>
    <sheetView topLeftCell="C1" workbookViewId="0">
      <selection activeCell="A5" sqref="A5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36.42578125" collapsed="true"/>
    <col min="3" max="3" bestFit="true" customWidth="true" width="40.28515625" collapsed="true"/>
    <col min="4" max="4" bestFit="true" customWidth="true" width="47.7109375" collapsed="true"/>
    <col min="5" max="5" bestFit="true" customWidth="true" width="34.7109375" collapsed="true"/>
    <col min="6" max="6" bestFit="true" customWidth="true" width="42.140625" collapsed="true"/>
    <col min="7" max="7" bestFit="true" customWidth="true" width="34.5703125" collapsed="true"/>
    <col min="8" max="8" bestFit="true" customWidth="true" width="41.85546875" collapsed="true"/>
    <col min="9" max="9" bestFit="true" customWidth="true" width="30.42578125" collapsed="true"/>
    <col min="10" max="10" bestFit="true" customWidth="true" width="37.7109375" collapsed="true"/>
    <col min="11" max="11" bestFit="true" customWidth="true" width="26.7109375" collapsed="true"/>
    <col min="12" max="12" bestFit="true" customWidth="true" width="34.140625" collapsed="true"/>
    <col min="13" max="13" bestFit="true" customWidth="true" width="31.42578125" collapsed="true"/>
    <col min="14" max="14" bestFit="true" customWidth="true" width="38.85546875" collapsed="true"/>
    <col min="15" max="15" bestFit="true" customWidth="true" width="37.0" collapsed="true"/>
    <col min="16" max="16" bestFit="true" customWidth="true" width="52.7109375" collapsed="true"/>
    <col min="17" max="17" bestFit="true" customWidth="true" width="54.28515625" collapsed="true"/>
    <col min="18" max="18" bestFit="true" customWidth="true" width="30.140625" collapsed="true"/>
    <col min="19" max="19" bestFit="true" customWidth="true" width="27.140625" collapsed="true"/>
    <col min="20" max="20" bestFit="true" customWidth="true" width="24.5703125" collapsed="true"/>
    <col min="21" max="22" width="19.5703125" collapsed="true"/>
    <col min="26" max="26" bestFit="true" customWidth="true" width="36.28515625" collapsed="true"/>
    <col min="27" max="27" bestFit="true" customWidth="true" width="58.0" collapsed="true"/>
    <col min="28" max="28" bestFit="true" customWidth="true" width="32.28515625" collapsed="true"/>
    <col min="29" max="29" customWidth="true" width="32.28515625" collapsed="true"/>
    <col min="30" max="30" bestFit="true" customWidth="true" width="38.42578125" collapsed="true"/>
    <col min="31" max="32" customWidth="true" width="38.42578125" collapsed="true"/>
    <col min="33" max="33" bestFit="true" customWidth="true" width="25.28515625" collapsed="true"/>
    <col min="34" max="34" customWidth="true" width="38.42578125" collapsed="true"/>
    <col min="35" max="35" bestFit="true" customWidth="true" width="29.7109375" collapsed="true"/>
    <col min="36" max="36" bestFit="true" customWidth="true" width="40.28515625" collapsed="true"/>
    <col min="37" max="37" bestFit="true" customWidth="true" width="71.7109375" collapsed="true"/>
  </cols>
  <sheetData>
    <row r="1" spans="1:37" x14ac:dyDescent="0.25">
      <c r="A1" s="1" t="s">
        <v>0</v>
      </c>
      <c r="B1" s="1" t="s">
        <v>193</v>
      </c>
      <c r="C1" s="1" t="s">
        <v>196</v>
      </c>
      <c r="D1" s="1" t="s">
        <v>195</v>
      </c>
      <c r="E1" s="1" t="s">
        <v>198</v>
      </c>
      <c r="F1" s="1" t="s">
        <v>201</v>
      </c>
      <c r="G1" s="1" t="s">
        <v>202</v>
      </c>
      <c r="H1" s="1" t="s">
        <v>204</v>
      </c>
      <c r="I1" s="1" t="s">
        <v>206</v>
      </c>
      <c r="J1" s="1" t="s">
        <v>207</v>
      </c>
      <c r="K1" s="1" t="s">
        <v>210</v>
      </c>
      <c r="L1" s="1" t="s">
        <v>211</v>
      </c>
      <c r="M1" s="1" t="s">
        <v>214</v>
      </c>
      <c r="N1" s="1" t="s">
        <v>215</v>
      </c>
      <c r="O1" s="6" t="s">
        <v>229</v>
      </c>
      <c r="P1" s="6" t="s">
        <v>230</v>
      </c>
      <c r="Q1" s="6" t="s">
        <v>231</v>
      </c>
      <c r="R1" s="1" t="s">
        <v>179</v>
      </c>
      <c r="S1" s="6" t="s">
        <v>232</v>
      </c>
      <c r="T1" s="6" t="s">
        <v>233</v>
      </c>
      <c r="U1" s="6"/>
      <c r="V1" s="1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x14ac:dyDescent="0.25">
      <c r="A2" s="1"/>
      <c r="B2" s="2" t="s">
        <v>194</v>
      </c>
      <c r="C2" s="2" t="s">
        <v>197</v>
      </c>
      <c r="D2" s="2" t="s">
        <v>130</v>
      </c>
      <c r="E2" s="2" t="s">
        <v>199</v>
      </c>
      <c r="F2" s="2" t="s">
        <v>200</v>
      </c>
      <c r="G2" s="2" t="s">
        <v>203</v>
      </c>
      <c r="H2" s="2" t="s">
        <v>205</v>
      </c>
      <c r="I2" s="2" t="s">
        <v>208</v>
      </c>
      <c r="J2" s="2" t="s">
        <v>209</v>
      </c>
      <c r="K2" s="2" t="s">
        <v>212</v>
      </c>
      <c r="L2" s="2" t="s">
        <v>213</v>
      </c>
      <c r="M2" s="2" t="s">
        <v>216</v>
      </c>
      <c r="N2" s="2" t="s">
        <v>217</v>
      </c>
      <c r="O2" s="2" t="s">
        <v>234</v>
      </c>
      <c r="P2" s="2" t="s">
        <v>235</v>
      </c>
      <c r="Q2" s="2" t="s">
        <v>236</v>
      </c>
      <c r="R2" s="2" t="s">
        <v>191</v>
      </c>
      <c r="S2" s="2" t="s">
        <v>237</v>
      </c>
      <c r="T2" s="2" t="s">
        <v>22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25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5">
      <c r="A5" s="1"/>
      <c r="B5" s="3" t="s">
        <v>218</v>
      </c>
      <c r="C5" s="3" t="s">
        <v>219</v>
      </c>
      <c r="D5" s="3" t="s">
        <v>431</v>
      </c>
      <c r="E5" s="3" t="s">
        <v>220</v>
      </c>
      <c r="F5" s="3" t="s">
        <v>225</v>
      </c>
      <c r="G5" s="3" t="s">
        <v>221</v>
      </c>
      <c r="H5" s="3" t="s">
        <v>434</v>
      </c>
      <c r="I5" s="3" t="s">
        <v>222</v>
      </c>
      <c r="J5" s="7" t="str">
        <f>TestData!B2</f>
        <v>9830336704</v>
      </c>
      <c r="K5" s="3" t="s">
        <v>223</v>
      </c>
      <c r="L5" s="3" t="str">
        <f>CONCATENATE("text::",FMS_VTSale!H12)</f>
        <v>text::100.00</v>
      </c>
      <c r="M5" s="3" t="s">
        <v>224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5">
      <c r="A6" s="1"/>
      <c r="B6" s="3"/>
      <c r="C6" s="3"/>
      <c r="D6" s="3"/>
      <c r="E6" s="3"/>
      <c r="F6" s="3"/>
      <c r="G6" s="3"/>
      <c r="H6" s="7"/>
      <c r="I6" s="7"/>
      <c r="J6" s="7"/>
      <c r="K6" s="3"/>
      <c r="L6" s="3"/>
      <c r="M6" s="3"/>
      <c r="N6" s="3"/>
      <c r="O6" s="3"/>
      <c r="P6" s="3"/>
      <c r="Q6" s="7"/>
      <c r="R6" s="7"/>
      <c r="S6" s="7"/>
      <c r="T6" s="7"/>
      <c r="U6" s="7"/>
      <c r="V6" s="7"/>
      <c r="W6" s="7"/>
      <c r="X6" s="7"/>
      <c r="Y6" s="7"/>
      <c r="Z6" s="7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7"/>
      <c r="Q8" s="3"/>
      <c r="R8" s="3"/>
      <c r="S8" s="3"/>
      <c r="T8" s="3"/>
      <c r="U8" s="7"/>
      <c r="V8" s="7"/>
      <c r="W8" s="3"/>
      <c r="X8" s="7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 t="s">
        <v>147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 t="s">
        <v>1</v>
      </c>
      <c r="P10" s="3" t="s">
        <v>1</v>
      </c>
      <c r="Q10" s="3"/>
      <c r="R10" s="3" t="s">
        <v>1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 t="s">
        <v>238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 t="s">
        <v>1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 t="s">
        <v>239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 t="s">
        <v>1</v>
      </c>
      <c r="P18" s="3"/>
      <c r="Q18" s="3" t="s">
        <v>1</v>
      </c>
      <c r="R18" s="3" t="s">
        <v>1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5"/>
      <c r="AD31" s="5"/>
      <c r="AE31" s="5"/>
      <c r="AF31" s="5"/>
      <c r="AG31" s="5"/>
      <c r="AH31" s="5"/>
      <c r="AI31" s="5"/>
      <c r="AJ31" s="5"/>
    </row>
    <row r="32" spans="1:37" x14ac:dyDescent="0.25">
      <c r="A32" s="1"/>
      <c r="B32" s="1"/>
      <c r="C32" s="4"/>
      <c r="D32" s="4"/>
      <c r="E32" s="4"/>
      <c r="F32" s="4"/>
      <c r="G32" s="4"/>
      <c r="H32" s="4"/>
      <c r="I32" s="4"/>
      <c r="J32" s="4"/>
      <c r="AB32" s="5"/>
      <c r="AC32" s="5"/>
      <c r="AD32" s="5"/>
      <c r="AE32" s="5"/>
      <c r="AF32" s="5"/>
      <c r="AG32" s="5"/>
      <c r="AH32" s="5"/>
      <c r="AI32" s="5"/>
      <c r="AJ32" s="5"/>
    </row>
    <row r="33" spans="1:37" x14ac:dyDescent="0.25">
      <c r="A33" s="1"/>
      <c r="B33" s="1"/>
      <c r="C33" s="4"/>
      <c r="D33" s="4"/>
      <c r="E33" s="4"/>
      <c r="F33" s="4"/>
      <c r="G33" s="4"/>
      <c r="H33" s="4"/>
      <c r="I33" s="4"/>
      <c r="J33" s="4"/>
      <c r="AB33" s="5"/>
      <c r="AC33" s="5"/>
      <c r="AD33" s="5"/>
      <c r="AE33" s="5"/>
      <c r="AF33" s="5"/>
      <c r="AG33" s="5"/>
      <c r="AH33" s="5"/>
      <c r="AI33" s="5"/>
      <c r="AJ33" s="5"/>
    </row>
    <row r="34" spans="1:37" x14ac:dyDescent="0.25">
      <c r="A34" s="1"/>
      <c r="B34" s="1"/>
      <c r="C34" s="4"/>
      <c r="D34" s="4"/>
      <c r="E34" s="4"/>
      <c r="F34" s="4"/>
      <c r="G34" s="4"/>
      <c r="H34" s="4"/>
      <c r="I34" s="4"/>
      <c r="J34" s="4"/>
      <c r="AB34" s="5"/>
      <c r="AC34" s="5"/>
      <c r="AD34" s="5"/>
      <c r="AE34" s="5"/>
      <c r="AF34" s="5"/>
      <c r="AG34" s="5"/>
      <c r="AH34" s="5"/>
      <c r="AI34" s="5"/>
      <c r="AJ34" s="5"/>
    </row>
    <row r="35" spans="1:37" x14ac:dyDescent="0.25">
      <c r="A35" s="1"/>
      <c r="B35" s="1"/>
      <c r="C35" s="4"/>
      <c r="D35" s="4"/>
      <c r="E35" s="4"/>
      <c r="F35" s="4"/>
      <c r="G35" s="4"/>
      <c r="H35" s="4"/>
      <c r="I35" s="4"/>
      <c r="J35" s="4"/>
      <c r="AB35" s="5"/>
      <c r="AC35" s="5"/>
      <c r="AD35" s="5"/>
      <c r="AE35" s="5"/>
      <c r="AF35" s="5"/>
      <c r="AG35" s="5"/>
      <c r="AH35" s="5"/>
      <c r="AI35" s="5"/>
      <c r="AJ35" s="5"/>
    </row>
    <row r="36" spans="1:37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</row>
    <row r="37" spans="1:37" x14ac:dyDescent="0.25">
      <c r="A37" s="1"/>
      <c r="B37" s="1"/>
      <c r="C37" s="4"/>
      <c r="D37" s="4"/>
      <c r="E37" s="4"/>
      <c r="F37" s="4"/>
      <c r="G37" s="4"/>
      <c r="H37" s="4"/>
      <c r="I37" s="4"/>
      <c r="J37" s="4"/>
    </row>
    <row r="38" spans="1:37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</row>
    <row r="40" spans="1:37" x14ac:dyDescent="0.25">
      <c r="F40" s="3"/>
      <c r="G40" s="3"/>
      <c r="H40" s="3"/>
      <c r="I40" s="3"/>
      <c r="J40" s="3"/>
    </row>
    <row r="42" spans="1:37" x14ac:dyDescent="0.25">
      <c r="F42" s="3"/>
      <c r="G42" s="3"/>
      <c r="H42" s="3"/>
      <c r="I42" s="3"/>
      <c r="J42" s="3"/>
    </row>
    <row r="44" spans="1:37" x14ac:dyDescent="0.25">
      <c r="F44" s="3"/>
      <c r="G44" s="3"/>
      <c r="H44" s="3"/>
      <c r="I44" s="3"/>
      <c r="J44" s="3"/>
    </row>
    <row r="46" spans="1:37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 x14ac:dyDescent="0.25">
      <c r="A54" s="1"/>
      <c r="B54" s="3"/>
      <c r="C54" s="3"/>
      <c r="D54" s="3"/>
      <c r="E54" s="3"/>
      <c r="F54" s="3" t="s">
        <v>1</v>
      </c>
      <c r="G54" s="3" t="s">
        <v>1</v>
      </c>
      <c r="H54" s="3" t="s">
        <v>84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8"/>
  <sheetViews>
    <sheetView tabSelected="1" workbookViewId="0">
      <selection activeCell="A21" sqref="A21"/>
    </sheetView>
  </sheetViews>
  <sheetFormatPr defaultRowHeight="15" x14ac:dyDescent="0.25"/>
  <cols>
    <col min="1" max="1" bestFit="true" customWidth="true" width="12.5703125" collapsed="true"/>
    <col min="2" max="2" bestFit="true" customWidth="true" width="34.28515625" collapsed="true"/>
    <col min="3" max="3" bestFit="true" customWidth="true" width="19.0" collapsed="true"/>
    <col min="4" max="5" bestFit="true" customWidth="true" width="20.42578125" collapsed="true"/>
    <col min="6" max="6" bestFit="true" customWidth="true" width="38.85546875" collapsed="true"/>
    <col min="7" max="7" bestFit="true" customWidth="true" width="47.0" collapsed="true"/>
    <col min="8" max="8" bestFit="true" customWidth="true" width="24.5703125" collapsed="true"/>
    <col min="9" max="10" bestFit="true" customWidth="true" width="36.42578125" collapsed="true"/>
    <col min="11" max="11" bestFit="true" customWidth="true" width="46.0" collapsed="true"/>
    <col min="12" max="13" customWidth="true" width="36.42578125" collapsed="true"/>
    <col min="14" max="14" bestFit="true" customWidth="true" width="38.85546875" collapsed="true"/>
  </cols>
  <sheetData>
    <row r="1" spans="1:13" x14ac:dyDescent="0.25">
      <c r="A1" s="1" t="s">
        <v>0</v>
      </c>
      <c r="B1" s="10" t="s">
        <v>77</v>
      </c>
      <c r="C1" s="10" t="s">
        <v>79</v>
      </c>
      <c r="D1" s="10" t="s">
        <v>11</v>
      </c>
      <c r="E1" s="10" t="s">
        <v>13</v>
      </c>
      <c r="F1" s="10" t="s">
        <v>15</v>
      </c>
      <c r="G1" s="10" t="s">
        <v>20</v>
      </c>
      <c r="H1" s="10" t="s">
        <v>21</v>
      </c>
      <c r="I1" s="10" t="s">
        <v>18</v>
      </c>
      <c r="J1" s="10" t="s">
        <v>19</v>
      </c>
      <c r="K1" s="10" t="s">
        <v>17</v>
      </c>
      <c r="L1" s="10" t="s">
        <v>23</v>
      </c>
      <c r="M1" s="10" t="s">
        <v>27</v>
      </c>
    </row>
    <row r="2" spans="1:13" x14ac:dyDescent="0.25">
      <c r="A2" s="1"/>
      <c r="B2" s="11" t="s">
        <v>78</v>
      </c>
      <c r="C2" s="11" t="s">
        <v>76</v>
      </c>
      <c r="D2" s="11" t="s">
        <v>12</v>
      </c>
      <c r="E2" s="11" t="s">
        <v>14</v>
      </c>
      <c r="F2" s="11" t="s">
        <v>16</v>
      </c>
      <c r="G2" s="11" t="s">
        <v>104</v>
      </c>
      <c r="H2" s="11" t="s">
        <v>22</v>
      </c>
      <c r="I2" s="11" t="s">
        <v>95</v>
      </c>
      <c r="J2" s="11" t="s">
        <v>96</v>
      </c>
      <c r="K2" s="11" t="s">
        <v>94</v>
      </c>
      <c r="L2" s="11" t="s">
        <v>24</v>
      </c>
      <c r="M2" s="11" t="s">
        <v>28</v>
      </c>
    </row>
    <row r="3" spans="1:13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1"/>
      <c r="B6" s="3"/>
      <c r="C6" s="7" t="str">
        <f>TestData!B3</f>
        <v>100</v>
      </c>
      <c r="D6" s="3" t="s">
        <v>1</v>
      </c>
      <c r="E6" s="3"/>
      <c r="F6" s="3" t="s">
        <v>1</v>
      </c>
      <c r="G6" s="3"/>
      <c r="H6" s="3"/>
      <c r="I6" s="3"/>
      <c r="J6" s="3"/>
      <c r="K6" s="3"/>
      <c r="L6" s="3"/>
      <c r="M6" s="3"/>
    </row>
    <row r="7" spans="1:13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1"/>
      <c r="B9" s="3"/>
      <c r="C9" s="3"/>
      <c r="D9" s="3"/>
      <c r="E9" s="3"/>
      <c r="F9" s="3"/>
      <c r="G9" s="3" t="s">
        <v>26</v>
      </c>
      <c r="H9" s="3"/>
      <c r="I9" s="3"/>
      <c r="J9" s="3"/>
      <c r="K9" s="3"/>
      <c r="L9" s="3"/>
      <c r="M9" s="3"/>
    </row>
    <row r="10" spans="1:13" x14ac:dyDescent="0.25">
      <c r="A10" s="1"/>
      <c r="B10" s="3"/>
      <c r="C10" s="3"/>
      <c r="D10" s="3"/>
      <c r="E10" s="3"/>
      <c r="F10" s="3"/>
      <c r="G10" s="3"/>
      <c r="H10" s="3" t="s">
        <v>1</v>
      </c>
      <c r="I10" s="3"/>
      <c r="J10" s="3"/>
      <c r="K10" s="3"/>
      <c r="L10" s="3"/>
      <c r="M10" s="3"/>
    </row>
    <row r="11" spans="1:13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1"/>
      <c r="B13" s="3"/>
      <c r="C13" s="3"/>
      <c r="D13" s="3"/>
      <c r="E13" s="3"/>
      <c r="F13" s="3"/>
      <c r="G13" s="3"/>
      <c r="H13" s="3"/>
      <c r="I13" s="3" t="s">
        <v>97</v>
      </c>
      <c r="J13" s="3" t="s">
        <v>25</v>
      </c>
      <c r="K13" s="3"/>
      <c r="L13" s="3"/>
      <c r="M13" s="3"/>
    </row>
    <row r="14" spans="1:13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 t="s">
        <v>1</v>
      </c>
      <c r="L14" s="3"/>
      <c r="M14" s="3"/>
    </row>
    <row r="15" spans="1:13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 t="s">
        <v>1</v>
      </c>
      <c r="M16" s="3"/>
    </row>
    <row r="17" spans="1:13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 t="s">
        <v>1</v>
      </c>
    </row>
    <row r="19" spans="1:13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1"/>
      <c r="B21" s="3"/>
      <c r="C21" s="3"/>
      <c r="D21" s="3"/>
      <c r="E21" s="3"/>
      <c r="F21" s="3"/>
      <c r="G21" s="3" t="s">
        <v>103</v>
      </c>
      <c r="H21" s="3"/>
      <c r="I21" s="3"/>
      <c r="J21" s="3"/>
      <c r="K21" s="3"/>
      <c r="L21" s="3"/>
      <c r="M21" s="3"/>
    </row>
    <row r="22" spans="1:13" x14ac:dyDescent="0.25">
      <c r="A22" s="1"/>
      <c r="B22" s="3"/>
      <c r="C22" s="7" t="str">
        <f>TestData!B3</f>
        <v>100</v>
      </c>
      <c r="D22" s="3"/>
      <c r="E22" s="3" t="s">
        <v>1</v>
      </c>
      <c r="F22" s="3" t="s">
        <v>1</v>
      </c>
      <c r="G22" s="3"/>
      <c r="H22" s="3"/>
      <c r="I22" s="3"/>
      <c r="J22" s="3"/>
      <c r="K22" s="3"/>
      <c r="L22" s="3"/>
      <c r="M22" s="3"/>
    </row>
    <row r="23" spans="1:13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1"/>
      <c r="B25" s="3"/>
      <c r="C25" s="3"/>
      <c r="D25" s="3"/>
      <c r="E25" s="3"/>
      <c r="F25" s="3"/>
      <c r="G25" s="3"/>
      <c r="H25" s="3"/>
      <c r="I25" s="3" t="s">
        <v>97</v>
      </c>
      <c r="J25" s="3" t="s">
        <v>74</v>
      </c>
      <c r="K25" s="3"/>
      <c r="L25" s="3"/>
      <c r="M25" s="3"/>
    </row>
    <row r="26" spans="1:13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8"/>
  <sheetViews>
    <sheetView workbookViewId="0">
      <selection activeCell="C6" sqref="C6"/>
    </sheetView>
  </sheetViews>
  <sheetFormatPr defaultRowHeight="15" x14ac:dyDescent="0.25"/>
  <cols>
    <col min="1" max="1" bestFit="true" customWidth="true" width="12.5703125" collapsed="true"/>
    <col min="2" max="2" bestFit="true" customWidth="true" width="25.7109375" collapsed="true"/>
    <col min="3" max="3" bestFit="true" customWidth="true" width="10.42578125" collapsed="true"/>
    <col min="4" max="5" bestFit="true" customWidth="true" width="20.42578125" collapsed="true"/>
    <col min="6" max="6" bestFit="true" customWidth="true" width="38.85546875" collapsed="true"/>
    <col min="7" max="7" bestFit="true" customWidth="true" width="47.0" collapsed="true"/>
    <col min="8" max="8" bestFit="true" customWidth="true" width="24.5703125" collapsed="true"/>
    <col min="9" max="10" bestFit="true" customWidth="true" width="36.42578125" collapsed="true"/>
    <col min="11" max="11" bestFit="true" customWidth="true" width="46.0" collapsed="true"/>
    <col min="12" max="13" customWidth="true" width="36.42578125" collapsed="true"/>
    <col min="14" max="14" bestFit="true" customWidth="true" width="38.85546875" collapsed="true"/>
  </cols>
  <sheetData>
    <row r="1" spans="1:13" x14ac:dyDescent="0.25">
      <c r="A1" s="1" t="s">
        <v>0</v>
      </c>
      <c r="B1" s="10" t="s">
        <v>117</v>
      </c>
      <c r="C1" s="10" t="s">
        <v>118</v>
      </c>
      <c r="D1" s="10" t="s">
        <v>11</v>
      </c>
      <c r="E1" s="10" t="s">
        <v>13</v>
      </c>
      <c r="F1" s="10" t="s">
        <v>15</v>
      </c>
      <c r="G1" s="10" t="s">
        <v>20</v>
      </c>
      <c r="H1" s="10" t="s">
        <v>21</v>
      </c>
      <c r="I1" s="10" t="s">
        <v>18</v>
      </c>
      <c r="J1" s="10" t="s">
        <v>19</v>
      </c>
      <c r="K1" s="10" t="s">
        <v>17</v>
      </c>
      <c r="L1" s="10" t="s">
        <v>23</v>
      </c>
      <c r="M1" s="10" t="s">
        <v>27</v>
      </c>
    </row>
    <row r="2" spans="1:13" x14ac:dyDescent="0.25">
      <c r="A2" s="1"/>
      <c r="B2" s="11" t="s">
        <v>116</v>
      </c>
      <c r="C2" s="11" t="s">
        <v>76</v>
      </c>
      <c r="D2" s="11" t="s">
        <v>12</v>
      </c>
      <c r="E2" s="11" t="s">
        <v>14</v>
      </c>
      <c r="F2" s="11" t="s">
        <v>16</v>
      </c>
      <c r="G2" s="11" t="s">
        <v>104</v>
      </c>
      <c r="H2" s="11" t="s">
        <v>22</v>
      </c>
      <c r="I2" s="11" t="s">
        <v>95</v>
      </c>
      <c r="J2" s="11" t="s">
        <v>96</v>
      </c>
      <c r="K2" s="11" t="s">
        <v>94</v>
      </c>
      <c r="L2" s="11" t="s">
        <v>24</v>
      </c>
      <c r="M2" s="11" t="s">
        <v>28</v>
      </c>
    </row>
    <row r="3" spans="1:13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1"/>
      <c r="B6" s="3"/>
      <c r="C6" s="7" t="str">
        <f>TestData!B4</f>
        <v>Foster City</v>
      </c>
      <c r="D6" s="3" t="s">
        <v>1</v>
      </c>
      <c r="E6" s="3"/>
      <c r="F6" s="3" t="s">
        <v>1</v>
      </c>
      <c r="G6" s="3"/>
      <c r="H6" s="3"/>
      <c r="I6" s="3"/>
      <c r="J6" s="3"/>
      <c r="K6" s="3"/>
      <c r="L6" s="3"/>
      <c r="M6" s="3"/>
    </row>
    <row r="7" spans="1:13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1"/>
      <c r="B9" s="3"/>
      <c r="C9" s="3"/>
      <c r="D9" s="3"/>
      <c r="E9" s="3"/>
      <c r="F9" s="3"/>
      <c r="G9" s="3" t="s">
        <v>26</v>
      </c>
      <c r="H9" s="3"/>
      <c r="I9" s="3"/>
      <c r="J9" s="3"/>
      <c r="K9" s="3"/>
      <c r="L9" s="3"/>
      <c r="M9" s="3"/>
    </row>
    <row r="10" spans="1:13" x14ac:dyDescent="0.25">
      <c r="A10" s="1"/>
      <c r="B10" s="3"/>
      <c r="C10" s="3"/>
      <c r="D10" s="3"/>
      <c r="E10" s="3"/>
      <c r="F10" s="3"/>
      <c r="G10" s="3"/>
      <c r="H10" s="3" t="s">
        <v>1</v>
      </c>
      <c r="I10" s="3"/>
      <c r="J10" s="3"/>
      <c r="K10" s="3"/>
      <c r="L10" s="3"/>
      <c r="M10" s="3"/>
    </row>
    <row r="11" spans="1:13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1"/>
      <c r="B13" s="3"/>
      <c r="C13" s="3"/>
      <c r="D13" s="3"/>
      <c r="E13" s="3"/>
      <c r="F13" s="3"/>
      <c r="G13" s="3"/>
      <c r="H13" s="3"/>
      <c r="I13" s="3" t="str">
        <f>CONCATENATE("text::",C6)</f>
        <v>text::Foster City</v>
      </c>
      <c r="J13" s="3" t="s">
        <v>25</v>
      </c>
      <c r="K13" s="3"/>
      <c r="L13" s="3"/>
      <c r="M13" s="3"/>
    </row>
    <row r="14" spans="1:13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 t="s">
        <v>1</v>
      </c>
      <c r="L14" s="3"/>
      <c r="M14" s="3"/>
    </row>
    <row r="15" spans="1:13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 t="s">
        <v>1</v>
      </c>
      <c r="M16" s="3"/>
    </row>
    <row r="17" spans="1:13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 t="s">
        <v>1</v>
      </c>
    </row>
    <row r="19" spans="1:13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1"/>
      <c r="B21" s="3"/>
      <c r="C21" s="3"/>
      <c r="D21" s="3"/>
      <c r="E21" s="3"/>
      <c r="F21" s="3"/>
      <c r="G21" s="3" t="s">
        <v>103</v>
      </c>
      <c r="H21" s="3"/>
      <c r="I21" s="3"/>
      <c r="J21" s="3"/>
      <c r="K21" s="3"/>
      <c r="L21" s="3"/>
      <c r="M21" s="3"/>
    </row>
    <row r="22" spans="1:13" x14ac:dyDescent="0.25">
      <c r="A22" s="1"/>
      <c r="B22" s="3"/>
      <c r="C22" s="7" t="str">
        <f>TestData!B4</f>
        <v>Foster City</v>
      </c>
      <c r="D22" s="3"/>
      <c r="E22" s="3" t="s">
        <v>1</v>
      </c>
      <c r="F22" s="3" t="s">
        <v>1</v>
      </c>
      <c r="G22" s="3"/>
      <c r="H22" s="3"/>
      <c r="I22" s="3"/>
      <c r="J22" s="3"/>
      <c r="K22" s="3"/>
      <c r="L22" s="3"/>
      <c r="M22" s="3"/>
    </row>
    <row r="23" spans="1:13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1"/>
      <c r="B25" s="3"/>
      <c r="C25" s="3"/>
      <c r="D25" s="3"/>
      <c r="E25" s="3"/>
      <c r="F25" s="3"/>
      <c r="G25" s="3"/>
      <c r="H25" s="3"/>
      <c r="I25" s="3" t="str">
        <f>CONCATENATE("text::",C22)</f>
        <v>text::Foster City</v>
      </c>
      <c r="J25" s="3" t="s">
        <v>74</v>
      </c>
      <c r="K25" s="3"/>
      <c r="L25" s="3"/>
      <c r="M25" s="3"/>
    </row>
    <row r="26" spans="1:13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15</vt:i4>
      </vt:variant>
    </vt:vector>
  </HeadingPairs>
  <TitlesOfParts>
    <vt:vector baseType="lpstr" size="15">
      <vt:lpstr>TestData</vt:lpstr>
      <vt:lpstr>FMS_Search</vt:lpstr>
      <vt:lpstr>FMS_Home</vt:lpstr>
      <vt:lpstr>FMS_VTSale</vt:lpstr>
      <vt:lpstr>FMS_VTACH</vt:lpstr>
      <vt:lpstr>FMS_Dashboard</vt:lpstr>
      <vt:lpstr>FMS_TransactionManager</vt:lpstr>
      <vt:lpstr>FMS_MaxAmountLimit</vt:lpstr>
      <vt:lpstr>FMS_AVSCity</vt:lpstr>
      <vt:lpstr>FMS_AVSState</vt:lpstr>
      <vt:lpstr>FMS_StreetAddress</vt:lpstr>
      <vt:lpstr>FMS_IPAddress</vt:lpstr>
      <vt:lpstr>FMS_CardNumber</vt:lpstr>
      <vt:lpstr>FMS_WordBlock</vt:lpstr>
      <vt:lpstr>FMS_Zip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2015-12-02T09:02:58Z</dcterms:created>
  <dc:creator>Shyamal Kumar Surai</dc:creator>
  <cp:lastModifiedBy>Suman Bhattacharjee</cp:lastModifiedBy>
  <dcterms:modified xsi:type="dcterms:W3CDTF">2019-03-08T09:29:54Z</dcterms:modified>
</cp:coreProperties>
</file>