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6" tabRatio="876" windowHeight="6495" windowWidth="15600" xWindow="240" yWindow="1650"/>
  </bookViews>
  <sheets>
    <sheet name="TestData" r:id="rId1" sheetId="16"/>
    <sheet name="Recurring_VerifyAddBP" r:id="rId2" sheetId="17"/>
    <sheet name="Recurring_BPAdd" r:id="rId3" sheetId="9"/>
    <sheet name="Recurring_BPSearch" r:id="rId4" sheetId="18"/>
    <sheet name="Recurring_BPUpdate" r:id="rId5" sheetId="12"/>
    <sheet name="Recurring_VerifyUpdateBP" r:id="rId6" sheetId="19"/>
    <sheet name="Recurring_CustomerAdd" r:id="rId7" sheetId="20"/>
    <sheet name="Recurring_MultipleContract" r:id="rId8" sheetId="22"/>
    <sheet name="Recurring_CustomerSearch" r:id="rId9" sheetId="21"/>
    <sheet name="Recurring_CustomerAdd1" r:id="rId10" sheetId="24"/>
    <sheet name="Recurring_CustomerUpdate" r:id="rId11" sheetId="23"/>
  </sheets>
  <calcPr calcId="145621"/>
</workbook>
</file>

<file path=xl/calcChain.xml><?xml version="1.0" encoding="utf-8"?>
<calcChain xmlns="http://schemas.openxmlformats.org/spreadsheetml/2006/main">
  <c i="24" l="1" r="D36"/>
  <c i="24" r="D30"/>
  <c i="24" r="D28"/>
  <c i="24" r="S6"/>
  <c i="24" r="D6"/>
  <c i="9" l="1" r="E2"/>
  <c i="20" l="1" r="S54"/>
  <c i="20" r="D54"/>
  <c i="20" l="1" r="BS45"/>
  <c i="20" r="D42"/>
  <c i="20" r="BS41"/>
  <c i="20" r="D38"/>
  <c i="20" l="1" r="D46"/>
  <c i="20" r="D36"/>
  <c i="20" r="D32"/>
  <c i="20" r="D30"/>
  <c i="20" r="D28"/>
  <c i="20" r="D24"/>
  <c i="20" r="D22"/>
  <c i="20" r="D20"/>
  <c i="20" r="D18"/>
  <c i="20" r="D16"/>
  <c i="20" r="D14"/>
  <c i="20" r="D6"/>
  <c i="9" r="G22"/>
  <c i="9" r="G18"/>
  <c i="9" r="G16"/>
  <c i="9" r="G10"/>
  <c i="20" l="1" r="S50"/>
  <c i="20" r="S46"/>
  <c i="20" l="1" r="BS27"/>
  <c i="20" r="S22"/>
  <c i="20" r="S20"/>
  <c i="20" r="S18"/>
  <c i="20" r="S16"/>
  <c i="20" r="S14"/>
  <c i="20" l="1" r="S6"/>
  <c i="17" l="1" r="D2"/>
  <c i="9" r="D2"/>
  <c i="12" l="1" r="E11"/>
  <c i="12" r="C2"/>
  <c i="12" r="B2"/>
  <c i="12" l="1" r="K11"/>
  <c i="12" r="I11"/>
  <c i="12" r="H11"/>
  <c i="12" l="1" r="B7"/>
  <c i="12" r="B21" s="1"/>
</calcChain>
</file>

<file path=xl/sharedStrings.xml><?xml version="1.0" encoding="utf-8"?>
<sst xmlns="http://schemas.openxmlformats.org/spreadsheetml/2006/main" count="1515" uniqueCount="424">
  <si>
    <t>Row Number</t>
  </si>
  <si>
    <t>clickon</t>
  </si>
  <si>
    <t>btnSave</t>
  </si>
  <si>
    <t>xpath:://button[text()='×']</t>
  </si>
  <si>
    <t>lnkRecurring</t>
  </si>
  <si>
    <t>id::billingPlan</t>
  </si>
  <si>
    <t>xpath:://div[@id='status']/button</t>
  </si>
  <si>
    <t>xpath:://div[@id='status']/ul/li[*]/a[text()='Suspend']</t>
  </si>
  <si>
    <t>xpath:://div[@id='status']/ul/li[*]/a[text()='Active']</t>
  </si>
  <si>
    <t>xpath:://div[@id='header-mid']/button[2]</t>
  </si>
  <si>
    <t>id::recurring</t>
  </si>
  <si>
    <t>xpath:://button[text()='Add Billing Plan']</t>
  </si>
  <si>
    <t>txtBillingPlan</t>
  </si>
  <si>
    <t>ddlMID</t>
  </si>
  <si>
    <t>selectMID</t>
  </si>
  <si>
    <t>ddlSelectStatus</t>
  </si>
  <si>
    <t>selectStatusActive</t>
  </si>
  <si>
    <t>txtFeeDesc1</t>
  </si>
  <si>
    <t>id::feeDescription-0</t>
  </si>
  <si>
    <t>id::feeAmount-0</t>
  </si>
  <si>
    <t>txtFeeAmount1</t>
  </si>
  <si>
    <t>ddlFrequency1</t>
  </si>
  <si>
    <t>xpath:://div[@id='frequency-0']/button</t>
  </si>
  <si>
    <t>selectFrequency1</t>
  </si>
  <si>
    <t>txtDays1</t>
  </si>
  <si>
    <t>id::days-0</t>
  </si>
  <si>
    <t>btnAddBillingPlan</t>
  </si>
  <si>
    <t>xpath:://div[@id='frequency-0']/ul/li[*]/a[text()='Specific days']</t>
  </si>
  <si>
    <t>xpath:://button[text()='Save']</t>
  </si>
  <si>
    <t>verifyBPName</t>
  </si>
  <si>
    <t>text::A</t>
  </si>
  <si>
    <t>verifyStatus</t>
  </si>
  <si>
    <t>btnSearch</t>
  </si>
  <si>
    <t>xpath:://button[text()='Search']</t>
  </si>
  <si>
    <t>btnView</t>
  </si>
  <si>
    <t>xpath:://button[text()='View']</t>
  </si>
  <si>
    <t>verifyBillingPlan</t>
  </si>
  <si>
    <t>xpath:://div[@id='status']//following::span[text()='Active']</t>
  </si>
  <si>
    <t>verifyFeeDesc1</t>
  </si>
  <si>
    <t>verifyFeeAmount1</t>
  </si>
  <si>
    <t>text::Active</t>
  </si>
  <si>
    <t>verifyFrequency1</t>
  </si>
  <si>
    <t>text::Specific days</t>
  </si>
  <si>
    <t>xpath:://div[@id='frequency-0']//following::span[text()='Specific days']</t>
  </si>
  <si>
    <t>verifyDays1</t>
  </si>
  <si>
    <t>btnBack</t>
  </si>
  <si>
    <t>Notification</t>
  </si>
  <si>
    <t>btnClose</t>
  </si>
  <si>
    <t>text::Billing Plan saved successfully</t>
  </si>
  <si>
    <t>text::S</t>
  </si>
  <si>
    <t>xpath:://a[text()='Back']</t>
  </si>
  <si>
    <t>text::Suspend</t>
  </si>
  <si>
    <t>verifyStatusSuspend</t>
  </si>
  <si>
    <t>verifyStatusActive</t>
  </si>
  <si>
    <t>xpath:://div[@id='status']//following::span[text()='Suspend']</t>
  </si>
  <si>
    <t>xpath:://div[contains(@class,'modal-body')]</t>
  </si>
  <si>
    <t>Attribute</t>
  </si>
  <si>
    <t>Value</t>
  </si>
  <si>
    <t>9830336704</t>
  </si>
  <si>
    <t>displayed::true</t>
  </si>
  <si>
    <t>xpath:://div[@id='frequency-0']/ul/li[*]/a[text()='Weekly']</t>
  </si>
  <si>
    <t>xpath:://div[@id='frequency-0']/ul/li[*]/a[text()='Semi-Monthly']</t>
  </si>
  <si>
    <t>xpath:://div[@id='frequency-0']/ul/li[*]/a[text()='Monthly']</t>
  </si>
  <si>
    <t>xpath:://div[@id='frequency-0']/ul/li[*]/a[text()='Semi-Yearly']</t>
  </si>
  <si>
    <t>xpath:://div[@id='frequency-0']/ul/li[*]/a[text()='Quarterly']</t>
  </si>
  <si>
    <t>xpath:://div[@id='frequency-0']/ul/li[*]/a[text()='Annual']</t>
  </si>
  <si>
    <t>selectStatus: Active</t>
  </si>
  <si>
    <t>selectStatus: Suspend</t>
  </si>
  <si>
    <t>BP Active</t>
  </si>
  <si>
    <t>1</t>
  </si>
  <si>
    <t>100.00</t>
  </si>
  <si>
    <t>BP Suspend</t>
  </si>
  <si>
    <t>BP ABCD</t>
  </si>
  <si>
    <t>0</t>
  </si>
  <si>
    <t>61</t>
  </si>
  <si>
    <t>verifyValidationMessage</t>
  </si>
  <si>
    <t>text::Specific days cannot be 0 or greater than 60 days</t>
  </si>
  <si>
    <t>verifyErrorMessage</t>
  </si>
  <si>
    <t>xpath:://p[@class='error_shown']</t>
  </si>
  <si>
    <t>text::You have entered invalid data. Please try again.</t>
  </si>
  <si>
    <t>text::Billing plan already exists</t>
  </si>
  <si>
    <t>Invalid BP</t>
  </si>
  <si>
    <t>verifyMessage</t>
  </si>
  <si>
    <t>xpath:://table[contains(@class,'table-bordered')]/tbody/tr/td</t>
  </si>
  <si>
    <t>text::No records found.</t>
  </si>
  <si>
    <t>readonly::true</t>
  </si>
  <si>
    <t>VISA</t>
  </si>
  <si>
    <t>4444333322221111</t>
  </si>
  <si>
    <t>Master Card</t>
  </si>
  <si>
    <t>5500000000000004</t>
  </si>
  <si>
    <t>American Express</t>
  </si>
  <si>
    <t>344207909979995</t>
  </si>
  <si>
    <t>Discover</t>
  </si>
  <si>
    <t>6011000990139424</t>
  </si>
  <si>
    <t>JCB</t>
  </si>
  <si>
    <t>3530111333300000</t>
  </si>
  <si>
    <t>Diners Club</t>
  </si>
  <si>
    <t>30569309025904</t>
  </si>
  <si>
    <t>btnAddCustomer</t>
  </si>
  <si>
    <t>txtCustomerName</t>
  </si>
  <si>
    <t>txtCustomerNumber</t>
  </si>
  <si>
    <t>txtBillingAddress</t>
  </si>
  <si>
    <t>txtBillingCity</t>
  </si>
  <si>
    <t>ddlBillingState</t>
  </si>
  <si>
    <t>selectBillingStateCalifornia</t>
  </si>
  <si>
    <t>txtBillingZip</t>
  </si>
  <si>
    <t>txtShippingAddress</t>
  </si>
  <si>
    <t>txtShippingCity</t>
  </si>
  <si>
    <t>ddlShippingState</t>
  </si>
  <si>
    <t>selectShippingStateArizona</t>
  </si>
  <si>
    <t>txtShippingZip</t>
  </si>
  <si>
    <t>txtPhoneNumber</t>
  </si>
  <si>
    <t>txtEmail</t>
  </si>
  <si>
    <t>ddlType</t>
  </si>
  <si>
    <t>selectTypeCard</t>
  </si>
  <si>
    <t>txtCardNumber</t>
  </si>
  <si>
    <t>txtCardExpDate</t>
  </si>
  <si>
    <t>selectTypeACH</t>
  </si>
  <si>
    <t>txtAccountNumber</t>
  </si>
  <si>
    <t>txtRoutingNumber</t>
  </si>
  <si>
    <t>chkSavings</t>
  </si>
  <si>
    <t>chkCheckings</t>
  </si>
  <si>
    <t>chkGeneralLedger</t>
  </si>
  <si>
    <t>selectTypeToken</t>
  </si>
  <si>
    <t>txtToken</t>
  </si>
  <si>
    <t>ddlCurrency</t>
  </si>
  <si>
    <t>selectCurrencyUSD</t>
  </si>
  <si>
    <t>ddlStatus</t>
  </si>
  <si>
    <t>selectStatusSuspend</t>
  </si>
  <si>
    <t>ddlPaymentDataInput</t>
  </si>
  <si>
    <t>txtContactNumber1</t>
  </si>
  <si>
    <t>txtContractDescription</t>
  </si>
  <si>
    <t>ddlStatus1</t>
  </si>
  <si>
    <t>ddlStatusSuspend</t>
  </si>
  <si>
    <t>txtBillingPlan1</t>
  </si>
  <si>
    <t>selectBillingPlan</t>
  </si>
  <si>
    <t>verifyModalWindowTitle</t>
  </si>
  <si>
    <t>btn*</t>
  </si>
  <si>
    <t>txtStartDate1</t>
  </si>
  <si>
    <t>txtEndDate1</t>
  </si>
  <si>
    <t>ddlEmailReceipt1</t>
  </si>
  <si>
    <t>selectEmailReceiptYes</t>
  </si>
  <si>
    <t>selectEmailReceiptNo</t>
  </si>
  <si>
    <t>ddlEmailScheduledPayment1</t>
  </si>
  <si>
    <t>selectEmailScheduledPaymentYes</t>
  </si>
  <si>
    <t>selectEmailScheduledPaymentNo</t>
  </si>
  <si>
    <t>ddlEmailContractEnd1</t>
  </si>
  <si>
    <t>selectEmailContractEndYes</t>
  </si>
  <si>
    <t>selectEmailContractEndNo</t>
  </si>
  <si>
    <t>ddlEmailContractCancel1</t>
  </si>
  <si>
    <t>selectEmailContractCancelYes</t>
  </si>
  <si>
    <t>selectEmailContractCancelNo</t>
  </si>
  <si>
    <t>ddlTaxable1</t>
  </si>
  <si>
    <t>selectTaxableYes</t>
  </si>
  <si>
    <t>selectTaxableNo</t>
  </si>
  <si>
    <t>txtTaxRate1</t>
  </si>
  <si>
    <t>verifyCustomerNumber</t>
  </si>
  <si>
    <t>verifyCustomerName</t>
  </si>
  <si>
    <t>verifyPhoneNumber</t>
  </si>
  <si>
    <t>xpath:://button[text()='Add Customer']</t>
  </si>
  <si>
    <t>id::customerName</t>
  </si>
  <si>
    <t>id::customerNumber</t>
  </si>
  <si>
    <t>id::billingAddress</t>
  </si>
  <si>
    <t>id::billingCity</t>
  </si>
  <si>
    <t>xpath:://div[@id='billingState']/button</t>
  </si>
  <si>
    <t>xpath:://div[@id='billingState']/ul/li[*]/a[text()='CALIFORNIA']</t>
  </si>
  <si>
    <t>id::billingZip</t>
  </si>
  <si>
    <t>id::shippingAddress</t>
  </si>
  <si>
    <t>id::shippingCity</t>
  </si>
  <si>
    <t>xpath:://div[@id='shippingState']/button</t>
  </si>
  <si>
    <t>xpath:://div[@id='shippingState']/ul/li[*]/a[text()='ARIZONA']</t>
  </si>
  <si>
    <t>id::shippingZip</t>
  </si>
  <si>
    <t>id::phoneNumber</t>
  </si>
  <si>
    <t>id::email</t>
  </si>
  <si>
    <t>xpath:://div[@id='typeList']/button</t>
  </si>
  <si>
    <t>xpath:://div[@id='typeList']/ul/li[*]/a[text()='Card']</t>
  </si>
  <si>
    <t>id::cardNumber</t>
  </si>
  <si>
    <t>id::cardExpiryDate</t>
  </si>
  <si>
    <t>xpath:://div[@id='typeList']/ul/li[*]/a[text()='ACH']</t>
  </si>
  <si>
    <t>id::accountNumber</t>
  </si>
  <si>
    <t>id::routingNumber</t>
  </si>
  <si>
    <t>id::SAVINGS</t>
  </si>
  <si>
    <t>id::CHECKINGS</t>
  </si>
  <si>
    <t>id::GENERAL_LEDGER</t>
  </si>
  <si>
    <t>xpath:://div[@id='typeList']/ul/li[*]/a[text()='Token']</t>
  </si>
  <si>
    <t>id::token</t>
  </si>
  <si>
    <t>xpath:://div[@id='customerCurrency']/button</t>
  </si>
  <si>
    <t>xpath:://div[@id='customerCurrency']/ul/li[*]/a[text()='USD']</t>
  </si>
  <si>
    <t>xpath:://div[@id='customerStatus']/button</t>
  </si>
  <si>
    <t>xpath:://div[@id='customerStatus']/ul/li[*]/a[text()='Active']</t>
  </si>
  <si>
    <t>xpath:://div[@id='customerStatus']/ul/li[*]/a[text()='Suspend']</t>
  </si>
  <si>
    <t>xpath:://div[@id='cardPaymentdatainput']/button</t>
  </si>
  <si>
    <t>xpath:://div[@id='cardPaymentdatainput']/ul/li[*]/a[text()='Phone']</t>
  </si>
  <si>
    <t>xpath:://div[@id='cardPaymentdatainput']/ul/li[*]/a[text()='MAIL']</t>
  </si>
  <si>
    <t>xpath:://div[@id='cardPaymentdatainput']/ul/li[*]/a[text()='INTERNET']</t>
  </si>
  <si>
    <t>xpath:://div[@id='cardPaymentdatainput']/ul/li[*]/a[text()='SWIPE']</t>
  </si>
  <si>
    <t>id::contractNumber-0</t>
  </si>
  <si>
    <t>id::description-0</t>
  </si>
  <si>
    <t>xpath:://div[@id='status-0']/button</t>
  </si>
  <si>
    <t>xpath:://div[@id='status-0']/ul/li[*]/a[text()='Active']</t>
  </si>
  <si>
    <t>xpath:://div[@id='status-0']/ul/li[*]/a[text()='Suspend']</t>
  </si>
  <si>
    <t>xpath:://div[@id='billingPlan-0']/button</t>
  </si>
  <si>
    <t>xpath:://h4[@class='modal-title']/header</t>
  </si>
  <si>
    <t>xpath:://div[@id='showBillingPlanPopup']/div/div/div[1]/button[text()='×']</t>
  </si>
  <si>
    <t>id::startDate-0</t>
  </si>
  <si>
    <t>id::endDate-0</t>
  </si>
  <si>
    <t>xpath:://div[@id='emailReceipt-0']/button</t>
  </si>
  <si>
    <t>xpath:://div[@id='emailReceipt-0']/ul/li[*]/a[text()='Yes']</t>
  </si>
  <si>
    <t>xpath:://div[@id='emailReceipt-0']/ul/li[*]/a[text()='No']</t>
  </si>
  <si>
    <t>xpath:://div[@id='emailSchedulePayment-0']/button</t>
  </si>
  <si>
    <t>xpath:://div[@id='emailSchedulePayment-0']/ul/li[*]/a[text()='Yes']</t>
  </si>
  <si>
    <t>xpath:://div[@id='emailSchedulePayment-0']/ul/li[*]/a[text()='No']</t>
  </si>
  <si>
    <t>xpath:://div[@id='emailContractEnd-0']/button</t>
  </si>
  <si>
    <t>xpath:://div[@id='emailContractEnd-0']/ul/li[*]/a[text()='Yes']</t>
  </si>
  <si>
    <t>xpath:://div[@id='emailContractEnd-0']/ul/li[*]/a[text()='No']</t>
  </si>
  <si>
    <t>xpath:://div[@id='emailContractCancel-0']/button</t>
  </si>
  <si>
    <t>xpath:://div[@id='emailContractCancel-0']/ul/li[*]/a[text()='Yes']</t>
  </si>
  <si>
    <t>xpath:://div[@id='emailContractCancel-0']/ul/li[*]/a[text()='No']</t>
  </si>
  <si>
    <t>xpath:://div[@id='taxable-0']/button</t>
  </si>
  <si>
    <t>xpath:://div[@id='taxable-0']/ul/li[*]/a[text()='Yes']</t>
  </si>
  <si>
    <t>xpath:://div[@id='taxable-0']/ul/li[*]/a[text()='No']</t>
  </si>
  <si>
    <t>id::taxRate-0</t>
  </si>
  <si>
    <t>xpath:://tr[@class='trow-0']/td[1]/span</t>
  </si>
  <si>
    <t>xpath:://tr[@class='trow-0']/td[2]/span</t>
  </si>
  <si>
    <t>xpath:://tr[@class='trow-0']/td[3]/span</t>
  </si>
  <si>
    <t>123, ABC</t>
  </si>
  <si>
    <t>FC</t>
  </si>
  <si>
    <t>94404</t>
  </si>
  <si>
    <t>456, DEF</t>
  </si>
  <si>
    <t>Milpitas</t>
  </si>
  <si>
    <t>95505</t>
  </si>
  <si>
    <t>9999999999</t>
  </si>
  <si>
    <t>sumanbh@rssoftware.co.in</t>
  </si>
  <si>
    <t>Suman's Contract</t>
  </si>
  <si>
    <t>text::Billing Plans</t>
  </si>
  <si>
    <t>0.50</t>
  </si>
  <si>
    <t>8666888899990000000</t>
  </si>
  <si>
    <t>88800000282601</t>
  </si>
  <si>
    <t>987001101</t>
  </si>
  <si>
    <t>987001101001</t>
  </si>
  <si>
    <t>987001101002</t>
  </si>
  <si>
    <t>3</t>
  </si>
  <si>
    <t>11.34</t>
  </si>
  <si>
    <t>2</t>
  </si>
  <si>
    <t>21212122121</t>
  </si>
  <si>
    <t>Customer VISA</t>
  </si>
  <si>
    <t>text::9999999999</t>
  </si>
  <si>
    <t>verifyStatus: Active</t>
  </si>
  <si>
    <t>verifyStatus: Suspend</t>
  </si>
  <si>
    <t>verifyFrequency1: Weekly</t>
  </si>
  <si>
    <t>verifyFrequency1: Semi-Monthly</t>
  </si>
  <si>
    <t>verifyFrequency1: Monthly</t>
  </si>
  <si>
    <t>verifyFrequency1: Semi-Yearly</t>
  </si>
  <si>
    <t>verifyFrequency1: Quarterly</t>
  </si>
  <si>
    <t>verifyFrequency1: Annnual</t>
  </si>
  <si>
    <t>verifyFrequency1: Specific Days</t>
  </si>
  <si>
    <t>verifySave</t>
  </si>
  <si>
    <t>verifyBack</t>
  </si>
  <si>
    <t>Customer MasterCard</t>
  </si>
  <si>
    <t>xpath:://div[@id='cardPaymentdatainput']/ul/li[*]/a[text()='MANUALENTRY']</t>
  </si>
  <si>
    <t>selectCustomerPaymentDataInput: MANUALENTRY</t>
  </si>
  <si>
    <t>selectPaymentDataInput: SWIPE</t>
  </si>
  <si>
    <t>selectPaymentDataInput: INTERNET</t>
  </si>
  <si>
    <t>selectPaymentDataInput: MAIL</t>
  </si>
  <si>
    <t>selectPaymentDataInput: Phone</t>
  </si>
  <si>
    <t>Customer AMEX</t>
  </si>
  <si>
    <t>Customer Discover</t>
  </si>
  <si>
    <t>Customer JCB</t>
  </si>
  <si>
    <t>Customer DinersClub</t>
  </si>
  <si>
    <t>Customer Invalid Card</t>
  </si>
  <si>
    <t>4444444444444444</t>
  </si>
  <si>
    <t>btnX</t>
  </si>
  <si>
    <t>xpath:://div[contains(@class,'customModalBody')]</t>
  </si>
  <si>
    <t>Customer Card Token</t>
  </si>
  <si>
    <t>4172622108272966</t>
  </si>
  <si>
    <t>Customer Check Token</t>
  </si>
  <si>
    <t>Customer Invalid Token</t>
  </si>
  <si>
    <t>1234567890</t>
  </si>
  <si>
    <t>text::Invalid Token. Token not associated with the merchant</t>
  </si>
  <si>
    <t>9996256547352160</t>
  </si>
  <si>
    <t>Customer ACH</t>
  </si>
  <si>
    <t>9339714385</t>
  </si>
  <si>
    <t>011000015</t>
  </si>
  <si>
    <t>text::Customer already exists</t>
  </si>
  <si>
    <t>12</t>
  </si>
  <si>
    <t>11000015</t>
  </si>
  <si>
    <t>Customer Duplicate One</t>
  </si>
  <si>
    <t>Customer Duplicate Two</t>
  </si>
  <si>
    <t>Customer Invalid Routing No</t>
  </si>
  <si>
    <t>Customer Invalid Account No</t>
  </si>
  <si>
    <t>Customer Suspend Contract</t>
  </si>
  <si>
    <t>text::Contract cannot be associated with Suspended Billing Plan</t>
  </si>
  <si>
    <t>MID1</t>
  </si>
  <si>
    <t>MID2</t>
  </si>
  <si>
    <t>9831738658</t>
  </si>
  <si>
    <t>selectMID1</t>
  </si>
  <si>
    <t>selectMID2</t>
  </si>
  <si>
    <t>btnSearchCustomer</t>
  </si>
  <si>
    <t>xpath:://button[text()='Search Customer']</t>
  </si>
  <si>
    <t>text::Customer VISA</t>
  </si>
  <si>
    <t>1234</t>
  </si>
  <si>
    <t>xpath:://div[@class='table-control-top']/span</t>
  </si>
  <si>
    <t>text::0 results found</t>
  </si>
  <si>
    <t>text::Customer Duplicate Two</t>
  </si>
  <si>
    <t>id::contractNumber-1</t>
  </si>
  <si>
    <t>id::description-1</t>
  </si>
  <si>
    <t>xpath:://div[@id='status-1']/button</t>
  </si>
  <si>
    <t>xpath:://div[@id='status-1']/ul/li[*]/a[text()='Active']</t>
  </si>
  <si>
    <t>xpath:://div[@id='billingPlan-1']/button</t>
  </si>
  <si>
    <t>id::startDate-1</t>
  </si>
  <si>
    <t>id::endDate-1</t>
  </si>
  <si>
    <t>xpath:://div[@id='emailReceipt-1']/button</t>
  </si>
  <si>
    <t>xpath:://div[@id='emailReceipt-1']/ul/li[*]/a[text()='Yes']</t>
  </si>
  <si>
    <t>xpath:://div[@id='emailSchedulePayment-1']/button</t>
  </si>
  <si>
    <t>xpath:://div[@id='emailSchedulePayment-1']/ul/li[*]/a[text()='Yes']</t>
  </si>
  <si>
    <t>xpath:://div[@id='emailContractEnd-1']/button</t>
  </si>
  <si>
    <t>xpath:://div[@id='emailContractEnd-1']/ul/li[*]/a[text()='Yes']</t>
  </si>
  <si>
    <t>xpath:://div[@id='emailContractCancel-1']/button</t>
  </si>
  <si>
    <t>xpath:://div[@id='emailContractCancel-1']/ul/li[*]/a[text()='Yes']</t>
  </si>
  <si>
    <t>xpath:://div[@id='taxable-1']/button</t>
  </si>
  <si>
    <t>xpath:://div[@id='taxable-1']/ul/li[*]/a[text()='Yes']</t>
  </si>
  <si>
    <t>id::taxRate-1</t>
  </si>
  <si>
    <t>1.50</t>
  </si>
  <si>
    <t>btn+</t>
  </si>
  <si>
    <t>xpath:://div[contains(@class,'terminal-button')]/i</t>
  </si>
  <si>
    <t>text::BP134356</t>
  </si>
  <si>
    <t>BP135012</t>
  </si>
  <si>
    <t>text::BP135012</t>
  </si>
  <si>
    <t>text::BP135203</t>
  </si>
  <si>
    <t>xpath:://table[contains(@class,'table-bordered')]/tbody/tr[*]/td[text()='BP135203']</t>
  </si>
  <si>
    <t>xpath:://table[contains(@class,'table-bordered')]/tbody/tr[*]/td[text()='BP135203']/../td[2]</t>
  </si>
  <si>
    <t>BP135415</t>
  </si>
  <si>
    <t>xpath:://table[contains(@class,'table-bordered')]/tbody/tr[*]/td[text()='BP135415']/../td[3]</t>
  </si>
  <si>
    <t>143844</t>
  </si>
  <si>
    <t>text::143844</t>
  </si>
  <si>
    <t>xpath:://div[@id='billingPlan-0']/ul/li[*]/a[text()='BP144314']</t>
  </si>
  <si>
    <t>xpath:://table[@class='rtable']/tbody/tr[*]/td[1]/span[text()='145326']</t>
  </si>
  <si>
    <t>text::145326</t>
  </si>
  <si>
    <t>xpath:://table[@class='rtable']/tbody/tr[*]/td[1]/span[text()='145326']/../../td[2]/span</t>
  </si>
  <si>
    <t>xpath:://table[@class='rtable']/tbody/tr[*]/td[1]/span[text()='145326']/../../td[3]/span</t>
  </si>
  <si>
    <t>BP151258</t>
  </si>
  <si>
    <t>Customer Active</t>
  </si>
  <si>
    <t>xpath:://tr[@class='trow-0']/td[4]/span</t>
  </si>
  <si>
    <t>verifyCustomerStatus</t>
  </si>
  <si>
    <t>xpath:://div[@id='customerStatus']/button/div/span</t>
  </si>
  <si>
    <t>btnUpdateCustomer</t>
  </si>
  <si>
    <t>xpath:://button[text()='Update Customer']</t>
  </si>
  <si>
    <t>btnViewDetails</t>
  </si>
  <si>
    <t>125759</t>
  </si>
  <si>
    <t>text::174949</t>
  </si>
  <si>
    <t>BP193017</t>
  </si>
  <si>
    <t>text::BP193017</t>
  </si>
  <si>
    <t>xpath:://table[contains(@class,'table-bordered')]/tbody/tr[*]/td[text()='BP193017']</t>
  </si>
  <si>
    <t>xpath:://table[contains(@class,'table-bordered')]/tbody/tr[*]/td[text()='BP193017']/../td[2]</t>
  </si>
  <si>
    <t>BP193142</t>
  </si>
  <si>
    <t>text::BP193142</t>
  </si>
  <si>
    <t>xpath:://table[contains(@class,'table-bordered')]/tbody/tr[*]/td[text()='BP193142']</t>
  </si>
  <si>
    <t>xpath:://table[contains(@class,'table-bordered')]/tbody/tr[*]/td[text()='BP193142']/../td[2]</t>
  </si>
  <si>
    <t>BP193630</t>
  </si>
  <si>
    <t>BP193758</t>
  </si>
  <si>
    <t>text::BP193758</t>
  </si>
  <si>
    <t>xpath:://table[contains(@class,'table-bordered')]/tbody/tr[*]/td[text()='BP193758']</t>
  </si>
  <si>
    <t>xpath:://table[contains(@class,'table-bordered')]/tbody/tr[*]/td[text()='BP193758']/../td[2]</t>
  </si>
  <si>
    <t>BP193959</t>
  </si>
  <si>
    <t>text::BP193959</t>
  </si>
  <si>
    <t>xpath:://table[contains(@class,'table-bordered')]/tbody/tr[*]/td[text()='BP193959']</t>
  </si>
  <si>
    <t>xpath:://table[contains(@class,'table-bordered')]/tbody/tr[*]/td[text()='BP193959']/../td[2]</t>
  </si>
  <si>
    <t>xpath:://table[contains(@class,'table-bordered')]/tbody/tr[*]/td[text()='BP193959']/../td[3]</t>
  </si>
  <si>
    <t>BP194218</t>
  </si>
  <si>
    <t>xpath:://table[contains(@class,'table-bordered')]/tbody/tr[*]/td[text()='BP194218']/../td[3]</t>
  </si>
  <si>
    <t>text::194445</t>
  </si>
  <si>
    <t>text::194802</t>
  </si>
  <si>
    <t>text::Customer MasterCard</t>
  </si>
  <si>
    <t>text::195116</t>
  </si>
  <si>
    <t>text::Customer AMEX</t>
  </si>
  <si>
    <t>text::195434</t>
  </si>
  <si>
    <t>text::Customer Discover</t>
  </si>
  <si>
    <t>text::195751</t>
  </si>
  <si>
    <t>text::Customer JCB</t>
  </si>
  <si>
    <t>text::200109</t>
  </si>
  <si>
    <t>text::Customer DinersClub</t>
  </si>
  <si>
    <t>4387881947278974</t>
  </si>
  <si>
    <t>text::200750</t>
  </si>
  <si>
    <t>text::Customer Card Token</t>
  </si>
  <si>
    <t>9719451509119930</t>
  </si>
  <si>
    <t>text::201119</t>
  </si>
  <si>
    <t>text::Customer Check Token</t>
  </si>
  <si>
    <t>text::201748</t>
  </si>
  <si>
    <t>text::Customer ACH</t>
  </si>
  <si>
    <t>text::202105</t>
  </si>
  <si>
    <t>203234</t>
  </si>
  <si>
    <t>203818</t>
  </si>
  <si>
    <t>text::203818</t>
  </si>
  <si>
    <t>text::Customer Duplicate One</t>
  </si>
  <si>
    <t>xpath:://div[@id='billingPlan-0']/ul/li[*]/a[text()='BP204417']</t>
  </si>
  <si>
    <t>xpath:://table[@class='rtable']/tbody/tr[*]/td[1]/span[text()='204814']</t>
  </si>
  <si>
    <t>204814</t>
  </si>
  <si>
    <t>text::204814</t>
  </si>
  <si>
    <t>xpath:://table[@class='rtable']/tbody/tr[*]/td[1]/span[text()='204814']/../../td[2]/span</t>
  </si>
  <si>
    <t>xpath:://table[@class='rtable']/tbody/tr[*]/td[1]/span[text()='204814']/../../td[3]/span</t>
  </si>
  <si>
    <t>xpath:://table[@class='rtable']/tbody/tr[*]/td[1]/span[text()='205154']</t>
  </si>
  <si>
    <t>text::205154</t>
  </si>
  <si>
    <t>xpath:://table[@class='rtable']/tbody/tr[*]/td[1]/span[text()='205154']/../../td[2]/span</t>
  </si>
  <si>
    <t>xpath:://table[@class='rtable']/tbody/tr[*]/td[1]/span[text()='205154']/../../td[3]/span</t>
  </si>
  <si>
    <t>xpath:://table[@class='rtable']/tbody/tr[*]/td[1]/span[text()='205624']</t>
  </si>
  <si>
    <t>205624</t>
  </si>
  <si>
    <t>text::205624</t>
  </si>
  <si>
    <t>xpath:://table[@class='rtable']/tbody/tr[*]/td[1]/span[text()='205624']/../../td[2]/span</t>
  </si>
  <si>
    <t>xpath:://table[@class='rtable']/tbody/tr[*]/td[1]/span[text()='205624']/../../td[3]/span</t>
  </si>
  <si>
    <t>BP002130</t>
  </si>
  <si>
    <t>text::BP002130</t>
  </si>
  <si>
    <t>xpath:://table[contains(@class,'table-bordered')]/tbody/tr[*]/td[text()='BP002130']</t>
  </si>
  <si>
    <t>xpath:://table[contains(@class,'table-bordered')]/tbody/tr[*]/td[text()='BP002130']/../td[2]</t>
  </si>
  <si>
    <t>text::002308</t>
  </si>
  <si>
    <t>5071121846064148</t>
  </si>
  <si>
    <t>text::002607</t>
  </si>
  <si>
    <t>8720762369774441</t>
  </si>
  <si>
    <t>text::002908</t>
  </si>
  <si>
    <t>text::003157</t>
  </si>
  <si>
    <t>text::003445</t>
  </si>
  <si>
    <t>xpath:://table[@class='rtable']/tbody/tr[*]/td[1]/span[text()='003846']</t>
  </si>
  <si>
    <t>text::003846</t>
  </si>
  <si>
    <t>xpath:://table[@class='rtable']/tbody/tr[*]/td[1]/span[text()='003846']/../../td[2]/span</t>
  </si>
  <si>
    <t>xpath:://table[@class='rtable']/tbody/tr[*]/td[1]/span[text()='003846']/../../td[3]/span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</si>
</sst>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27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1" fillId="0" fontId="0" numFmtId="0" quotePrefix="1" xfId="0"/>
    <xf borderId="0" fillId="0" fontId="0" numFmtId="0" quotePrefix="1" xfId="0"/>
    <xf applyBorder="1" borderId="0" fillId="0" fontId="0" numFmtId="0" xfId="0"/>
    <xf applyBorder="1" applyFill="1" borderId="2" fillId="3" fontId="0" numFmtId="0" xfId="0"/>
    <xf applyAlignment="1" applyBorder="1" applyFill="1" borderId="3" fillId="2" fontId="0" numFmtId="0" xfId="0"/>
    <xf applyAlignment="1" applyBorder="1" applyFill="1" borderId="1" fillId="3" fontId="0" numFmtId="0" xfId="0"/>
    <xf applyBorder="1" applyFill="1" borderId="4" fillId="2" fontId="0" numFmtId="0" xfId="0"/>
    <xf applyBorder="1" applyFill="1" borderId="3" fillId="2" fontId="0" numFmtId="0" xfId="0"/>
    <xf applyBorder="1" applyFill="1" borderId="5" fillId="2" fontId="0" numFmtId="0" xfId="0"/>
    <xf applyBorder="1" applyFill="1" borderId="6" fillId="2" fontId="0" numFmtId="0" xfId="0"/>
    <xf applyBorder="1" borderId="7" fillId="0" fontId="0" numFmtId="0" xfId="0"/>
    <xf applyBorder="1" applyFill="1" borderId="2" fillId="2" fontId="0" numFmtId="0" xfId="0"/>
    <xf applyBorder="1" applyFill="1" borderId="8" fillId="2" fontId="0" numFmtId="0" xfId="0"/>
    <xf applyBorder="1" applyFill="1" borderId="8" fillId="3" fontId="0" numFmtId="0" xfId="0"/>
    <xf applyBorder="1" applyFill="1" borderId="0" fillId="3" fontId="0" numFmtId="0" xfId="0"/>
    <xf applyFill="1" applyFont="1" borderId="0" fillId="4" fontId="1" numFmtId="0" xfId="0"/>
    <xf applyBorder="1" applyFill="1" applyFont="1" borderId="1" fillId="2" fontId="0" numFmtId="0" xfId="0"/>
    <xf applyBorder="1" applyFill="1" applyFont="1" borderId="1" fillId="3" fontId="0" numFmtId="0" xfId="0"/>
    <xf applyBorder="1" applyFill="1" borderId="9" fillId="2" fontId="0" numFmtId="0" xfId="0"/>
    <xf applyBorder="1" applyFill="1" borderId="10" fillId="3" fontId="0" numFmtId="0" xfId="0"/>
    <xf applyBorder="1" borderId="10" fillId="0" fontId="0" numFmtId="0" xfId="0"/>
    <xf applyBorder="1" borderId="1" fillId="0" fontId="2" numFmtId="0" xfId="1"/>
    <xf applyBorder="1" applyFill="1" applyFont="1" borderId="2" fillId="2" fontId="0" numFmtId="0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sumanbh@rssoftware.co.in" TargetMode="External" Type="http://schemas.openxmlformats.org/officeDocument/2006/relationships/hyperlink"/><Relationship Id="rId2" Target="mailto:sumanbh@rssoftware.co.in" TargetMode="External" Type="http://schemas.openxmlformats.org/officeDocument/2006/relationships/hyperlink"/><Relationship Id="rId3" Target="mailto:sumanbh@rssoftware.co.in" TargetMode="External" Type="http://schemas.openxmlformats.org/officeDocument/2006/relationships/hyperlink"/><Relationship Id="rId4" Target="mailto:sumanbh@rssoftware.co.in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sumanbh@rssoftware.co.in" TargetMode="External" Type="http://schemas.openxmlformats.org/officeDocument/2006/relationships/hyperlink"/><Relationship Id="rId10" Target="mailto:sumanbh@rssoftware.co.in" TargetMode="External" Type="http://schemas.openxmlformats.org/officeDocument/2006/relationships/hyperlink"/><Relationship Id="rId11" Target="mailto:sumanbh@rssoftware.co.in" TargetMode="External" Type="http://schemas.openxmlformats.org/officeDocument/2006/relationships/hyperlink"/><Relationship Id="rId12" Target="mailto:sumanbh@rssoftware.co.in" TargetMode="External" Type="http://schemas.openxmlformats.org/officeDocument/2006/relationships/hyperlink"/><Relationship Id="rId13" Target="mailto:sumanbh@rssoftware.co.in" TargetMode="External" Type="http://schemas.openxmlformats.org/officeDocument/2006/relationships/hyperlink"/><Relationship Id="rId14" Target="mailto:sumanbh@rssoftware.co.in" TargetMode="External" Type="http://schemas.openxmlformats.org/officeDocument/2006/relationships/hyperlink"/><Relationship Id="rId15" Target="mailto:sumanbh@rssoftware.co.in" TargetMode="External" Type="http://schemas.openxmlformats.org/officeDocument/2006/relationships/hyperlink"/><Relationship Id="rId16" Target="mailto:sumanbh@rssoftware.co.in" TargetMode="External" Type="http://schemas.openxmlformats.org/officeDocument/2006/relationships/hyperlink"/><Relationship Id="rId2" Target="mailto:sumanbh@rssoftware.co.in" TargetMode="External" Type="http://schemas.openxmlformats.org/officeDocument/2006/relationships/hyperlink"/><Relationship Id="rId3" Target="mailto:sumanbh@rssoftware.co.in" TargetMode="External" Type="http://schemas.openxmlformats.org/officeDocument/2006/relationships/hyperlink"/><Relationship Id="rId4" Target="mailto:sumanbh@rssoftware.co.in" TargetMode="External" Type="http://schemas.openxmlformats.org/officeDocument/2006/relationships/hyperlink"/><Relationship Id="rId5" Target="mailto:sumanbh@rssoftware.co.in" TargetMode="External" Type="http://schemas.openxmlformats.org/officeDocument/2006/relationships/hyperlink"/><Relationship Id="rId6" Target="mailto:sumanbh@rssoftware.co.in" TargetMode="External" Type="http://schemas.openxmlformats.org/officeDocument/2006/relationships/hyperlink"/><Relationship Id="rId7" Target="mailto:sumanbh@rssoftware.co.in" TargetMode="External" Type="http://schemas.openxmlformats.org/officeDocument/2006/relationships/hyperlink"/><Relationship Id="rId8" Target="mailto:sumanbh@rssoftware.co.in" TargetMode="External" Type="http://schemas.openxmlformats.org/officeDocument/2006/relationships/hyperlink"/><Relationship Id="rId9" Target="mailto:sumanbh@rssoftware.co.i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9"/>
  <sheetViews>
    <sheetView workbookViewId="0">
      <selection activeCell="B9" sqref="B9"/>
    </sheetView>
  </sheetViews>
  <sheetFormatPr defaultRowHeight="15" x14ac:dyDescent="0.25"/>
  <cols>
    <col min="1" max="1" bestFit="true" customWidth="true" width="18.85546875" collapsed="true"/>
    <col min="2" max="2" bestFit="true" customWidth="true" width="17.28515625" collapsed="true"/>
  </cols>
  <sheetData>
    <row r="1" spans="1:2" x14ac:dyDescent="0.25">
      <c r="A1" s="19" t="s">
        <v>56</v>
      </c>
      <c r="B1" s="19" t="s">
        <v>57</v>
      </c>
    </row>
    <row r="2" spans="1:2" x14ac:dyDescent="0.25">
      <c r="A2" t="s">
        <v>292</v>
      </c>
      <c r="B2" s="5" t="s">
        <v>58</v>
      </c>
    </row>
    <row r="3" spans="1:2" x14ac:dyDescent="0.25">
      <c r="A3" t="s">
        <v>86</v>
      </c>
      <c r="B3" s="5" t="s">
        <v>87</v>
      </c>
    </row>
    <row r="4" spans="1:2" x14ac:dyDescent="0.25">
      <c r="A4" t="s">
        <v>88</v>
      </c>
      <c r="B4" s="5" t="s">
        <v>89</v>
      </c>
    </row>
    <row r="5" spans="1:2" x14ac:dyDescent="0.25">
      <c r="A5" t="s">
        <v>90</v>
      </c>
      <c r="B5" s="5" t="s">
        <v>91</v>
      </c>
    </row>
    <row r="6" spans="1:2" x14ac:dyDescent="0.25">
      <c r="A6" t="s">
        <v>92</v>
      </c>
      <c r="B6" s="5" t="s">
        <v>93</v>
      </c>
    </row>
    <row r="7" spans="1:2" x14ac:dyDescent="0.25">
      <c r="A7" t="s">
        <v>94</v>
      </c>
      <c r="B7" s="5" t="s">
        <v>95</v>
      </c>
    </row>
    <row r="8" spans="1:2" x14ac:dyDescent="0.25">
      <c r="A8" t="s">
        <v>96</v>
      </c>
      <c r="B8" s="5" t="s">
        <v>97</v>
      </c>
    </row>
    <row r="9" spans="1:2" x14ac:dyDescent="0.25">
      <c r="A9" t="s">
        <v>293</v>
      </c>
      <c r="B9" s="5" t="s">
        <v>294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V70"/>
  <sheetViews>
    <sheetView workbookViewId="0"/>
  </sheetViews>
  <sheetFormatPr defaultRowHeight="15" x14ac:dyDescent="0.25"/>
  <cols>
    <col min="1" max="1" bestFit="true" customWidth="true" width="12.5703125" collapsed="true"/>
    <col min="2" max="2" bestFit="true" customWidth="true" width="36.5703125" collapsed="true"/>
    <col min="3" max="3" bestFit="true" customWidth="true" width="32.0" collapsed="true"/>
    <col min="4" max="4" bestFit="true" customWidth="true" width="19.7109375" collapsed="true"/>
    <col min="5" max="5" bestFit="true" customWidth="true" width="16.7109375" collapsed="true"/>
    <col min="6" max="6" bestFit="true" customWidth="true" width="12.85546875" collapsed="true"/>
    <col min="7" max="7" bestFit="true" customWidth="true" width="36.28515625" collapsed="true"/>
    <col min="8" max="8" bestFit="true" customWidth="true" width="58.0" collapsed="true"/>
    <col min="9" max="9" bestFit="true" customWidth="true" width="12.140625" collapsed="true"/>
    <col min="10" max="10" bestFit="true" customWidth="true" width="18.85546875" collapsed="true"/>
    <col min="11" max="11" bestFit="true" customWidth="true" width="15.0" collapsed="true"/>
    <col min="12" max="12" bestFit="true" customWidth="true" width="38.42578125" collapsed="true"/>
    <col min="13" max="13" bestFit="true" customWidth="true" width="57.42578125" collapsed="true"/>
    <col min="14" max="14" bestFit="true" customWidth="true" width="14.28515625" collapsed="true"/>
    <col min="15" max="15" bestFit="true" customWidth="true" width="17.0" collapsed="true"/>
    <col min="16" max="16" bestFit="true" customWidth="true" width="25.85546875" collapsed="true"/>
    <col min="17" max="17" bestFit="true" customWidth="true" width="33.0" collapsed="true"/>
    <col min="18" max="18" bestFit="true" customWidth="true" width="47.85546875" collapsed="true"/>
    <col min="19" max="19" bestFit="true" customWidth="true" width="17.28515625" collapsed="true"/>
    <col min="20" max="20" bestFit="true" customWidth="true" width="17.42578125" collapsed="true"/>
    <col min="21" max="21" bestFit="true" customWidth="true" width="47.5703125" collapsed="true"/>
    <col min="22" max="22" bestFit="true" customWidth="true" width="18.28515625" collapsed="true"/>
    <col min="23" max="23" bestFit="true" customWidth="true" width="17.85546875" collapsed="true"/>
    <col min="24" max="24" bestFit="true" customWidth="true" width="11.7109375" collapsed="true"/>
    <col min="25" max="25" bestFit="true" customWidth="true" width="14.0" collapsed="true"/>
    <col min="26" max="26" bestFit="true" customWidth="true" width="19.7109375" collapsed="true"/>
    <col min="27" max="27" bestFit="true" customWidth="true" width="49.28515625" collapsed="true"/>
    <col min="28" max="28" bestFit="true" customWidth="true" width="17.28515625" collapsed="true"/>
    <col min="29" max="29" bestFit="true" customWidth="true" width="42.5703125" collapsed="true"/>
    <col min="30" max="30" bestFit="true" customWidth="true" width="56.85546875" collapsed="true"/>
    <col min="31" max="31" bestFit="true" customWidth="true" width="40.0" collapsed="true"/>
    <col min="32" max="32" bestFit="true" customWidth="true" width="56.42578125" collapsed="true"/>
    <col min="33" max="33" bestFit="true" customWidth="true" width="58.42578125" collapsed="true"/>
    <col min="34" max="34" bestFit="true" customWidth="true" width="46.7109375" collapsed="true"/>
    <col min="35" max="35" bestFit="true" customWidth="true" width="63.28515625" collapsed="true"/>
    <col min="36" max="36" bestFit="true" customWidth="true" width="61.85546875" collapsed="true"/>
    <col min="37" max="37" bestFit="true" customWidth="true" width="66.140625" collapsed="true"/>
    <col min="38" max="38" bestFit="true" customWidth="true" width="63.140625" collapsed="true"/>
    <col min="39" max="39" bestFit="true" customWidth="true" width="71.28515625" collapsed="true"/>
    <col min="40" max="40" bestFit="true" customWidth="true" width="20.28515625" collapsed="true"/>
    <col min="41" max="41" bestFit="true" customWidth="true" width="21.42578125" collapsed="true"/>
    <col min="42" max="42" bestFit="true" customWidth="true" width="33.0" collapsed="true"/>
    <col min="43" max="43" bestFit="true" customWidth="true" width="49.42578125" collapsed="true"/>
    <col min="44" max="44" bestFit="true" customWidth="true" width="51.5703125" collapsed="true"/>
    <col min="45" max="45" bestFit="true" customWidth="true" width="37.28515625" collapsed="true"/>
    <col min="46" max="46" bestFit="true" customWidth="true" width="56.5703125" collapsed="true"/>
    <col min="47" max="47" bestFit="true" customWidth="true" width="38.42578125" collapsed="true"/>
    <col min="48" max="48" bestFit="true" customWidth="true" width="69.5703125" collapsed="true"/>
    <col min="49" max="49" bestFit="true" customWidth="true" width="13.85546875" collapsed="true"/>
    <col min="50" max="50" bestFit="true" customWidth="true" width="13.28515625" collapsed="true"/>
    <col min="51" max="51" bestFit="true" customWidth="true" width="39.7109375" collapsed="true"/>
    <col min="52" max="52" bestFit="true" customWidth="true" width="53.42578125" collapsed="true"/>
    <col min="53" max="53" bestFit="true" customWidth="true" width="53.0" collapsed="true"/>
    <col min="54" max="54" bestFit="true" customWidth="true" width="49.28515625" collapsed="true"/>
    <col min="55" max="55" bestFit="true" customWidth="true" width="63.140625" collapsed="true"/>
    <col min="56" max="56" bestFit="true" customWidth="true" width="62.5703125" collapsed="true"/>
    <col min="57" max="57" bestFit="true" customWidth="true" width="43.85546875" collapsed="true"/>
    <col min="58" max="58" bestFit="true" customWidth="true" width="57.5703125" collapsed="true"/>
    <col min="59" max="59" bestFit="true" customWidth="true" width="57.140625" collapsed="true"/>
    <col min="60" max="60" bestFit="true" customWidth="true" width="46.5703125" collapsed="true"/>
    <col min="61" max="61" bestFit="true" customWidth="true" width="60.28515625" collapsed="true"/>
    <col min="62" max="62" bestFit="true" customWidth="true" width="59.85546875" collapsed="true"/>
    <col min="63" max="63" bestFit="true" customWidth="true" width="34.42578125" collapsed="true"/>
    <col min="64" max="64" bestFit="true" customWidth="true" width="48.140625" collapsed="true"/>
    <col min="65" max="65" bestFit="true" customWidth="true" width="47.7109375" collapsed="true"/>
    <col min="66" max="66" bestFit="true" customWidth="true" width="12.28515625" collapsed="true"/>
    <col min="67" max="67" bestFit="true" customWidth="true" width="36.5703125" collapsed="true"/>
    <col min="68" max="68" customWidth="true" width="36.42578125" collapsed="true"/>
    <col min="69" max="69" customWidth="true" width="30.85546875" collapsed="true"/>
    <col min="70" max="70" bestFit="true" customWidth="true" width="33.0" collapsed="true"/>
    <col min="71" max="71" bestFit="true" customWidth="true" width="56.42578125" collapsed="true"/>
    <col min="72" max="72" bestFit="true" customWidth="true" width="14.140625" collapsed="true"/>
    <col min="73" max="73" bestFit="true" customWidth="true" width="17.28515625" collapsed="true"/>
    <col min="74" max="74" bestFit="true" customWidth="true" width="16.7109375" collapsed="true"/>
    <col min="75" max="75" bestFit="true" customWidth="true" width="29.42578125" collapsed="true"/>
    <col min="76" max="76" bestFit="true" customWidth="true" width="40.7109375" collapsed="true"/>
    <col min="77" max="77" bestFit="true" customWidth="true" width="12.0" collapsed="true"/>
    <col min="78" max="78" bestFit="true" customWidth="true" width="18.42578125" collapsed="true"/>
    <col min="79" max="79" bestFit="true" customWidth="true" width="42.5703125" collapsed="true"/>
    <col min="80" max="80" bestFit="true" customWidth="true" width="51.7109375" collapsed="true"/>
    <col min="81" max="81" bestFit="true" customWidth="true" width="52.140625" collapsed="true"/>
    <col min="82" max="82" bestFit="true" customWidth="true" width="61.28515625" collapsed="true"/>
    <col min="83" max="83" bestFit="true" customWidth="true" width="45.42578125" collapsed="true"/>
    <col min="84" max="84" bestFit="true" customWidth="true" width="24.5703125" collapsed="true"/>
    <col min="85" max="85" bestFit="true" customWidth="true" width="7.42578125" collapsed="true"/>
    <col min="86" max="87" bestFit="true" customWidth="true" width="7.140625" collapsed="true"/>
    <col min="88" max="88" bestFit="true" customWidth="true" width="25.85546875" collapsed="true"/>
    <col min="89" max="89" bestFit="true" customWidth="true" width="20.5703125" collapsed="true"/>
    <col min="90" max="90" bestFit="true" customWidth="true" width="16.42578125" collapsed="true"/>
    <col min="91" max="91" bestFit="true" customWidth="true" width="20.28515625" collapsed="true"/>
    <col min="92" max="93" bestFit="true" customWidth="true" width="7.140625" collapsed="true"/>
    <col min="94" max="94" bestFit="true" customWidth="true" width="9.85546875" collapsed="true"/>
    <col min="95" max="95" bestFit="true" customWidth="true" width="7.140625" collapsed="true"/>
    <col min="96" max="96" bestFit="true" customWidth="true" width="23.85546875" collapsed="true"/>
    <col min="97" max="99" bestFit="true" customWidth="true" width="7.140625" collapsed="true"/>
  </cols>
  <sheetData>
    <row r="1" spans="1:99" x14ac:dyDescent="0.25">
      <c r="A1" s="1" t="s">
        <v>0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  <c r="U1" s="1" t="s">
        <v>117</v>
      </c>
      <c r="V1" s="1" t="s">
        <v>118</v>
      </c>
      <c r="W1" s="20" t="s">
        <v>119</v>
      </c>
      <c r="X1" s="20" t="s">
        <v>120</v>
      </c>
      <c r="Y1" s="20" t="s">
        <v>121</v>
      </c>
      <c r="Z1" s="20" t="s">
        <v>122</v>
      </c>
      <c r="AA1" s="20" t="s">
        <v>123</v>
      </c>
      <c r="AB1" s="20" t="s">
        <v>124</v>
      </c>
      <c r="AC1" s="1" t="s">
        <v>125</v>
      </c>
      <c r="AD1" s="20" t="s">
        <v>126</v>
      </c>
      <c r="AE1" s="1" t="s">
        <v>127</v>
      </c>
      <c r="AF1" s="1" t="s">
        <v>16</v>
      </c>
      <c r="AG1" s="20" t="s">
        <v>128</v>
      </c>
      <c r="AH1" s="1" t="s">
        <v>129</v>
      </c>
      <c r="AI1" s="1" t="s">
        <v>264</v>
      </c>
      <c r="AJ1" s="1" t="s">
        <v>263</v>
      </c>
      <c r="AK1" s="1" t="s">
        <v>262</v>
      </c>
      <c r="AL1" s="1" t="s">
        <v>261</v>
      </c>
      <c r="AM1" s="20" t="s">
        <v>260</v>
      </c>
      <c r="AN1" s="1" t="s">
        <v>130</v>
      </c>
      <c r="AO1" s="1" t="s">
        <v>131</v>
      </c>
      <c r="AP1" s="1" t="s">
        <v>132</v>
      </c>
      <c r="AQ1" s="1" t="s">
        <v>16</v>
      </c>
      <c r="AR1" s="1" t="s">
        <v>133</v>
      </c>
      <c r="AS1" s="1" t="s">
        <v>134</v>
      </c>
      <c r="AT1" s="1" t="s">
        <v>135</v>
      </c>
      <c r="AU1" s="1" t="s">
        <v>136</v>
      </c>
      <c r="AV1" s="1" t="s">
        <v>137</v>
      </c>
      <c r="AW1" s="1" t="s">
        <v>138</v>
      </c>
      <c r="AX1" s="1" t="s">
        <v>139</v>
      </c>
      <c r="AY1" s="1" t="s">
        <v>140</v>
      </c>
      <c r="AZ1" s="1" t="s">
        <v>141</v>
      </c>
      <c r="BA1" s="1" t="s">
        <v>142</v>
      </c>
      <c r="BB1" s="1" t="s">
        <v>143</v>
      </c>
      <c r="BC1" s="1" t="s">
        <v>144</v>
      </c>
      <c r="BD1" s="1" t="s">
        <v>145</v>
      </c>
      <c r="BE1" s="1" t="s">
        <v>146</v>
      </c>
      <c r="BF1" s="1" t="s">
        <v>147</v>
      </c>
      <c r="BG1" s="1" t="s">
        <v>148</v>
      </c>
      <c r="BH1" s="1" t="s">
        <v>149</v>
      </c>
      <c r="BI1" s="1" t="s">
        <v>150</v>
      </c>
      <c r="BJ1" s="1" t="s">
        <v>151</v>
      </c>
      <c r="BK1" s="1" t="s">
        <v>152</v>
      </c>
      <c r="BL1" s="1" t="s">
        <v>153</v>
      </c>
      <c r="BM1" s="1" t="s">
        <v>154</v>
      </c>
      <c r="BN1" s="15" t="s">
        <v>155</v>
      </c>
      <c r="BO1" s="1" t="s">
        <v>98</v>
      </c>
      <c r="BP1" s="1" t="s">
        <v>347</v>
      </c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22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99" x14ac:dyDescent="0.25">
      <c r="A2" s="1"/>
      <c r="B2" s="2" t="s">
        <v>159</v>
      </c>
      <c r="C2" s="2" t="s">
        <v>160</v>
      </c>
      <c r="D2" s="2" t="s">
        <v>161</v>
      </c>
      <c r="E2" s="2" t="s">
        <v>162</v>
      </c>
      <c r="F2" s="2" t="s">
        <v>163</v>
      </c>
      <c r="G2" s="2" t="s">
        <v>164</v>
      </c>
      <c r="H2" s="2" t="s">
        <v>165</v>
      </c>
      <c r="I2" s="2" t="s">
        <v>166</v>
      </c>
      <c r="J2" s="2" t="s">
        <v>167</v>
      </c>
      <c r="K2" s="2" t="s">
        <v>168</v>
      </c>
      <c r="L2" s="2" t="s">
        <v>169</v>
      </c>
      <c r="M2" s="2" t="s">
        <v>170</v>
      </c>
      <c r="N2" s="2" t="s">
        <v>171</v>
      </c>
      <c r="O2" s="7" t="s">
        <v>172</v>
      </c>
      <c r="P2" s="2" t="s">
        <v>173</v>
      </c>
      <c r="Q2" s="2" t="s">
        <v>174</v>
      </c>
      <c r="R2" s="2" t="s">
        <v>175</v>
      </c>
      <c r="S2" s="2" t="s">
        <v>176</v>
      </c>
      <c r="T2" s="21" t="s">
        <v>177</v>
      </c>
      <c r="U2" s="2" t="s">
        <v>178</v>
      </c>
      <c r="V2" s="21" t="s">
        <v>179</v>
      </c>
      <c r="W2" s="21" t="s">
        <v>180</v>
      </c>
      <c r="X2" s="21" t="s">
        <v>181</v>
      </c>
      <c r="Y2" s="21" t="s">
        <v>182</v>
      </c>
      <c r="Z2" s="21" t="s">
        <v>183</v>
      </c>
      <c r="AA2" s="21" t="s">
        <v>184</v>
      </c>
      <c r="AB2" s="21" t="s">
        <v>185</v>
      </c>
      <c r="AC2" s="2" t="s">
        <v>186</v>
      </c>
      <c r="AD2" s="21" t="s">
        <v>187</v>
      </c>
      <c r="AE2" s="2" t="s">
        <v>188</v>
      </c>
      <c r="AF2" s="2" t="s">
        <v>189</v>
      </c>
      <c r="AG2" s="21" t="s">
        <v>190</v>
      </c>
      <c r="AH2" s="2" t="s">
        <v>191</v>
      </c>
      <c r="AI2" s="2" t="s">
        <v>192</v>
      </c>
      <c r="AJ2" s="2" t="s">
        <v>193</v>
      </c>
      <c r="AK2" s="2" t="s">
        <v>194</v>
      </c>
      <c r="AL2" s="2" t="s">
        <v>195</v>
      </c>
      <c r="AM2" s="21" t="s">
        <v>259</v>
      </c>
      <c r="AN2" s="2" t="s">
        <v>196</v>
      </c>
      <c r="AO2" s="2" t="s">
        <v>197</v>
      </c>
      <c r="AP2" s="2" t="s">
        <v>198</v>
      </c>
      <c r="AQ2" s="2" t="s">
        <v>199</v>
      </c>
      <c r="AR2" s="2" t="s">
        <v>200</v>
      </c>
      <c r="AS2" s="2" t="s">
        <v>201</v>
      </c>
      <c r="AT2" s="2" t="s">
        <v>335</v>
      </c>
      <c r="AU2" s="2" t="s">
        <v>202</v>
      </c>
      <c r="AV2" s="2" t="s">
        <v>203</v>
      </c>
      <c r="AW2" s="2" t="s">
        <v>204</v>
      </c>
      <c r="AX2" s="2" t="s">
        <v>205</v>
      </c>
      <c r="AY2" s="2" t="s">
        <v>206</v>
      </c>
      <c r="AZ2" s="2" t="s">
        <v>207</v>
      </c>
      <c r="BA2" s="2" t="s">
        <v>208</v>
      </c>
      <c r="BB2" s="2" t="s">
        <v>209</v>
      </c>
      <c r="BC2" s="2" t="s">
        <v>210</v>
      </c>
      <c r="BD2" s="2" t="s">
        <v>211</v>
      </c>
      <c r="BE2" s="2" t="s">
        <v>212</v>
      </c>
      <c r="BF2" s="2" t="s">
        <v>213</v>
      </c>
      <c r="BG2" s="2" t="s">
        <v>214</v>
      </c>
      <c r="BH2" s="2" t="s">
        <v>215</v>
      </c>
      <c r="BI2" s="2" t="s">
        <v>216</v>
      </c>
      <c r="BJ2" s="2" t="s">
        <v>217</v>
      </c>
      <c r="BK2" s="2" t="s">
        <v>218</v>
      </c>
      <c r="BL2" s="2" t="s">
        <v>219</v>
      </c>
      <c r="BM2" s="2" t="s">
        <v>220</v>
      </c>
      <c r="BN2" s="2" t="s">
        <v>221</v>
      </c>
      <c r="BO2" s="2" t="s">
        <v>159</v>
      </c>
      <c r="BP2" s="2" t="s">
        <v>342</v>
      </c>
      <c r="BQ2" s="2"/>
      <c r="BR2" s="2"/>
      <c r="BS2" s="7"/>
      <c r="BT2" s="2"/>
      <c r="BU2" s="2"/>
      <c r="BV2" s="2"/>
      <c r="BW2" s="2"/>
      <c r="BX2" s="7"/>
      <c r="BY2" s="2"/>
      <c r="BZ2" s="2"/>
      <c r="CA2" s="2"/>
      <c r="CB2" s="7"/>
      <c r="CC2" s="2"/>
      <c r="CD2" s="7"/>
      <c r="CE2" s="2"/>
      <c r="CF2" s="2"/>
      <c r="CG2" s="23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</row>
    <row r="3" spans="1:99" x14ac:dyDescent="0.25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24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</row>
    <row r="4" spans="1:99" x14ac:dyDescent="0.25">
      <c r="A4" s="1"/>
      <c r="B4" s="4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24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</row>
    <row r="5" spans="1:99" x14ac:dyDescent="0.25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24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</row>
    <row r="6" spans="1:99" x14ac:dyDescent="0.25">
      <c r="A6" s="1"/>
      <c r="B6" s="4"/>
      <c r="C6" s="4" t="s">
        <v>341</v>
      </c>
      <c r="D6" s="4" t="str">
        <f ca="1">TEXT(NOW(),"hhmmss")</f>
        <v>165043</v>
      </c>
      <c r="E6" s="4" t="s">
        <v>225</v>
      </c>
      <c r="F6" s="4" t="s">
        <v>226</v>
      </c>
      <c r="G6" s="4" t="s">
        <v>1</v>
      </c>
      <c r="H6" s="4" t="s">
        <v>1</v>
      </c>
      <c r="I6" s="4" t="s">
        <v>227</v>
      </c>
      <c r="J6" s="4" t="s">
        <v>228</v>
      </c>
      <c r="K6" s="4" t="s">
        <v>229</v>
      </c>
      <c r="L6" s="4" t="s">
        <v>1</v>
      </c>
      <c r="M6" s="4" t="s">
        <v>1</v>
      </c>
      <c r="N6" s="4" t="s">
        <v>230</v>
      </c>
      <c r="O6" s="4" t="s">
        <v>231</v>
      </c>
      <c r="P6" s="4" t="s">
        <v>232</v>
      </c>
      <c r="Q6" s="4" t="s">
        <v>1</v>
      </c>
      <c r="R6" s="4" t="s">
        <v>1</v>
      </c>
      <c r="S6" s="4" t="str">
        <f>TestData!B3</f>
        <v>4444333322221111</v>
      </c>
      <c r="T6" s="4" t="s">
        <v>1</v>
      </c>
      <c r="U6" s="4"/>
      <c r="V6" s="4"/>
      <c r="W6" s="4"/>
      <c r="X6" s="4"/>
      <c r="Y6" s="4"/>
      <c r="Z6" s="4"/>
      <c r="AA6" s="4"/>
      <c r="AB6" s="4"/>
      <c r="AC6" s="4" t="s">
        <v>1</v>
      </c>
      <c r="AD6" s="4" t="s">
        <v>1</v>
      </c>
      <c r="AE6" s="4" t="s">
        <v>1</v>
      </c>
      <c r="AF6" s="4" t="s">
        <v>1</v>
      </c>
      <c r="AG6" s="4"/>
      <c r="AH6" s="4" t="s">
        <v>1</v>
      </c>
      <c r="AI6" s="4" t="s">
        <v>1</v>
      </c>
      <c r="AJ6" s="4"/>
      <c r="AK6" s="4"/>
      <c r="AL6" s="4"/>
      <c r="AM6" s="4"/>
      <c r="AN6" s="4"/>
      <c r="AO6" s="4" t="s">
        <v>233</v>
      </c>
      <c r="AP6" s="4" t="s">
        <v>1</v>
      </c>
      <c r="AQ6" s="4" t="s">
        <v>1</v>
      </c>
      <c r="AR6" s="4"/>
      <c r="AS6" s="4" t="s">
        <v>1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</row>
    <row r="7" spans="1:99" x14ac:dyDescent="0.25">
      <c r="A7" s="1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 t="s">
        <v>85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</row>
    <row r="8" spans="1:99" x14ac:dyDescent="0.25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 t="s">
        <v>1</v>
      </c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</row>
    <row r="9" spans="1:99" x14ac:dyDescent="0.25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234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</row>
    <row r="10" spans="1:99" x14ac:dyDescent="0.25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 t="s">
        <v>1</v>
      </c>
      <c r="AX10" s="4" t="s">
        <v>1</v>
      </c>
      <c r="AY10" s="4" t="s">
        <v>1</v>
      </c>
      <c r="AZ10" s="4" t="s">
        <v>1</v>
      </c>
      <c r="BA10" s="4"/>
      <c r="BB10" s="4" t="s">
        <v>1</v>
      </c>
      <c r="BC10" s="4" t="s">
        <v>1</v>
      </c>
      <c r="BD10" s="4"/>
      <c r="BE10" s="4" t="s">
        <v>1</v>
      </c>
      <c r="BF10" s="4" t="s">
        <v>1</v>
      </c>
      <c r="BG10" s="4"/>
      <c r="BH10" s="4" t="s">
        <v>1</v>
      </c>
      <c r="BI10" s="4" t="s">
        <v>1</v>
      </c>
      <c r="BJ10" s="4"/>
      <c r="BK10" s="4" t="s">
        <v>1</v>
      </c>
      <c r="BL10" s="4" t="s">
        <v>1</v>
      </c>
      <c r="BM10" s="4"/>
      <c r="BN10" s="4" t="s">
        <v>235</v>
      </c>
      <c r="BO10" s="4" t="s">
        <v>1</v>
      </c>
      <c r="BP10" s="4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</row>
    <row r="11" spans="1:99" x14ac:dyDescent="0.25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24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</row>
    <row r="12" spans="1:99" x14ac:dyDescent="0.25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 t="s">
        <v>1</v>
      </c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</row>
    <row r="13" spans="1:99" x14ac:dyDescent="0.25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24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</row>
    <row r="14" spans="1:99" x14ac:dyDescent="0.25">
      <c r="A14" s="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</row>
    <row r="15" spans="1:99" x14ac:dyDescent="0.25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</row>
    <row r="16" spans="1:99" x14ac:dyDescent="0.25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</row>
    <row r="17" spans="1:99" x14ac:dyDescent="0.25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6"/>
      <c r="BR17" s="6"/>
      <c r="BT17" s="3"/>
      <c r="BU17" s="3"/>
      <c r="BV17" s="3"/>
      <c r="BW17" s="6"/>
      <c r="BY17" s="3"/>
      <c r="BZ17" s="3"/>
      <c r="CA17" s="6"/>
      <c r="CC17" s="6"/>
      <c r="CE17" s="3"/>
      <c r="CF17" s="3"/>
      <c r="CG17" s="24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</row>
    <row r="18" spans="1:99" x14ac:dyDescent="0.25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</row>
    <row r="19" spans="1:99" x14ac:dyDescent="0.25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6"/>
      <c r="BR19" s="6"/>
      <c r="BT19" s="3"/>
      <c r="BU19" s="3"/>
      <c r="BV19" s="3"/>
      <c r="BW19" s="6"/>
      <c r="BY19" s="3"/>
      <c r="BZ19" s="3"/>
      <c r="CA19" s="6"/>
      <c r="CC19" s="6"/>
      <c r="CE19" s="3"/>
      <c r="CF19" s="3"/>
      <c r="CG19" s="24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</row>
    <row r="20" spans="1:99" x14ac:dyDescent="0.25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3"/>
      <c r="CG20" s="24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</row>
    <row r="21" spans="1:99" x14ac:dyDescent="0.25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24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</row>
    <row r="22" spans="1:99" x14ac:dyDescent="0.25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3"/>
      <c r="CG22" s="24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</row>
    <row r="23" spans="1:99" x14ac:dyDescent="0.25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24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</row>
    <row r="24" spans="1:99" x14ac:dyDescent="0.25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3"/>
      <c r="BR24" s="3"/>
      <c r="BS24" s="3"/>
      <c r="BT24" s="4"/>
      <c r="BU24" s="4"/>
      <c r="BV24" s="4"/>
      <c r="BW24" s="3"/>
      <c r="BX24" s="3"/>
      <c r="BY24" s="4"/>
      <c r="BZ24" s="4"/>
      <c r="CA24" s="3"/>
      <c r="CB24" s="3"/>
      <c r="CC24" s="3"/>
      <c r="CD24" s="3"/>
      <c r="CE24" s="3"/>
      <c r="CF24" s="3"/>
      <c r="CG24" s="24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</row>
    <row r="25" spans="1:99" x14ac:dyDescent="0.25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24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</row>
    <row r="26" spans="1:99" x14ac:dyDescent="0.25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</row>
    <row r="27" spans="1:99" x14ac:dyDescent="0.25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24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</row>
    <row r="28" spans="1:99" x14ac:dyDescent="0.25">
      <c r="A28" s="1"/>
      <c r="B28" s="4"/>
      <c r="C28" s="4" t="s">
        <v>273</v>
      </c>
      <c r="D28" s="4" t="str">
        <f ca="1">TEXT(NOW(),"hhmmss")</f>
        <v>165043</v>
      </c>
      <c r="E28" s="4" t="s">
        <v>225</v>
      </c>
      <c r="F28" s="4" t="s">
        <v>226</v>
      </c>
      <c r="G28" s="4" t="s">
        <v>1</v>
      </c>
      <c r="H28" s="4" t="s">
        <v>1</v>
      </c>
      <c r="I28" s="4" t="s">
        <v>227</v>
      </c>
      <c r="J28" s="4" t="s">
        <v>228</v>
      </c>
      <c r="K28" s="4" t="s">
        <v>229</v>
      </c>
      <c r="L28" s="4" t="s">
        <v>1</v>
      </c>
      <c r="M28" s="4" t="s">
        <v>1</v>
      </c>
      <c r="N28" s="4" t="s">
        <v>230</v>
      </c>
      <c r="O28" s="4" t="s">
        <v>231</v>
      </c>
      <c r="P28" s="4" t="s">
        <v>232</v>
      </c>
      <c r="Q28" s="4" t="s">
        <v>1</v>
      </c>
      <c r="R28" s="4"/>
      <c r="S28" s="4"/>
      <c r="T28" s="4"/>
      <c r="U28" s="4"/>
      <c r="V28" s="4"/>
      <c r="W28" s="4"/>
      <c r="X28" s="4"/>
      <c r="Y28" s="4"/>
      <c r="Z28" s="4"/>
      <c r="AA28" s="4" t="s">
        <v>1</v>
      </c>
      <c r="AB28" s="4" t="s">
        <v>274</v>
      </c>
      <c r="AC28" s="4" t="s">
        <v>1</v>
      </c>
      <c r="AD28" s="4" t="s">
        <v>1</v>
      </c>
      <c r="AE28" s="4" t="s">
        <v>1</v>
      </c>
      <c r="AF28" s="4" t="s">
        <v>1</v>
      </c>
      <c r="AG28" s="4"/>
      <c r="AH28" s="4" t="s">
        <v>1</v>
      </c>
      <c r="AI28" s="4" t="s">
        <v>1</v>
      </c>
      <c r="AJ28" s="4"/>
      <c r="AK28" s="4"/>
      <c r="AL28" s="4"/>
      <c r="AM28" s="4"/>
      <c r="AN28" s="4"/>
      <c r="AO28" s="4" t="s">
        <v>233</v>
      </c>
      <c r="AP28" s="4" t="s">
        <v>1</v>
      </c>
      <c r="AQ28" s="4" t="s">
        <v>1</v>
      </c>
      <c r="AR28" s="4"/>
      <c r="AS28" s="4" t="s">
        <v>1</v>
      </c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R28" s="3"/>
      <c r="BS28" s="3"/>
      <c r="BT28" s="4"/>
      <c r="BU28" s="4"/>
      <c r="BV28" s="4"/>
      <c r="BW28" s="3"/>
      <c r="BX28" s="3"/>
      <c r="BY28" s="4"/>
      <c r="BZ28" s="4"/>
      <c r="CA28" s="3"/>
      <c r="CB28" s="3"/>
      <c r="CC28" s="3"/>
      <c r="CD28" s="3"/>
      <c r="CG28" s="24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</row>
    <row r="29" spans="1:99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4" t="s">
        <v>85</v>
      </c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24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</row>
    <row r="30" spans="1:99" x14ac:dyDescent="0.25">
      <c r="A30" s="1"/>
      <c r="B30" s="3"/>
      <c r="C30" s="4" t="s">
        <v>275</v>
      </c>
      <c r="D30" s="4" t="str">
        <f ca="1">TEXT(NOW(),"hhmmss")</f>
        <v>165043</v>
      </c>
      <c r="E30" s="4" t="s">
        <v>225</v>
      </c>
      <c r="F30" s="4" t="s">
        <v>226</v>
      </c>
      <c r="G30" s="4" t="s">
        <v>1</v>
      </c>
      <c r="H30" s="4" t="s">
        <v>1</v>
      </c>
      <c r="I30" s="4" t="s">
        <v>227</v>
      </c>
      <c r="J30" s="4" t="s">
        <v>228</v>
      </c>
      <c r="K30" s="4" t="s">
        <v>229</v>
      </c>
      <c r="L30" s="4" t="s">
        <v>1</v>
      </c>
      <c r="M30" s="4" t="s">
        <v>1</v>
      </c>
      <c r="N30" s="4" t="s">
        <v>230</v>
      </c>
      <c r="O30" s="4" t="s">
        <v>231</v>
      </c>
      <c r="P30" s="4" t="s">
        <v>232</v>
      </c>
      <c r="Q30" s="4" t="s">
        <v>1</v>
      </c>
      <c r="R30" s="4"/>
      <c r="S30" s="4"/>
      <c r="T30" s="4"/>
      <c r="U30" s="4"/>
      <c r="V30" s="4"/>
      <c r="W30" s="4"/>
      <c r="X30" s="4"/>
      <c r="Y30" s="4"/>
      <c r="Z30" s="4"/>
      <c r="AA30" s="4" t="s">
        <v>1</v>
      </c>
      <c r="AB30" s="4" t="s">
        <v>279</v>
      </c>
      <c r="AC30" s="4" t="s">
        <v>1</v>
      </c>
      <c r="AD30" s="4" t="s">
        <v>1</v>
      </c>
      <c r="AE30" s="4" t="s">
        <v>1</v>
      </c>
      <c r="AF30" s="4" t="s">
        <v>1</v>
      </c>
      <c r="AG30" s="4"/>
      <c r="AH30" s="4" t="s">
        <v>1</v>
      </c>
      <c r="AI30" s="4" t="s">
        <v>1</v>
      </c>
      <c r="AJ30" s="4"/>
      <c r="AK30" s="4"/>
      <c r="AL30" s="4"/>
      <c r="AM30" s="4"/>
      <c r="AN30" s="4"/>
      <c r="AO30" s="4" t="s">
        <v>233</v>
      </c>
      <c r="AP30" s="4" t="s">
        <v>1</v>
      </c>
      <c r="AQ30" s="4" t="s">
        <v>1</v>
      </c>
      <c r="AR30" s="4"/>
      <c r="AS30" s="4" t="s">
        <v>1</v>
      </c>
      <c r="AT30" s="4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R30" s="3"/>
      <c r="BS30" s="3"/>
      <c r="BT30" s="4"/>
      <c r="BU30" s="4"/>
      <c r="BV30" s="4"/>
      <c r="BW30" s="3"/>
      <c r="BX30" s="3"/>
      <c r="BY30" s="4"/>
      <c r="BZ30" s="4"/>
      <c r="CA30" s="3"/>
      <c r="CB30" s="3"/>
      <c r="CC30" s="3"/>
      <c r="CD30" s="3"/>
      <c r="CG30" s="24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</row>
    <row r="31" spans="1:99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4" t="s">
        <v>85</v>
      </c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24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</row>
    <row r="32" spans="1:99" x14ac:dyDescent="0.25">
      <c r="A32" s="1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R32" s="3"/>
      <c r="BS32" s="3"/>
      <c r="BT32" s="4"/>
      <c r="BU32" s="4"/>
      <c r="BV32" s="4"/>
      <c r="BW32" s="3"/>
      <c r="BX32" s="3"/>
      <c r="BY32" s="4"/>
      <c r="BZ32" s="4"/>
      <c r="CA32" s="3"/>
      <c r="CB32" s="3"/>
      <c r="CC32" s="3"/>
      <c r="CD32" s="3"/>
      <c r="CG32" s="24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</row>
    <row r="33" spans="1:99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24"/>
      <c r="CH33" s="3"/>
      <c r="CI33" s="3"/>
      <c r="CJ33" s="3"/>
      <c r="CK33" s="3"/>
      <c r="CM33" s="3"/>
      <c r="CN33" s="3"/>
      <c r="CO33" s="3"/>
      <c r="CP33" s="3"/>
      <c r="CQ33" s="3"/>
      <c r="CR33" s="3"/>
      <c r="CS33" s="3"/>
      <c r="CT33" s="3"/>
      <c r="CU33" s="3"/>
    </row>
    <row r="34" spans="1:99" x14ac:dyDescent="0.25">
      <c r="A34" s="1"/>
      <c r="B34" s="3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R34" s="3"/>
      <c r="BS34" s="3"/>
      <c r="BT34" s="4"/>
      <c r="BU34" s="4"/>
      <c r="BV34" s="4"/>
      <c r="BW34" s="3"/>
      <c r="BX34" s="3"/>
      <c r="BY34" s="4"/>
      <c r="BZ34" s="4"/>
      <c r="CA34" s="3"/>
      <c r="CB34" s="3"/>
      <c r="CC34" s="3"/>
      <c r="CD34" s="3"/>
      <c r="CG34" s="24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</row>
    <row r="35" spans="1:99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6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24"/>
      <c r="CH35" s="3"/>
      <c r="CI35" s="3"/>
      <c r="CJ35" s="3"/>
      <c r="CK35" s="3"/>
      <c r="CL35" s="3"/>
      <c r="CM35" s="3"/>
      <c r="CO35" s="3"/>
      <c r="CP35" s="3"/>
      <c r="CQ35" s="3"/>
      <c r="CR35" s="3"/>
      <c r="CS35" s="3"/>
      <c r="CT35" s="3"/>
      <c r="CU35" s="3"/>
    </row>
    <row r="36" spans="1:99" x14ac:dyDescent="0.25">
      <c r="A36" s="1"/>
      <c r="B36" s="3"/>
      <c r="C36" s="4" t="s">
        <v>280</v>
      </c>
      <c r="D36" s="4" t="str">
        <f ca="1">TEXT(NOW(),"hhmmss")</f>
        <v>165043</v>
      </c>
      <c r="E36" s="4" t="s">
        <v>225</v>
      </c>
      <c r="F36" s="4" t="s">
        <v>226</v>
      </c>
      <c r="G36" s="4" t="s">
        <v>1</v>
      </c>
      <c r="H36" s="4" t="s">
        <v>1</v>
      </c>
      <c r="I36" s="4" t="s">
        <v>227</v>
      </c>
      <c r="J36" s="4" t="s">
        <v>228</v>
      </c>
      <c r="K36" s="4" t="s">
        <v>229</v>
      </c>
      <c r="L36" s="4" t="s">
        <v>1</v>
      </c>
      <c r="M36" s="4" t="s">
        <v>1</v>
      </c>
      <c r="N36" s="4" t="s">
        <v>230</v>
      </c>
      <c r="O36" s="4" t="s">
        <v>231</v>
      </c>
      <c r="P36" s="4" t="s">
        <v>232</v>
      </c>
      <c r="Q36" s="4" t="s">
        <v>1</v>
      </c>
      <c r="R36" s="4"/>
      <c r="S36" s="4"/>
      <c r="T36" s="4"/>
      <c r="U36" s="4" t="s">
        <v>1</v>
      </c>
      <c r="V36" s="4" t="s">
        <v>281</v>
      </c>
      <c r="W36" s="4" t="s">
        <v>282</v>
      </c>
      <c r="X36" s="4" t="s">
        <v>1</v>
      </c>
      <c r="Y36" s="4"/>
      <c r="Z36" s="4"/>
      <c r="AA36" s="4"/>
      <c r="AB36" s="4"/>
      <c r="AC36" s="4" t="s">
        <v>1</v>
      </c>
      <c r="AD36" s="4" t="s">
        <v>1</v>
      </c>
      <c r="AE36" s="4" t="s">
        <v>1</v>
      </c>
      <c r="AF36" s="4" t="s">
        <v>1</v>
      </c>
      <c r="AG36" s="4"/>
      <c r="AH36" s="4" t="s">
        <v>1</v>
      </c>
      <c r="AI36" s="4" t="s">
        <v>1</v>
      </c>
      <c r="AJ36" s="4"/>
      <c r="AK36" s="4"/>
      <c r="AL36" s="4"/>
      <c r="AM36" s="4"/>
      <c r="AN36" s="4"/>
      <c r="AO36" s="4" t="s">
        <v>233</v>
      </c>
      <c r="AP36" s="4" t="s">
        <v>1</v>
      </c>
      <c r="AQ36" s="4" t="s">
        <v>1</v>
      </c>
      <c r="AR36" s="4"/>
      <c r="AS36" s="4" t="s">
        <v>1</v>
      </c>
      <c r="AT36" s="4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O36" s="3"/>
      <c r="CP36" s="3"/>
      <c r="CQ36" s="3"/>
      <c r="CR36" s="3"/>
      <c r="CS36" s="3"/>
      <c r="CT36" s="3"/>
      <c r="CU36" s="3"/>
    </row>
    <row r="37" spans="1:99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4" t="s">
        <v>85</v>
      </c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</row>
    <row r="38" spans="1:99" x14ac:dyDescent="0.25">
      <c r="A38" s="1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</row>
    <row r="39" spans="1:99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</row>
    <row r="40" spans="1:99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</row>
    <row r="41" spans="1:99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</row>
    <row r="42" spans="1:99" x14ac:dyDescent="0.25">
      <c r="A42" s="1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</row>
    <row r="43" spans="1:99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</row>
    <row r="44" spans="1:99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</row>
    <row r="45" spans="1:99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</row>
    <row r="46" spans="1:99" x14ac:dyDescent="0.25">
      <c r="A46" s="1"/>
      <c r="B46" s="3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</row>
    <row r="47" spans="1:99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</row>
    <row r="48" spans="1:99" x14ac:dyDescent="0.25">
      <c r="A48" s="1"/>
      <c r="B48" s="3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2"/>
      <c r="BS48" s="7"/>
      <c r="BT48" s="2"/>
      <c r="BU48" s="2"/>
      <c r="BV48" s="2"/>
      <c r="BW48" s="2"/>
      <c r="BX48" s="7"/>
      <c r="BY48" s="2"/>
      <c r="BZ48" s="2"/>
      <c r="CA48" s="2"/>
      <c r="CB48" s="7"/>
      <c r="CC48" s="2"/>
      <c r="CD48" s="7"/>
      <c r="CE48" s="2"/>
      <c r="CF48" s="2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</row>
    <row r="49" spans="1:99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</row>
    <row r="50" spans="1:99" x14ac:dyDescent="0.25">
      <c r="A50" s="1"/>
      <c r="B50" s="3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</row>
    <row r="51" spans="1:99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</row>
    <row r="52" spans="1:99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</row>
    <row r="53" spans="1:99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</row>
    <row r="54" spans="1:99" x14ac:dyDescent="0.25">
      <c r="A54" s="1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6"/>
      <c r="AU54" s="6"/>
      <c r="AV54" s="6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6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</row>
    <row r="55" spans="1:99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H55" s="25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</row>
    <row r="56" spans="1:99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4"/>
      <c r="AD56" s="4"/>
      <c r="AE56" s="4"/>
      <c r="AF56" s="4"/>
      <c r="AG56" s="4"/>
      <c r="AH56" s="25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6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</row>
    <row r="57" spans="1:99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6"/>
      <c r="BR57" s="6"/>
      <c r="BT57" s="3"/>
      <c r="BU57" s="3"/>
      <c r="BV57" s="3"/>
      <c r="BW57" s="6"/>
      <c r="BY57" s="3"/>
      <c r="BZ57" s="3"/>
      <c r="CA57" s="6"/>
      <c r="CC57" s="6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</row>
    <row r="58" spans="1:99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3"/>
      <c r="BP58" s="3"/>
      <c r="BQ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</row>
    <row r="59" spans="1:99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</row>
    <row r="60" spans="1:99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</row>
    <row r="61" spans="1:99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</row>
    <row r="62" spans="1:99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 t="s">
        <v>1</v>
      </c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</row>
    <row r="63" spans="1:99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</row>
    <row r="64" spans="1:99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</row>
    <row r="65" spans="1:8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</row>
    <row r="66" spans="1:8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</row>
    <row r="67" spans="1:8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</row>
    <row r="68" spans="1:8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</row>
    <row r="69" spans="1:8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</row>
    <row r="70" spans="1:8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</row>
  </sheetData>
  <hyperlinks>
    <hyperlink r:id="rId1" ref="P6"/>
    <hyperlink r:id="rId2" ref="P28"/>
    <hyperlink r:id="rId3" ref="P30"/>
    <hyperlink r:id="rId4" ref="P36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25"/>
  <sheetViews>
    <sheetView workbookViewId="0">
      <selection activeCell="A10" sqref="A10"/>
    </sheetView>
  </sheetViews>
  <sheetFormatPr defaultRowHeight="15" x14ac:dyDescent="0.25"/>
  <cols>
    <col min="1" max="1" bestFit="true" customWidth="true" width="12.5703125" collapsed="true"/>
    <col min="2" max="2" bestFit="true" customWidth="true" width="40.0" collapsed="true"/>
    <col min="3" max="3" bestFit="true" customWidth="true" width="56.42578125" collapsed="true"/>
    <col min="4" max="4" bestFit="true" customWidth="true" width="58.42578125" collapsed="true"/>
    <col min="5" max="5" bestFit="true" customWidth="true" width="33.0" collapsed="true"/>
    <col min="6" max="6" bestFit="true" customWidth="true" width="49.42578125" collapsed="true"/>
    <col min="7" max="7" bestFit="true" customWidth="true" width="51.5703125" collapsed="true"/>
    <col min="8" max="8" bestFit="true" customWidth="true" width="33.0" collapsed="true"/>
    <col min="9" max="9" bestFit="true" customWidth="true" width="47.85546875" collapsed="true"/>
    <col min="10" max="10" bestFit="true" customWidth="true" width="15.0" collapsed="true"/>
    <col min="11" max="11" bestFit="true" customWidth="true" width="17.42578125" collapsed="true"/>
    <col min="12" max="12" bestFit="true" customWidth="true" width="47.5703125" collapsed="true"/>
    <col min="13" max="13" bestFit="true" customWidth="true" width="18.28515625" collapsed="true"/>
    <col min="14" max="14" bestFit="true" customWidth="true" width="17.85546875" collapsed="true"/>
    <col min="15" max="15" bestFit="true" customWidth="true" width="11.7109375" collapsed="true"/>
    <col min="16" max="16" bestFit="true" customWidth="true" width="14.0" collapsed="true"/>
    <col min="17" max="17" bestFit="true" customWidth="true" width="19.7109375" collapsed="true"/>
    <col min="18" max="18" bestFit="true" customWidth="true" width="49.28515625" collapsed="true"/>
    <col min="19" max="19" bestFit="true" customWidth="true" width="9.0" collapsed="true"/>
    <col min="20" max="20" bestFit="true" customWidth="true" width="39.5703125" collapsed="true"/>
    <col min="21" max="21" customWidth="true" width="39.5703125" collapsed="true"/>
    <col min="22" max="22" bestFit="true" customWidth="true" width="48.85546875" collapsed="true"/>
    <col min="23" max="23" bestFit="true" customWidth="true" width="22.5703125" collapsed="true"/>
  </cols>
  <sheetData>
    <row r="1" spans="1:22" x14ac:dyDescent="0.25">
      <c r="A1" s="1" t="s">
        <v>0</v>
      </c>
      <c r="B1" s="1" t="s">
        <v>127</v>
      </c>
      <c r="C1" s="1" t="s">
        <v>16</v>
      </c>
      <c r="D1" s="20" t="s">
        <v>128</v>
      </c>
      <c r="E1" s="1" t="s">
        <v>132</v>
      </c>
      <c r="F1" s="1" t="s">
        <v>16</v>
      </c>
      <c r="G1" s="1" t="s">
        <v>133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20" t="s">
        <v>119</v>
      </c>
      <c r="O1" s="20" t="s">
        <v>120</v>
      </c>
      <c r="P1" s="20" t="s">
        <v>121</v>
      </c>
      <c r="Q1" s="20" t="s">
        <v>122</v>
      </c>
      <c r="R1" s="20" t="s">
        <v>123</v>
      </c>
      <c r="S1" s="20" t="s">
        <v>124</v>
      </c>
      <c r="T1" s="26" t="s">
        <v>345</v>
      </c>
      <c r="U1" s="1" t="s">
        <v>45</v>
      </c>
      <c r="V1" s="26" t="s">
        <v>343</v>
      </c>
    </row>
    <row r="2" spans="1:22" x14ac:dyDescent="0.25">
      <c r="A2" s="1"/>
      <c r="B2" s="2" t="s">
        <v>188</v>
      </c>
      <c r="C2" s="2" t="s">
        <v>189</v>
      </c>
      <c r="D2" s="21" t="s">
        <v>190</v>
      </c>
      <c r="E2" s="2" t="s">
        <v>198</v>
      </c>
      <c r="F2" s="2" t="s">
        <v>199</v>
      </c>
      <c r="G2" s="2" t="s">
        <v>200</v>
      </c>
      <c r="H2" s="2" t="s">
        <v>174</v>
      </c>
      <c r="I2" s="2" t="s">
        <v>175</v>
      </c>
      <c r="J2" s="2" t="s">
        <v>176</v>
      </c>
      <c r="K2" s="21" t="s">
        <v>177</v>
      </c>
      <c r="L2" s="2" t="s">
        <v>178</v>
      </c>
      <c r="M2" s="21" t="s">
        <v>179</v>
      </c>
      <c r="N2" s="21" t="s">
        <v>180</v>
      </c>
      <c r="O2" s="21" t="s">
        <v>181</v>
      </c>
      <c r="P2" s="21" t="s">
        <v>182</v>
      </c>
      <c r="Q2" s="21" t="s">
        <v>183</v>
      </c>
      <c r="R2" s="21" t="s">
        <v>184</v>
      </c>
      <c r="S2" s="21" t="s">
        <v>185</v>
      </c>
      <c r="T2" s="21" t="s">
        <v>346</v>
      </c>
      <c r="U2" s="21" t="s">
        <v>50</v>
      </c>
      <c r="V2" s="21" t="s">
        <v>344</v>
      </c>
    </row>
    <row r="3" spans="1:22" x14ac:dyDescent="0.25">
      <c r="A3" s="1"/>
    </row>
    <row r="4" spans="1:22" x14ac:dyDescent="0.25">
      <c r="A4" s="1"/>
    </row>
    <row r="5" spans="1:22" x14ac:dyDescent="0.25">
      <c r="A5" s="1"/>
      <c r="V5" t="s">
        <v>40</v>
      </c>
    </row>
    <row r="6" spans="1:22" x14ac:dyDescent="0.25">
      <c r="A6" s="1"/>
      <c r="B6" t="s">
        <v>1</v>
      </c>
      <c r="D6" t="s">
        <v>1</v>
      </c>
      <c r="T6" t="s">
        <v>1</v>
      </c>
    </row>
    <row r="7" spans="1:22" x14ac:dyDescent="0.25">
      <c r="A7" s="1"/>
    </row>
    <row r="8" spans="1:22" x14ac:dyDescent="0.25">
      <c r="A8" s="1"/>
      <c r="U8" t="s">
        <v>1</v>
      </c>
    </row>
    <row r="9" spans="1:22" x14ac:dyDescent="0.25">
      <c r="A9" s="1"/>
    </row>
    <row r="10" spans="1:22" x14ac:dyDescent="0.25">
      <c r="A10" s="1"/>
    </row>
    <row r="11" spans="1:22" x14ac:dyDescent="0.25">
      <c r="A11" s="1"/>
      <c r="V11" t="s">
        <v>51</v>
      </c>
    </row>
    <row r="12" spans="1:22" x14ac:dyDescent="0.25">
      <c r="A12" s="1"/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46"/>
  <sheetViews>
    <sheetView workbookViewId="0"/>
  </sheetViews>
  <sheetFormatPr defaultRowHeight="15" x14ac:dyDescent="0.25"/>
  <cols>
    <col min="1" max="1" bestFit="true" customWidth="true" width="12.5703125" collapsed="true"/>
    <col min="2" max="2" bestFit="true" customWidth="true" width="12.140625" collapsed="true"/>
    <col min="3" max="3" bestFit="true" customWidth="true" width="39.140625" collapsed="true"/>
    <col min="4" max="4" bestFit="true" customWidth="true" width="66.28515625" collapsed="true"/>
    <col min="5" max="5" bestFit="true" customWidth="true" width="38.0" collapsed="true"/>
    <col min="6" max="6" bestFit="true" customWidth="true" width="14.5703125" collapsed="true"/>
    <col min="7" max="7" bestFit="true" customWidth="true" width="31.28515625" collapsed="true"/>
    <col min="8" max="8" bestFit="true" customWidth="true" width="47.7109375" collapsed="true"/>
    <col min="9" max="9" bestFit="true" customWidth="true" width="49.7109375" collapsed="true"/>
    <col min="10" max="10" bestFit="true" customWidth="true" width="19.0" collapsed="true"/>
    <col min="11" max="11" bestFit="true" customWidth="true" width="15.85546875" collapsed="true"/>
    <col min="12" max="12" bestFit="true" customWidth="true" width="36.85546875" collapsed="true"/>
    <col min="13" max="18" bestFit="true" customWidth="true" width="59.28515625" collapsed="true"/>
    <col min="19" max="19" customWidth="true" width="59.28515625" collapsed="true"/>
    <col min="20" max="20" bestFit="true" customWidth="true" width="14.5703125" collapsed="true"/>
    <col min="21" max="21" bestFit="true" customWidth="true" width="27.85546875" collapsed="true"/>
    <col min="22" max="22" bestFit="true" customWidth="true" width="22.5703125" collapsed="true"/>
  </cols>
  <sheetData>
    <row r="1" spans="1:22" x14ac:dyDescent="0.25">
      <c r="A1" s="10" t="s">
        <v>0</v>
      </c>
      <c r="B1" s="11" t="s">
        <v>4</v>
      </c>
      <c r="C1" s="8" t="s">
        <v>13</v>
      </c>
      <c r="D1" s="8" t="s">
        <v>14</v>
      </c>
      <c r="E1" s="11" t="s">
        <v>26</v>
      </c>
      <c r="F1" s="11" t="s">
        <v>36</v>
      </c>
      <c r="G1" s="11" t="s">
        <v>31</v>
      </c>
      <c r="H1" s="11" t="s">
        <v>247</v>
      </c>
      <c r="I1" s="11" t="s">
        <v>248</v>
      </c>
      <c r="J1" s="11" t="s">
        <v>38</v>
      </c>
      <c r="K1" s="11" t="s">
        <v>39</v>
      </c>
      <c r="L1" s="11" t="s">
        <v>41</v>
      </c>
      <c r="M1" s="11" t="s">
        <v>249</v>
      </c>
      <c r="N1" s="11" t="s">
        <v>250</v>
      </c>
      <c r="O1" s="11" t="s">
        <v>251</v>
      </c>
      <c r="P1" s="11" t="s">
        <v>252</v>
      </c>
      <c r="Q1" s="11" t="s">
        <v>253</v>
      </c>
      <c r="R1" s="11" t="s">
        <v>254</v>
      </c>
      <c r="S1" s="11" t="s">
        <v>255</v>
      </c>
      <c r="T1" s="15" t="s">
        <v>44</v>
      </c>
      <c r="U1" s="11" t="s">
        <v>256</v>
      </c>
      <c r="V1" s="1" t="s">
        <v>257</v>
      </c>
    </row>
    <row r="2" spans="1:22" x14ac:dyDescent="0.25">
      <c r="A2" s="12"/>
      <c r="B2" s="2" t="s">
        <v>10</v>
      </c>
      <c r="C2" s="9" t="s">
        <v>9</v>
      </c>
      <c r="D2" s="9" t="str">
        <f>CONCATENATE("xpath:://div[@id='header-mid']/ul/li[*]/a[contains(text(),'",TestData!B2,"')]")</f>
        <v>xpath:://div[@id='header-mid']/ul/li[*]/a[contains(text(),'9830336704')]</v>
      </c>
      <c r="E2" s="2" t="s">
        <v>11</v>
      </c>
      <c r="F2" s="2" t="s">
        <v>5</v>
      </c>
      <c r="G2" s="2" t="s">
        <v>6</v>
      </c>
      <c r="H2" s="2" t="s">
        <v>8</v>
      </c>
      <c r="I2" s="2" t="s">
        <v>7</v>
      </c>
      <c r="J2" s="2" t="s">
        <v>18</v>
      </c>
      <c r="K2" s="2" t="s">
        <v>19</v>
      </c>
      <c r="L2" s="2" t="s">
        <v>22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 t="s">
        <v>65</v>
      </c>
      <c r="S2" s="2" t="s">
        <v>27</v>
      </c>
      <c r="T2" s="7" t="s">
        <v>25</v>
      </c>
      <c r="U2" s="2" t="s">
        <v>28</v>
      </c>
      <c r="V2" s="2" t="s">
        <v>50</v>
      </c>
    </row>
    <row r="3" spans="1:22" x14ac:dyDescent="0.25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5">
      <c r="A4" s="12"/>
      <c r="B4" s="3" t="s">
        <v>1</v>
      </c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5">
      <c r="A5" s="1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5">
      <c r="A6" s="12"/>
      <c r="B6" s="3"/>
      <c r="C6" s="3" t="s">
        <v>1</v>
      </c>
      <c r="D6" s="3" t="s">
        <v>1</v>
      </c>
      <c r="E6" s="3"/>
      <c r="S6" s="3"/>
      <c r="T6" s="3"/>
      <c r="U6" s="3"/>
      <c r="V6" s="3"/>
    </row>
    <row r="7" spans="1:22" x14ac:dyDescent="0.25">
      <c r="A7" s="1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5">
      <c r="A8" s="12"/>
      <c r="B8" s="3"/>
      <c r="C8" s="3"/>
      <c r="D8" s="3"/>
      <c r="E8" s="3" t="s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5">
      <c r="A9" s="1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A10" s="12"/>
      <c r="B10" s="3"/>
      <c r="C10" s="3"/>
      <c r="D10" s="3"/>
      <c r="E10" s="3"/>
      <c r="F10" s="3"/>
      <c r="G10" s="3"/>
      <c r="H10" s="3"/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4"/>
      <c r="U10" s="3"/>
      <c r="V10" s="3"/>
    </row>
    <row r="11" spans="1:22" x14ac:dyDescent="0.25">
      <c r="A11" s="12"/>
      <c r="B11" s="3"/>
      <c r="C11" s="3"/>
      <c r="D11" s="3"/>
      <c r="E11" s="3"/>
      <c r="F11" s="3" t="s">
        <v>59</v>
      </c>
      <c r="G11" s="3" t="s">
        <v>59</v>
      </c>
      <c r="H11" s="3"/>
      <c r="I11" s="3"/>
      <c r="J11" s="3" t="s">
        <v>59</v>
      </c>
      <c r="K11" s="3" t="s">
        <v>59</v>
      </c>
      <c r="L11" s="3" t="s">
        <v>59</v>
      </c>
      <c r="M11" s="3"/>
      <c r="N11" s="3"/>
      <c r="O11" s="3"/>
      <c r="P11" s="3"/>
      <c r="Q11" s="3"/>
      <c r="R11" s="3"/>
      <c r="S11" s="3"/>
      <c r="T11" s="3"/>
      <c r="U11" s="3" t="s">
        <v>59</v>
      </c>
      <c r="V11" s="3" t="s">
        <v>59</v>
      </c>
    </row>
    <row r="12" spans="1:22" x14ac:dyDescent="0.25">
      <c r="A12" s="12"/>
      <c r="B12" s="3"/>
      <c r="C12" s="3"/>
      <c r="D12" s="3"/>
      <c r="E12" s="3"/>
      <c r="F12" s="3"/>
      <c r="G12" s="3" t="s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12"/>
      <c r="B13" s="3"/>
      <c r="C13" s="3"/>
      <c r="D13" s="3"/>
      <c r="E13" s="3"/>
      <c r="F13" s="3"/>
      <c r="G13" s="3"/>
      <c r="H13" s="3" t="s">
        <v>59</v>
      </c>
      <c r="I13" s="3" t="s">
        <v>59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5">
      <c r="A14" s="12"/>
      <c r="B14" s="3"/>
      <c r="C14" s="3"/>
      <c r="D14" s="3"/>
      <c r="E14" s="3"/>
      <c r="F14" s="3"/>
      <c r="G14" s="3"/>
      <c r="H14" s="3"/>
      <c r="I14" s="3"/>
      <c r="J14" s="3"/>
      <c r="K14" s="3"/>
      <c r="L14" s="3" t="s">
        <v>1</v>
      </c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5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 t="s">
        <v>59</v>
      </c>
      <c r="N15" s="3" t="s">
        <v>59</v>
      </c>
      <c r="O15" s="3" t="s">
        <v>59</v>
      </c>
      <c r="P15" s="3" t="s">
        <v>59</v>
      </c>
      <c r="Q15" s="3" t="s">
        <v>59</v>
      </c>
      <c r="R15" s="3" t="s">
        <v>59</v>
      </c>
      <c r="S15" s="3" t="s">
        <v>59</v>
      </c>
      <c r="T15" s="3"/>
      <c r="U15" s="3"/>
      <c r="V15" s="3"/>
    </row>
    <row r="16" spans="1:22" x14ac:dyDescent="0.25">
      <c r="A16" s="1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 t="s">
        <v>1</v>
      </c>
      <c r="T16" s="3"/>
      <c r="U16" s="3"/>
      <c r="V16" s="3"/>
    </row>
    <row r="17" spans="1:22" x14ac:dyDescent="0.25">
      <c r="A17" s="1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 t="s">
        <v>59</v>
      </c>
      <c r="U17" s="3"/>
      <c r="V17" s="3"/>
    </row>
    <row r="18" spans="1:22" x14ac:dyDescent="0.25">
      <c r="A18" s="1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5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5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5">
      <c r="A21" s="1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5">
      <c r="A22" s="1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5">
      <c r="A23" s="1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5">
      <c r="A24" s="1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5">
      <c r="A25" s="1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5">
      <c r="A26" s="1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5">
      <c r="A27" s="1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5">
      <c r="A28" s="1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25">
      <c r="A29" s="1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25">
      <c r="A30" s="1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25">
      <c r="A31" s="1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2" x14ac:dyDescent="0.25">
      <c r="A32" s="1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ht="15.75" r="33" spans="1:21" thickBot="1" x14ac:dyDescent="0.3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spans="1:21" x14ac:dyDescent="0.25">
      <c r="A34" s="1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6" spans="1:21" x14ac:dyDescent="0.25">
      <c r="A36" s="1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5">
      <c r="J37" s="3"/>
    </row>
    <row r="38" spans="1:21" x14ac:dyDescent="0.25">
      <c r="A38" s="1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25">
      <c r="J39" s="3"/>
    </row>
    <row r="40" spans="1:21" x14ac:dyDescent="0.25">
      <c r="A40" s="1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5">
      <c r="J41" s="3"/>
    </row>
    <row r="42" spans="1:21" x14ac:dyDescent="0.25">
      <c r="A42" s="1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5">
      <c r="J43" s="3"/>
    </row>
    <row r="44" spans="1:21" x14ac:dyDescent="0.25">
      <c r="A44" s="1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5">
      <c r="J45" s="3"/>
    </row>
    <row r="46" spans="1:21" x14ac:dyDescent="0.25">
      <c r="A46" s="1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46"/>
  <sheetViews>
    <sheetView workbookViewId="0">
      <selection activeCell="B4" sqref="B4:D6"/>
    </sheetView>
  </sheetViews>
  <sheetFormatPr defaultRowHeight="15" x14ac:dyDescent="0.25"/>
  <cols>
    <col min="1" max="1" bestFit="true" customWidth="true" width="12.5703125" collapsed="true"/>
    <col min="2" max="2" bestFit="true" customWidth="true" width="15.42578125" collapsed="true"/>
    <col min="3" max="3" bestFit="true" customWidth="true" width="39.140625" collapsed="true"/>
    <col min="4" max="4" bestFit="true" customWidth="true" width="66.28515625" collapsed="true"/>
    <col min="5" max="5" customWidth="true" width="66.28515625" collapsed="true"/>
    <col min="6" max="6" bestFit="true" customWidth="true" width="38.0" collapsed="true"/>
    <col min="7" max="7" bestFit="true" customWidth="true" width="13.42578125" collapsed="true"/>
    <col min="8" max="8" bestFit="true" customWidth="true" width="31.28515625" collapsed="true"/>
    <col min="9" max="9" bestFit="true" customWidth="true" width="47.7109375" collapsed="true"/>
    <col min="10" max="10" bestFit="true" customWidth="true" width="49.7109375" collapsed="true"/>
    <col min="11" max="11" bestFit="true" customWidth="true" width="25.28515625" collapsed="true"/>
    <col min="12" max="12" bestFit="true" customWidth="true" width="26.85546875" collapsed="true"/>
    <col min="13" max="13" bestFit="true" customWidth="true" width="36.85546875" collapsed="true"/>
    <col min="14" max="14" bestFit="true" customWidth="true" width="58.7109375" collapsed="true"/>
    <col min="15" max="15" bestFit="true" customWidth="true" width="9.5703125" collapsed="true"/>
    <col min="16" max="16" bestFit="true" customWidth="true" width="27.85546875" collapsed="true"/>
    <col min="17" max="17" bestFit="true" customWidth="true" width="49.28515625" collapsed="true"/>
    <col min="18" max="18" bestFit="true" customWidth="true" width="24.5703125" collapsed="true"/>
    <col min="19" max="19" bestFit="true" customWidth="true" width="48.7109375" collapsed="true"/>
  </cols>
  <sheetData>
    <row r="1" spans="1:19" x14ac:dyDescent="0.25">
      <c r="A1" s="10" t="s">
        <v>0</v>
      </c>
      <c r="B1" s="11" t="s">
        <v>4</v>
      </c>
      <c r="C1" s="8" t="s">
        <v>13</v>
      </c>
      <c r="D1" s="8" t="s">
        <v>295</v>
      </c>
      <c r="E1" s="8" t="s">
        <v>296</v>
      </c>
      <c r="F1" s="11" t="s">
        <v>26</v>
      </c>
      <c r="G1" s="11" t="s">
        <v>12</v>
      </c>
      <c r="H1" s="11" t="s">
        <v>15</v>
      </c>
      <c r="I1" s="11" t="s">
        <v>66</v>
      </c>
      <c r="J1" s="11" t="s">
        <v>67</v>
      </c>
      <c r="K1" s="11" t="s">
        <v>17</v>
      </c>
      <c r="L1" s="11" t="s">
        <v>20</v>
      </c>
      <c r="M1" s="11" t="s">
        <v>21</v>
      </c>
      <c r="N1" s="11" t="s">
        <v>23</v>
      </c>
      <c r="O1" s="15" t="s">
        <v>24</v>
      </c>
      <c r="P1" s="11" t="s">
        <v>2</v>
      </c>
      <c r="Q1" s="20" t="s">
        <v>75</v>
      </c>
      <c r="R1" s="1" t="s">
        <v>47</v>
      </c>
      <c r="S1" s="1" t="s">
        <v>77</v>
      </c>
    </row>
    <row r="2" spans="1:19" x14ac:dyDescent="0.25">
      <c r="A2" s="12"/>
      <c r="B2" s="2" t="s">
        <v>10</v>
      </c>
      <c r="C2" s="9" t="s">
        <v>9</v>
      </c>
      <c r="D2" s="9" t="str">
        <f>CONCATENATE("xpath:://div[@id='header-mid']/ul/li[*]/a[contains(text(),'",TestData!B2,"')]")</f>
        <v>xpath:://div[@id='header-mid']/ul/li[*]/a[contains(text(),'9830336704')]</v>
      </c>
      <c r="E2" s="9" t="str">
        <f>CONCATENATE("xpath:://div[@id='header-mid']/ul/li[*]/a[contains(text(),'",TestData!B9,"')]")</f>
        <v>xpath:://div[@id='header-mid']/ul/li[*]/a[contains(text(),'9831738658')]</v>
      </c>
      <c r="F2" s="2" t="s">
        <v>11</v>
      </c>
      <c r="G2" s="2" t="s">
        <v>5</v>
      </c>
      <c r="H2" s="2" t="s">
        <v>6</v>
      </c>
      <c r="I2" s="2" t="s">
        <v>8</v>
      </c>
      <c r="J2" s="2" t="s">
        <v>7</v>
      </c>
      <c r="K2" s="2" t="s">
        <v>18</v>
      </c>
      <c r="L2" s="2" t="s">
        <v>19</v>
      </c>
      <c r="M2" s="2" t="s">
        <v>22</v>
      </c>
      <c r="N2" s="2" t="s">
        <v>27</v>
      </c>
      <c r="O2" s="7" t="s">
        <v>25</v>
      </c>
      <c r="P2" s="2" t="s">
        <v>28</v>
      </c>
      <c r="Q2" s="2" t="s">
        <v>55</v>
      </c>
      <c r="R2" s="2" t="s">
        <v>3</v>
      </c>
      <c r="S2" s="2" t="s">
        <v>78</v>
      </c>
    </row>
    <row r="3" spans="1:19" x14ac:dyDescent="0.25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12"/>
      <c r="B4" s="3" t="s">
        <v>1</v>
      </c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2"/>
      <c r="B6" s="3"/>
      <c r="C6" s="3" t="s">
        <v>1</v>
      </c>
      <c r="D6" s="3" t="s">
        <v>1</v>
      </c>
      <c r="E6" s="3"/>
      <c r="F6" s="3"/>
      <c r="N6" s="3"/>
      <c r="O6" s="3"/>
      <c r="P6" s="3"/>
      <c r="Q6" s="3"/>
      <c r="R6" s="3"/>
      <c r="S6" s="3"/>
    </row>
    <row r="7" spans="1:19" x14ac:dyDescent="0.25">
      <c r="A7" s="1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12"/>
      <c r="B8" s="3"/>
      <c r="C8" s="3"/>
      <c r="D8" s="3"/>
      <c r="E8" s="3"/>
      <c r="F8" s="3" t="s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1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12"/>
      <c r="B10" s="3"/>
      <c r="C10" s="3"/>
      <c r="D10" s="3"/>
      <c r="E10" s="3"/>
      <c r="F10" s="3"/>
      <c r="G10" s="3" t="str">
        <f ca="1">CONCATENATE("BP",TEXT(NOW(),"hhmmss"))</f>
        <v>BP165043</v>
      </c>
      <c r="H10" s="3"/>
      <c r="I10" s="3"/>
      <c r="J10" s="3"/>
      <c r="K10" s="3"/>
      <c r="L10" s="4"/>
      <c r="M10" s="3"/>
      <c r="N10" s="3"/>
      <c r="O10" s="4"/>
      <c r="P10" s="3"/>
      <c r="Q10" s="3"/>
      <c r="R10" s="3"/>
      <c r="S10" s="3"/>
    </row>
    <row r="11" spans="1:19" x14ac:dyDescent="0.25">
      <c r="A11" s="1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12"/>
      <c r="B12" s="3"/>
      <c r="C12" s="3"/>
      <c r="D12" s="3"/>
      <c r="E12" s="3"/>
      <c r="F12" s="3"/>
      <c r="G12" s="3"/>
      <c r="H12" s="3" t="s">
        <v>1</v>
      </c>
      <c r="I12" s="3" t="s">
        <v>1</v>
      </c>
      <c r="J12" s="3"/>
      <c r="K12" s="3" t="s">
        <v>68</v>
      </c>
      <c r="L12" s="4" t="s">
        <v>70</v>
      </c>
      <c r="M12" s="3" t="s">
        <v>1</v>
      </c>
      <c r="N12" s="3" t="s">
        <v>1</v>
      </c>
      <c r="O12" s="4" t="s">
        <v>69</v>
      </c>
      <c r="P12" s="3" t="s">
        <v>1</v>
      </c>
      <c r="Q12" s="3"/>
      <c r="R12" s="3"/>
      <c r="S12" s="3"/>
    </row>
    <row r="13" spans="1:19" x14ac:dyDescent="0.25">
      <c r="A13" s="1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12"/>
      <c r="B14" s="3"/>
      <c r="C14" s="3"/>
      <c r="D14" s="3"/>
      <c r="E14" s="3"/>
      <c r="F14" s="3"/>
      <c r="G14" s="3"/>
      <c r="H14" s="3" t="s">
        <v>1</v>
      </c>
      <c r="I14" s="3"/>
      <c r="J14" s="3" t="s">
        <v>1</v>
      </c>
      <c r="K14" s="3" t="s">
        <v>71</v>
      </c>
      <c r="L14" s="4" t="s">
        <v>70</v>
      </c>
      <c r="M14" s="3" t="s">
        <v>1</v>
      </c>
      <c r="N14" s="3" t="s">
        <v>1</v>
      </c>
      <c r="O14" s="4" t="s">
        <v>69</v>
      </c>
      <c r="P14" s="3" t="s">
        <v>1</v>
      </c>
      <c r="Q14" s="3"/>
      <c r="R14" s="3"/>
      <c r="S14" s="3"/>
    </row>
    <row r="15" spans="1:19" x14ac:dyDescent="0.25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12"/>
      <c r="B16" s="3"/>
      <c r="C16" s="3"/>
      <c r="D16" s="3"/>
      <c r="E16" s="3"/>
      <c r="F16" s="3"/>
      <c r="G16" s="3" t="str">
        <f ca="1">CONCATENATE("BP",TEXT(NOW(),"hhmmss"))</f>
        <v>BP165043</v>
      </c>
      <c r="H16" s="3" t="s">
        <v>1</v>
      </c>
      <c r="I16" s="3" t="s">
        <v>1</v>
      </c>
      <c r="J16" s="3"/>
      <c r="K16" s="3" t="s">
        <v>72</v>
      </c>
      <c r="L16" s="4" t="s">
        <v>70</v>
      </c>
      <c r="M16" s="3" t="s">
        <v>1</v>
      </c>
      <c r="N16" s="3" t="s">
        <v>1</v>
      </c>
      <c r="O16" s="4" t="s">
        <v>73</v>
      </c>
      <c r="P16" s="3" t="s">
        <v>1</v>
      </c>
      <c r="Q16" s="3"/>
      <c r="R16" s="3"/>
      <c r="S16" s="3"/>
    </row>
    <row r="17" spans="1:19" x14ac:dyDescent="0.25">
      <c r="A17" s="1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12"/>
      <c r="B18" s="3"/>
      <c r="C18" s="3"/>
      <c r="D18" s="3"/>
      <c r="E18" s="3"/>
      <c r="F18" s="3"/>
      <c r="G18" s="3" t="str">
        <f ca="1">CONCATENATE("BP",TEXT(NOW(),"hhmmss"))</f>
        <v>BP165043</v>
      </c>
      <c r="H18" s="3" t="s">
        <v>1</v>
      </c>
      <c r="I18" s="3" t="s">
        <v>1</v>
      </c>
      <c r="J18" s="3"/>
      <c r="K18" s="3" t="s">
        <v>72</v>
      </c>
      <c r="L18" s="4" t="s">
        <v>70</v>
      </c>
      <c r="M18" s="3" t="s">
        <v>1</v>
      </c>
      <c r="N18" s="3" t="s">
        <v>1</v>
      </c>
      <c r="O18" s="4" t="s">
        <v>74</v>
      </c>
      <c r="P18" s="3" t="s">
        <v>1</v>
      </c>
      <c r="Q18" s="3"/>
      <c r="R18" s="3"/>
      <c r="S18" s="3"/>
    </row>
    <row r="19" spans="1:19" x14ac:dyDescent="0.25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 t="s">
        <v>1</v>
      </c>
      <c r="S20" s="3"/>
    </row>
    <row r="21" spans="1:19" x14ac:dyDescent="0.25">
      <c r="A21" s="1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s">
        <v>76</v>
      </c>
      <c r="R21" s="3"/>
      <c r="S21" s="3"/>
    </row>
    <row r="22" spans="1:19" x14ac:dyDescent="0.25">
      <c r="A22" s="12"/>
      <c r="B22" s="3"/>
      <c r="C22" s="3"/>
      <c r="D22" s="3"/>
      <c r="E22" s="3"/>
      <c r="F22" s="3"/>
      <c r="G22" s="3" t="str">
        <f ca="1">CONCATENATE("BP",TEXT(NOW(),"hhmmss"))</f>
        <v>BP165043</v>
      </c>
      <c r="H22" s="3" t="s">
        <v>1</v>
      </c>
      <c r="I22" s="3" t="s">
        <v>1</v>
      </c>
      <c r="J22" s="3"/>
      <c r="K22" s="3" t="s">
        <v>72</v>
      </c>
      <c r="L22" s="4" t="s">
        <v>70</v>
      </c>
      <c r="M22" s="3" t="s">
        <v>1</v>
      </c>
      <c r="N22" s="3" t="s">
        <v>1</v>
      </c>
      <c r="O22" s="4"/>
      <c r="P22" s="3" t="s">
        <v>1</v>
      </c>
      <c r="Q22" s="3"/>
      <c r="R22" s="3"/>
      <c r="S22" s="3"/>
    </row>
    <row r="23" spans="1:19" x14ac:dyDescent="0.25">
      <c r="A23" s="1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 t="s">
        <v>79</v>
      </c>
    </row>
    <row r="24" spans="1:19" x14ac:dyDescent="0.25">
      <c r="A24" s="12"/>
      <c r="B24" s="3"/>
      <c r="C24" s="3"/>
      <c r="D24" s="3"/>
      <c r="E24" s="3"/>
      <c r="F24" s="3"/>
      <c r="G24" s="3" t="s">
        <v>358</v>
      </c>
      <c r="H24" s="3" t="s">
        <v>1</v>
      </c>
      <c r="I24" s="3" t="s">
        <v>1</v>
      </c>
      <c r="J24" s="3"/>
      <c r="K24" s="3" t="s">
        <v>72</v>
      </c>
      <c r="L24" s="4" t="s">
        <v>70</v>
      </c>
      <c r="M24" s="3" t="s">
        <v>1</v>
      </c>
      <c r="N24" s="3" t="s">
        <v>1</v>
      </c>
      <c r="O24" s="4" t="s">
        <v>69</v>
      </c>
      <c r="P24" s="3" t="s">
        <v>1</v>
      </c>
      <c r="Q24" s="3"/>
      <c r="R24" s="3"/>
      <c r="S24" s="3"/>
    </row>
    <row r="25" spans="1:19" x14ac:dyDescent="0.25">
      <c r="A25" s="1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1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 t="s">
        <v>1</v>
      </c>
      <c r="S26" s="3"/>
    </row>
    <row r="27" spans="1:19" x14ac:dyDescent="0.25">
      <c r="A27" s="1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 t="s">
        <v>80</v>
      </c>
      <c r="R27" s="3"/>
      <c r="S27" s="3"/>
    </row>
    <row r="28" spans="1:19" x14ac:dyDescent="0.25">
      <c r="A28" s="12"/>
      <c r="B28" s="3"/>
      <c r="C28" s="3" t="s">
        <v>1</v>
      </c>
      <c r="D28" s="3"/>
      <c r="E28" s="3" t="s">
        <v>1</v>
      </c>
      <c r="F28" s="3"/>
      <c r="G28" s="3"/>
      <c r="H28" s="3"/>
      <c r="I28" s="3"/>
      <c r="J28" s="3"/>
      <c r="K28" s="3"/>
      <c r="L28" s="4"/>
      <c r="M28" s="3"/>
      <c r="N28" s="3"/>
      <c r="O28" s="4"/>
      <c r="P28" s="3"/>
      <c r="Q28" s="3"/>
      <c r="R28" s="3"/>
      <c r="S28" s="3"/>
    </row>
    <row r="29" spans="1:19" x14ac:dyDescent="0.25">
      <c r="A29" s="1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12"/>
      <c r="B30" s="3"/>
      <c r="C30" s="3"/>
      <c r="D30" s="3"/>
      <c r="E30" s="3"/>
      <c r="F30" s="3"/>
      <c r="G30" s="3" t="s">
        <v>359</v>
      </c>
      <c r="H30" s="3" t="s">
        <v>1</v>
      </c>
      <c r="I30" s="3" t="s">
        <v>1</v>
      </c>
      <c r="J30" s="3"/>
      <c r="K30" s="3" t="s">
        <v>68</v>
      </c>
      <c r="L30" s="4" t="s">
        <v>70</v>
      </c>
      <c r="M30" s="3" t="s">
        <v>1</v>
      </c>
      <c r="N30" s="3" t="s">
        <v>1</v>
      </c>
      <c r="O30" s="4" t="s">
        <v>69</v>
      </c>
      <c r="P30" s="3" t="s">
        <v>1</v>
      </c>
    </row>
    <row r="31" spans="1:19" x14ac:dyDescent="0.25">
      <c r="A31" s="1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9" x14ac:dyDescent="0.25">
      <c r="A32" s="12"/>
      <c r="B32" s="3"/>
      <c r="C32" s="3"/>
      <c r="D32" s="3"/>
      <c r="E32" s="3"/>
      <c r="F32" s="3"/>
      <c r="G32" s="3"/>
    </row>
    <row ht="15.75" r="33" spans="1:16" thickBot="1" x14ac:dyDescent="0.3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 x14ac:dyDescent="0.25">
      <c r="A34" s="1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6" spans="1:16" x14ac:dyDescent="0.25">
      <c r="A36" s="1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K37" s="3"/>
    </row>
    <row r="38" spans="1:16" x14ac:dyDescent="0.25">
      <c r="A38" s="1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K39" s="3"/>
    </row>
    <row r="40" spans="1:16" x14ac:dyDescent="0.25">
      <c r="A40" s="1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K41" s="3"/>
    </row>
    <row r="42" spans="1:16" x14ac:dyDescent="0.25">
      <c r="A42" s="1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K43" s="3"/>
    </row>
    <row r="44" spans="1:16" x14ac:dyDescent="0.25">
      <c r="A44" s="1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K45" s="3"/>
    </row>
    <row r="46" spans="1:16" x14ac:dyDescent="0.25">
      <c r="A46" s="1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0"/>
  <sheetViews>
    <sheetView workbookViewId="0">
      <selection activeCell="A8" sqref="A8:XFD8"/>
    </sheetView>
  </sheetViews>
  <sheetFormatPr defaultRowHeight="15" x14ac:dyDescent="0.25"/>
  <cols>
    <col min="2" max="2" bestFit="true" customWidth="true" width="13.42578125" collapsed="true"/>
    <col min="3" max="3" bestFit="true" customWidth="true" width="29.7109375" collapsed="true"/>
    <col min="4" max="4" bestFit="true" customWidth="true" width="74.85546875" collapsed="true"/>
    <col min="5" max="6" bestFit="true" customWidth="true" width="82.28515625" collapsed="true"/>
    <col min="7" max="7" bestFit="true" customWidth="true" width="57.28515625" collapsed="true"/>
  </cols>
  <sheetData>
    <row r="1" spans="1:7" x14ac:dyDescent="0.25">
      <c r="A1" s="10" t="s">
        <v>0</v>
      </c>
      <c r="B1" s="11" t="s">
        <v>12</v>
      </c>
      <c r="C1" s="11" t="s">
        <v>32</v>
      </c>
      <c r="D1" s="15" t="s">
        <v>29</v>
      </c>
      <c r="E1" s="15" t="s">
        <v>31</v>
      </c>
      <c r="F1" s="16" t="s">
        <v>34</v>
      </c>
      <c r="G1" s="16" t="s">
        <v>82</v>
      </c>
    </row>
    <row r="2" spans="1:7" x14ac:dyDescent="0.25">
      <c r="A2" s="12"/>
      <c r="B2" s="2" t="s">
        <v>5</v>
      </c>
      <c r="C2" s="2" t="s">
        <v>33</v>
      </c>
      <c r="D2" s="2" t="s">
        <v>411</v>
      </c>
      <c r="E2" s="2" t="s">
        <v>412</v>
      </c>
      <c r="F2" s="2" t="s">
        <v>369</v>
      </c>
      <c r="G2" s="2" t="s">
        <v>83</v>
      </c>
    </row>
    <row r="3" spans="1:7" x14ac:dyDescent="0.25">
      <c r="A3" s="12"/>
    </row>
    <row r="4" spans="1:7" x14ac:dyDescent="0.25">
      <c r="A4" s="12"/>
      <c r="B4" t="s">
        <v>409</v>
      </c>
    </row>
    <row r="5" spans="1:7" x14ac:dyDescent="0.25">
      <c r="A5" s="12"/>
    </row>
    <row r="6" spans="1:7" x14ac:dyDescent="0.25">
      <c r="A6" s="12"/>
      <c r="C6" t="s">
        <v>1</v>
      </c>
    </row>
    <row r="7" spans="1:7" x14ac:dyDescent="0.25">
      <c r="A7" s="12"/>
    </row>
    <row r="8" spans="1:7" x14ac:dyDescent="0.25">
      <c r="A8" s="12"/>
    </row>
    <row r="9" spans="1:7" x14ac:dyDescent="0.25">
      <c r="A9" s="12"/>
      <c r="D9" t="s">
        <v>410</v>
      </c>
      <c r="E9" t="s">
        <v>30</v>
      </c>
    </row>
    <row r="10" spans="1:7" x14ac:dyDescent="0.25">
      <c r="A10" s="12"/>
    </row>
    <row r="11" spans="1:7" x14ac:dyDescent="0.25">
      <c r="A11" s="12"/>
      <c r="D11" t="s">
        <v>355</v>
      </c>
      <c r="E11" t="s">
        <v>49</v>
      </c>
    </row>
    <row r="12" spans="1:7" x14ac:dyDescent="0.25">
      <c r="A12" s="12"/>
    </row>
    <row r="13" spans="1:7" x14ac:dyDescent="0.25">
      <c r="A13" s="12"/>
      <c r="D13" t="s">
        <v>364</v>
      </c>
      <c r="E13" t="s">
        <v>30</v>
      </c>
      <c r="F13" t="s">
        <v>59</v>
      </c>
    </row>
    <row r="14" spans="1:7" x14ac:dyDescent="0.25">
      <c r="A14" s="12"/>
      <c r="B14" t="s">
        <v>81</v>
      </c>
      <c r="C14" t="s">
        <v>1</v>
      </c>
    </row>
    <row r="15" spans="1:7" x14ac:dyDescent="0.25">
      <c r="A15" s="12"/>
    </row>
    <row r="16" spans="1:7" x14ac:dyDescent="0.25">
      <c r="A16" s="12"/>
    </row>
    <row r="17" spans="1:7" x14ac:dyDescent="0.25">
      <c r="A17" s="12"/>
      <c r="G17" t="s">
        <v>84</v>
      </c>
    </row>
    <row r="18" spans="1:7" x14ac:dyDescent="0.25">
      <c r="A18" s="12"/>
      <c r="F18" t="s">
        <v>1</v>
      </c>
    </row>
    <row r="19" spans="1:7" x14ac:dyDescent="0.25">
      <c r="A19" s="12"/>
    </row>
    <row r="20" spans="1:7" x14ac:dyDescent="0.25">
      <c r="A20" s="12"/>
    </row>
    <row r="21" spans="1:7" x14ac:dyDescent="0.25">
      <c r="A21" s="12"/>
    </row>
    <row r="22" spans="1:7" x14ac:dyDescent="0.25">
      <c r="A22" s="12"/>
    </row>
    <row r="23" spans="1:7" x14ac:dyDescent="0.25">
      <c r="A23" s="12"/>
    </row>
    <row r="24" spans="1:7" x14ac:dyDescent="0.25">
      <c r="A24" s="12"/>
    </row>
    <row r="25" spans="1:7" x14ac:dyDescent="0.25">
      <c r="A25" s="12"/>
    </row>
    <row r="26" spans="1:7" x14ac:dyDescent="0.25">
      <c r="A26" s="12"/>
    </row>
    <row r="27" spans="1:7" x14ac:dyDescent="0.25">
      <c r="A27" s="12"/>
    </row>
    <row r="28" spans="1:7" x14ac:dyDescent="0.25">
      <c r="A28" s="12"/>
    </row>
    <row r="29" spans="1:7" x14ac:dyDescent="0.25">
      <c r="A29" s="12"/>
    </row>
    <row r="30" spans="1:7" x14ac:dyDescent="0.25">
      <c r="A30" s="1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46"/>
  <sheetViews>
    <sheetView topLeftCell="L1" workbookViewId="0">
      <selection activeCell="P2" sqref="P2"/>
    </sheetView>
  </sheetViews>
  <sheetFormatPr defaultRowHeight="15" x14ac:dyDescent="0.25"/>
  <cols>
    <col min="1" max="1" bestFit="true" customWidth="true" width="12.5703125" collapsed="true"/>
    <col min="2" max="2" bestFit="true" customWidth="true" width="77.7109375" collapsed="true"/>
    <col min="3" max="3" bestFit="true" customWidth="true" width="98.140625" collapsed="true"/>
    <col min="4" max="4" bestFit="true" customWidth="true" width="28.28515625" collapsed="true"/>
    <col min="5" max="5" bestFit="true" customWidth="true" width="25.28515625" collapsed="true"/>
    <col min="6" max="6" bestFit="true" customWidth="true" width="54.5703125" collapsed="true"/>
    <col min="7" max="7" customWidth="true" width="54.5703125" collapsed="true"/>
    <col min="8" max="8" bestFit="true" customWidth="true" width="27.85546875" collapsed="true"/>
    <col min="9" max="9" bestFit="true" customWidth="true" width="20.7109375" collapsed="true"/>
    <col min="10" max="10" bestFit="true" customWidth="true" width="66.0" collapsed="true"/>
    <col min="11" max="11" bestFit="true" customWidth="true" width="17.0" collapsed="true"/>
    <col min="12" max="12" bestFit="true" customWidth="true" width="31.28515625" collapsed="true"/>
    <col min="13" max="13" bestFit="true" customWidth="true" width="49.7109375" collapsed="true"/>
    <col min="14" max="14" bestFit="true" customWidth="true" width="28.5703125" collapsed="true"/>
    <col min="15" max="15" bestFit="true" customWidth="true" width="41.0" collapsed="true"/>
    <col min="16" max="16" bestFit="true" customWidth="true" width="24.5703125" collapsed="true"/>
    <col min="17" max="17" bestFit="true" customWidth="true" width="22.5703125" collapsed="true"/>
  </cols>
  <sheetData>
    <row r="1" spans="1:17" x14ac:dyDescent="0.25">
      <c r="A1" s="10" t="s">
        <v>0</v>
      </c>
      <c r="B1" s="15" t="s">
        <v>29</v>
      </c>
      <c r="C1" s="15" t="s">
        <v>31</v>
      </c>
      <c r="D1" s="16" t="s">
        <v>34</v>
      </c>
      <c r="E1" s="16" t="s">
        <v>36</v>
      </c>
      <c r="F1" s="16" t="s">
        <v>52</v>
      </c>
      <c r="G1" s="16" t="s">
        <v>53</v>
      </c>
      <c r="H1" s="16" t="s">
        <v>38</v>
      </c>
      <c r="I1" s="16" t="s">
        <v>39</v>
      </c>
      <c r="J1" s="16" t="s">
        <v>41</v>
      </c>
      <c r="K1" s="16" t="s">
        <v>44</v>
      </c>
      <c r="L1" s="11" t="s">
        <v>15</v>
      </c>
      <c r="M1" s="11" t="s">
        <v>16</v>
      </c>
      <c r="N1" s="16" t="s">
        <v>2</v>
      </c>
      <c r="O1" s="16" t="s">
        <v>46</v>
      </c>
      <c r="P1" s="1" t="s">
        <v>47</v>
      </c>
      <c r="Q1" s="16" t="s">
        <v>45</v>
      </c>
    </row>
    <row r="2" spans="1:17" x14ac:dyDescent="0.25">
      <c r="A2" s="12"/>
      <c r="B2" s="7" t="e">
        <f>CONCATENATE("xpath:://table[contains(@class,'table-bordered')]/tbody/tr[*]/td[text()='",#REF!,"']")</f>
        <v>#REF!</v>
      </c>
      <c r="C2" s="7" t="e">
        <f>CONCATENATE("xpath:://table[contains(@class,'table-bordered')]/tbody/tr[*]/td[text()='",#REF!,"']//following-sibling::td")</f>
        <v>#REF!</v>
      </c>
      <c r="D2" s="17" t="s">
        <v>35</v>
      </c>
      <c r="E2" s="17" t="s">
        <v>5</v>
      </c>
      <c r="F2" s="17" t="s">
        <v>54</v>
      </c>
      <c r="G2" s="17" t="s">
        <v>37</v>
      </c>
      <c r="H2" s="17" t="s">
        <v>18</v>
      </c>
      <c r="I2" s="17" t="s">
        <v>19</v>
      </c>
      <c r="J2" s="17" t="s">
        <v>43</v>
      </c>
      <c r="K2" s="17" t="s">
        <v>25</v>
      </c>
      <c r="L2" s="2" t="s">
        <v>6</v>
      </c>
      <c r="M2" s="2" t="s">
        <v>8</v>
      </c>
      <c r="N2" s="18" t="s">
        <v>28</v>
      </c>
      <c r="O2" s="2" t="s">
        <v>55</v>
      </c>
      <c r="P2" s="2" t="s">
        <v>3</v>
      </c>
      <c r="Q2" s="18" t="s">
        <v>50</v>
      </c>
    </row>
    <row r="3" spans="1:17" x14ac:dyDescent="0.25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1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1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1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12"/>
      <c r="B7" s="3" t="e">
        <f>CONCATENATE("text::",#REF!)</f>
        <v>#REF!</v>
      </c>
      <c r="C7" s="3" t="s">
        <v>49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12"/>
      <c r="B8" s="3"/>
      <c r="C8" s="3"/>
      <c r="D8" s="3" t="s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1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1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12"/>
      <c r="B11" s="3"/>
      <c r="C11" s="3"/>
      <c r="D11" s="3"/>
      <c r="E11" s="3" t="e">
        <f>CONCATENATE("valueattribute::",#REF!)</f>
        <v>#REF!</v>
      </c>
      <c r="F11" s="3" t="s">
        <v>51</v>
      </c>
      <c r="G11" s="3"/>
      <c r="H11" s="3" t="str">
        <f>CONCATENATE("valueattribute::",Recurring_BPAdd!K10)</f>
        <v>valueattribute::</v>
      </c>
      <c r="I11" s="3" t="str">
        <f>CONCATENATE("valueattribute::",Recurring_BPAdd!L10)</f>
        <v>valueattribute::</v>
      </c>
      <c r="J11" s="3" t="s">
        <v>42</v>
      </c>
      <c r="K11" s="3" t="str">
        <f>CONCATENATE("valueattribute::",Recurring_BPAdd!O10)</f>
        <v>valueattribute::</v>
      </c>
      <c r="L11" s="3"/>
      <c r="M11" s="3"/>
      <c r="N11" s="3"/>
      <c r="O11" s="3"/>
      <c r="P11" s="3"/>
      <c r="Q11" s="3"/>
    </row>
    <row r="12" spans="1:17" x14ac:dyDescent="0.25">
      <c r="A12" s="12"/>
      <c r="B12" s="3"/>
      <c r="C12" s="3"/>
      <c r="D12" s="3"/>
      <c r="E12" s="3"/>
      <c r="F12" s="3"/>
      <c r="G12" s="3"/>
      <c r="H12" s="3"/>
      <c r="I12" s="3"/>
      <c r="J12" s="3"/>
      <c r="K12" s="3"/>
      <c r="L12" s="3" t="s">
        <v>1</v>
      </c>
      <c r="M12" s="3" t="s">
        <v>1</v>
      </c>
      <c r="N12" s="3" t="s">
        <v>1</v>
      </c>
      <c r="O12" s="3"/>
      <c r="P12" s="3"/>
      <c r="Q12" s="3"/>
    </row>
    <row r="13" spans="1:17" x14ac:dyDescent="0.25">
      <c r="A13" s="1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1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 t="s">
        <v>48</v>
      </c>
      <c r="P15" s="3"/>
      <c r="Q15" s="3"/>
    </row>
    <row r="16" spans="1:17" x14ac:dyDescent="0.25">
      <c r="A16" s="1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 t="s">
        <v>1</v>
      </c>
      <c r="Q16" s="3"/>
    </row>
    <row r="17" spans="1:17" x14ac:dyDescent="0.25">
      <c r="A17" s="1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1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 t="s">
        <v>1</v>
      </c>
    </row>
    <row r="19" spans="1:17" x14ac:dyDescent="0.25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12"/>
      <c r="B21" s="3" t="e">
        <f>B7</f>
        <v>#REF!</v>
      </c>
      <c r="C21" s="3" t="s">
        <v>30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1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12"/>
      <c r="B23" s="3"/>
      <c r="C23" s="3"/>
      <c r="D23" s="3"/>
      <c r="E23" s="3"/>
      <c r="G23" s="3" t="s">
        <v>40</v>
      </c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1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1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1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12"/>
      <c r="B27" s="3"/>
      <c r="C27" s="3"/>
      <c r="D27" s="3"/>
    </row>
    <row r="28" spans="1:17" x14ac:dyDescent="0.25">
      <c r="A28" s="12"/>
      <c r="B28" s="3"/>
      <c r="C28" s="3"/>
      <c r="D28" s="3"/>
    </row>
    <row r="29" spans="1:17" x14ac:dyDescent="0.25">
      <c r="A29" s="12"/>
      <c r="B29" s="3"/>
      <c r="C29" s="3"/>
      <c r="D29" s="3"/>
    </row>
    <row r="30" spans="1:17" x14ac:dyDescent="0.25">
      <c r="A30" s="12"/>
      <c r="B30" s="3"/>
      <c r="C30" s="3"/>
      <c r="D30" s="3"/>
    </row>
    <row r="31" spans="1:17" x14ac:dyDescent="0.25">
      <c r="A31" s="12"/>
      <c r="B31" s="3"/>
      <c r="C31" s="3"/>
      <c r="D31" s="3"/>
    </row>
    <row r="32" spans="1:17" x14ac:dyDescent="0.25">
      <c r="A32" s="12"/>
      <c r="B32" s="3"/>
      <c r="C32" s="3"/>
      <c r="D32" s="3"/>
    </row>
    <row ht="15.75" r="33" spans="1:4" thickBot="1" x14ac:dyDescent="0.3">
      <c r="A33" s="13"/>
      <c r="B33" s="14"/>
      <c r="C33" s="14"/>
      <c r="D33" s="14"/>
    </row>
    <row r="34" spans="1:4" x14ac:dyDescent="0.25">
      <c r="A34" s="12"/>
      <c r="B34" s="3"/>
      <c r="C34" s="3"/>
      <c r="D34" s="3"/>
    </row>
    <row r="36" spans="1:4" x14ac:dyDescent="0.25">
      <c r="A36" s="12"/>
      <c r="B36" s="3"/>
      <c r="C36" s="3"/>
      <c r="D36" s="3"/>
    </row>
    <row r="38" spans="1:4" x14ac:dyDescent="0.25">
      <c r="A38" s="12"/>
      <c r="B38" s="3"/>
      <c r="C38" s="3"/>
      <c r="D38" s="3"/>
    </row>
    <row r="40" spans="1:4" x14ac:dyDescent="0.25">
      <c r="A40" s="12"/>
      <c r="B40" s="3"/>
      <c r="C40" s="3"/>
      <c r="D40" s="3"/>
    </row>
    <row r="42" spans="1:4" x14ac:dyDescent="0.25">
      <c r="A42" s="12"/>
      <c r="B42" s="3"/>
      <c r="C42" s="3"/>
      <c r="D42" s="3"/>
    </row>
    <row r="44" spans="1:4" x14ac:dyDescent="0.25">
      <c r="A44" s="12"/>
      <c r="B44" s="3"/>
      <c r="C44" s="3"/>
      <c r="D44" s="3"/>
    </row>
    <row r="46" spans="1:4" x14ac:dyDescent="0.25">
      <c r="A46" s="12"/>
      <c r="B46" s="3"/>
      <c r="C46" s="3"/>
      <c r="D46" s="3"/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46"/>
  <sheetViews>
    <sheetView workbookViewId="0"/>
  </sheetViews>
  <sheetFormatPr defaultRowHeight="15" x14ac:dyDescent="0.25"/>
  <cols>
    <col min="1" max="1" bestFit="true" customWidth="true" width="12.5703125" collapsed="true"/>
    <col min="2" max="2" bestFit="true" customWidth="true" width="14.5703125" collapsed="true"/>
    <col min="3" max="3" bestFit="true" customWidth="true" width="31.28515625" collapsed="true"/>
    <col min="4" max="4" bestFit="true" customWidth="true" width="47.7109375" collapsed="true"/>
    <col min="5" max="5" bestFit="true" customWidth="true" width="49.7109375" collapsed="true"/>
    <col min="6" max="6" bestFit="true" customWidth="true" width="19.0" collapsed="true"/>
    <col min="7" max="7" bestFit="true" customWidth="true" width="15.85546875" collapsed="true"/>
    <col min="8" max="8" bestFit="true" customWidth="true" width="36.85546875" collapsed="true"/>
    <col min="9" max="9" bestFit="true" customWidth="true" width="14.5703125" collapsed="true"/>
    <col min="10" max="10" bestFit="true" customWidth="true" width="27.85546875" collapsed="true"/>
    <col min="11" max="11" bestFit="true" customWidth="true" width="27.7109375" collapsed="true"/>
  </cols>
  <sheetData>
    <row r="1" spans="1:11" x14ac:dyDescent="0.25">
      <c r="A1" s="10" t="s">
        <v>0</v>
      </c>
      <c r="B1" s="11" t="s">
        <v>36</v>
      </c>
      <c r="C1" s="11" t="s">
        <v>31</v>
      </c>
      <c r="D1" s="11" t="s">
        <v>247</v>
      </c>
      <c r="E1" s="11" t="s">
        <v>248</v>
      </c>
      <c r="F1" s="11" t="s">
        <v>38</v>
      </c>
      <c r="G1" s="11" t="s">
        <v>39</v>
      </c>
      <c r="H1" s="11" t="s">
        <v>41</v>
      </c>
      <c r="I1" s="15" t="s">
        <v>44</v>
      </c>
      <c r="J1" s="11" t="s">
        <v>256</v>
      </c>
      <c r="K1" s="11" t="s">
        <v>257</v>
      </c>
    </row>
    <row r="2" spans="1:11" x14ac:dyDescent="0.25">
      <c r="A2" s="12"/>
      <c r="B2" s="2" t="s">
        <v>5</v>
      </c>
      <c r="C2" s="2" t="s">
        <v>6</v>
      </c>
      <c r="D2" s="2" t="s">
        <v>8</v>
      </c>
      <c r="E2" s="2" t="s">
        <v>7</v>
      </c>
      <c r="F2" s="2" t="s">
        <v>18</v>
      </c>
      <c r="G2" s="2" t="s">
        <v>19</v>
      </c>
      <c r="H2" s="2" t="s">
        <v>22</v>
      </c>
      <c r="I2" s="7" t="s">
        <v>25</v>
      </c>
      <c r="J2" s="2" t="s">
        <v>28</v>
      </c>
      <c r="K2" s="17" t="s">
        <v>50</v>
      </c>
    </row>
    <row r="3" spans="1:11" x14ac:dyDescent="0.25">
      <c r="A3" s="12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12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12"/>
      <c r="B5" s="3" t="s">
        <v>85</v>
      </c>
      <c r="C5" s="3" t="s">
        <v>59</v>
      </c>
      <c r="D5" s="3"/>
      <c r="E5" s="3"/>
      <c r="F5" s="3" t="s">
        <v>85</v>
      </c>
      <c r="G5" s="3" t="s">
        <v>85</v>
      </c>
      <c r="H5" s="3"/>
      <c r="I5" s="3" t="s">
        <v>85</v>
      </c>
      <c r="J5" s="3" t="s">
        <v>59</v>
      </c>
      <c r="K5" s="3" t="s">
        <v>59</v>
      </c>
    </row>
    <row r="6" spans="1:11" x14ac:dyDescent="0.25">
      <c r="A6" s="12"/>
      <c r="B6" s="3"/>
      <c r="C6" s="3" t="s">
        <v>1</v>
      </c>
      <c r="D6" s="3"/>
      <c r="E6" s="3"/>
      <c r="F6" s="3"/>
      <c r="G6" s="3"/>
      <c r="H6" s="3"/>
      <c r="I6" s="3"/>
      <c r="J6" s="3"/>
      <c r="K6" s="3"/>
    </row>
    <row r="7" spans="1:11" x14ac:dyDescent="0.25">
      <c r="A7" s="12"/>
      <c r="B7" s="3"/>
      <c r="C7" s="3"/>
      <c r="D7" s="3" t="s">
        <v>59</v>
      </c>
      <c r="E7" s="3" t="s">
        <v>59</v>
      </c>
      <c r="F7" s="3"/>
      <c r="G7" s="3"/>
      <c r="H7" s="3"/>
      <c r="I7" s="3"/>
      <c r="J7" s="3"/>
      <c r="K7" s="3"/>
    </row>
    <row r="8" spans="1:11" x14ac:dyDescent="0.25">
      <c r="A8" s="12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12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12"/>
      <c r="B10" s="3"/>
      <c r="C10" s="3"/>
      <c r="D10" s="3"/>
      <c r="E10" s="3"/>
      <c r="F10" s="3"/>
      <c r="G10" s="4"/>
      <c r="H10" s="3"/>
      <c r="I10" s="4"/>
      <c r="J10" s="3"/>
      <c r="K10" s="3"/>
    </row>
    <row r="11" spans="1:11" x14ac:dyDescent="0.25">
      <c r="A11" s="12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12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12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12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12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s="12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12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12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12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A23" s="12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A24" s="12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A25" s="12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12"/>
      <c r="B26" s="3"/>
      <c r="C26" s="3"/>
      <c r="D26" s="3"/>
      <c r="E26" s="3"/>
      <c r="F26" s="3"/>
      <c r="G26" s="3"/>
      <c r="H26" s="3"/>
      <c r="I26" s="3"/>
      <c r="J26" s="3"/>
    </row>
    <row r="27" spans="1:11" x14ac:dyDescent="0.25">
      <c r="A27" s="12"/>
      <c r="B27" s="3"/>
      <c r="C27" s="3"/>
      <c r="D27" s="3"/>
      <c r="E27" s="3"/>
      <c r="F27" s="3"/>
      <c r="G27" s="3"/>
      <c r="H27" s="3"/>
      <c r="I27" s="3"/>
      <c r="J27" s="3"/>
    </row>
    <row r="28" spans="1:11" x14ac:dyDescent="0.25">
      <c r="A28" s="12"/>
      <c r="B28" s="3"/>
      <c r="C28" s="3"/>
      <c r="D28" s="3"/>
      <c r="E28" s="3"/>
      <c r="F28" s="3"/>
      <c r="G28" s="3"/>
      <c r="H28" s="3"/>
      <c r="I28" s="3"/>
      <c r="J28" s="3"/>
    </row>
    <row r="29" spans="1:11" x14ac:dyDescent="0.25">
      <c r="A29" s="12"/>
      <c r="B29" s="3"/>
      <c r="C29" s="3"/>
      <c r="D29" s="3"/>
      <c r="E29" s="3"/>
      <c r="F29" s="3"/>
      <c r="G29" s="3"/>
      <c r="H29" s="3"/>
      <c r="I29" s="3"/>
      <c r="J29" s="3"/>
    </row>
    <row r="30" spans="1:11" x14ac:dyDescent="0.25">
      <c r="A30" s="12"/>
      <c r="B30" s="3"/>
      <c r="C30" s="3"/>
      <c r="D30" s="3"/>
      <c r="E30" s="3"/>
      <c r="F30" s="3"/>
      <c r="G30" s="3"/>
      <c r="H30" s="3"/>
      <c r="I30" s="3"/>
      <c r="J30" s="3"/>
    </row>
    <row r="31" spans="1:11" x14ac:dyDescent="0.25">
      <c r="A31" s="12"/>
      <c r="B31" s="3"/>
      <c r="C31" s="3"/>
      <c r="D31" s="3"/>
      <c r="E31" s="3"/>
      <c r="F31" s="3"/>
      <c r="G31" s="3"/>
      <c r="H31" s="3"/>
      <c r="I31" s="3"/>
      <c r="J31" s="3"/>
    </row>
    <row r="32" spans="1:11" x14ac:dyDescent="0.25">
      <c r="A32" s="12"/>
      <c r="B32" s="3"/>
      <c r="C32" s="3"/>
      <c r="D32" s="3"/>
      <c r="E32" s="3"/>
      <c r="F32" s="3"/>
      <c r="G32" s="3"/>
      <c r="H32" s="3"/>
      <c r="I32" s="3"/>
      <c r="J32" s="3"/>
    </row>
    <row ht="15.75" r="33" spans="1:10" thickBot="1" x14ac:dyDescent="0.3">
      <c r="A33" s="13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2"/>
      <c r="B34" s="3"/>
      <c r="C34" s="3"/>
      <c r="D34" s="3"/>
      <c r="E34" s="3"/>
      <c r="F34" s="3"/>
      <c r="G34" s="3"/>
      <c r="H34" s="3"/>
      <c r="I34" s="3"/>
      <c r="J34" s="3"/>
    </row>
    <row r="36" spans="1:10" x14ac:dyDescent="0.25">
      <c r="A36" s="12"/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25">
      <c r="F37" s="3"/>
    </row>
    <row r="38" spans="1:10" x14ac:dyDescent="0.25">
      <c r="A38" s="12"/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25">
      <c r="F39" s="3"/>
    </row>
    <row r="40" spans="1:10" x14ac:dyDescent="0.25">
      <c r="A40" s="12"/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F41" s="3"/>
    </row>
    <row r="42" spans="1:10" x14ac:dyDescent="0.25">
      <c r="A42" s="12"/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25">
      <c r="F43" s="3"/>
    </row>
    <row r="44" spans="1:10" x14ac:dyDescent="0.25">
      <c r="A44" s="12"/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5">
      <c r="F45" s="3"/>
    </row>
    <row r="46" spans="1:10" x14ac:dyDescent="0.25">
      <c r="A46" s="12"/>
      <c r="B46" s="3"/>
      <c r="C46" s="3"/>
      <c r="D46" s="3"/>
      <c r="E46" s="3"/>
      <c r="F46" s="3"/>
      <c r="G46" s="3"/>
      <c r="H46" s="3"/>
      <c r="I46" s="3"/>
      <c r="J46" s="3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A70"/>
  <sheetViews>
    <sheetView tabSelected="1" workbookViewId="0">
      <selection activeCell="A16" sqref="A16"/>
    </sheetView>
  </sheetViews>
  <sheetFormatPr defaultRowHeight="15" x14ac:dyDescent="0.25"/>
  <cols>
    <col min="1" max="1" bestFit="true" customWidth="true" width="12.5703125" collapsed="true"/>
    <col min="2" max="2" bestFit="true" customWidth="true" width="36.5703125" collapsed="true"/>
    <col min="3" max="3" bestFit="true" customWidth="true" width="32.0" collapsed="true"/>
    <col min="4" max="4" bestFit="true" customWidth="true" width="19.7109375" collapsed="true"/>
    <col min="5" max="5" bestFit="true" customWidth="true" width="16.7109375" collapsed="true"/>
    <col min="6" max="6" bestFit="true" customWidth="true" width="12.85546875" collapsed="true"/>
    <col min="7" max="7" bestFit="true" customWidth="true" width="36.28515625" collapsed="true"/>
    <col min="8" max="8" bestFit="true" customWidth="true" width="58.0" collapsed="true"/>
    <col min="9" max="9" bestFit="true" customWidth="true" width="12.140625" collapsed="true"/>
    <col min="10" max="10" bestFit="true" customWidth="true" width="18.85546875" collapsed="true"/>
    <col min="11" max="11" bestFit="true" customWidth="true" width="15.0" collapsed="true"/>
    <col min="12" max="12" bestFit="true" customWidth="true" width="38.42578125" collapsed="true"/>
    <col min="13" max="13" bestFit="true" customWidth="true" width="57.42578125" collapsed="true"/>
    <col min="14" max="14" bestFit="true" customWidth="true" width="14.28515625" collapsed="true"/>
    <col min="15" max="15" bestFit="true" customWidth="true" width="17.0" collapsed="true"/>
    <col min="16" max="16" bestFit="true" customWidth="true" width="25.85546875" collapsed="true"/>
    <col min="17" max="17" bestFit="true" customWidth="true" width="33.0" collapsed="true"/>
    <col min="18" max="18" bestFit="true" customWidth="true" width="47.85546875" collapsed="true"/>
    <col min="19" max="19" bestFit="true" customWidth="true" width="17.28515625" collapsed="true"/>
    <col min="20" max="20" bestFit="true" customWidth="true" width="17.42578125" collapsed="true"/>
    <col min="21" max="21" bestFit="true" customWidth="true" width="47.5703125" collapsed="true"/>
    <col min="22" max="22" bestFit="true" customWidth="true" width="18.28515625" collapsed="true"/>
    <col min="23" max="23" bestFit="true" customWidth="true" width="17.85546875" collapsed="true"/>
    <col min="24" max="24" bestFit="true" customWidth="true" width="11.7109375" collapsed="true"/>
    <col min="25" max="25" bestFit="true" customWidth="true" width="14.0" collapsed="true"/>
    <col min="26" max="26" bestFit="true" customWidth="true" width="19.7109375" collapsed="true"/>
    <col min="27" max="27" bestFit="true" customWidth="true" width="49.28515625" collapsed="true"/>
    <col min="28" max="28" bestFit="true" customWidth="true" width="17.28515625" collapsed="true"/>
    <col min="29" max="29" bestFit="true" customWidth="true" width="42.5703125" collapsed="true"/>
    <col min="30" max="30" bestFit="true" customWidth="true" width="56.85546875" collapsed="true"/>
    <col min="31" max="31" bestFit="true" customWidth="true" width="40.0" collapsed="true"/>
    <col min="32" max="32" bestFit="true" customWidth="true" width="56.42578125" collapsed="true"/>
    <col min="33" max="33" bestFit="true" customWidth="true" width="58.42578125" collapsed="true"/>
    <col min="34" max="34" bestFit="true" customWidth="true" width="46.7109375" collapsed="true"/>
    <col min="35" max="35" bestFit="true" customWidth="true" width="63.28515625" collapsed="true"/>
    <col min="36" max="36" bestFit="true" customWidth="true" width="61.85546875" collapsed="true"/>
    <col min="37" max="37" bestFit="true" customWidth="true" width="66.140625" collapsed="true"/>
    <col min="38" max="38" bestFit="true" customWidth="true" width="63.140625" collapsed="true"/>
    <col min="39" max="39" bestFit="true" customWidth="true" width="71.28515625" collapsed="true"/>
    <col min="40" max="40" bestFit="true" customWidth="true" width="20.28515625" collapsed="true"/>
    <col min="41" max="41" bestFit="true" customWidth="true" width="21.42578125" collapsed="true"/>
    <col min="42" max="42" bestFit="true" customWidth="true" width="33.0" collapsed="true"/>
    <col min="43" max="43" bestFit="true" customWidth="true" width="49.42578125" collapsed="true"/>
    <col min="44" max="44" bestFit="true" customWidth="true" width="51.5703125" collapsed="true"/>
    <col min="45" max="45" bestFit="true" customWidth="true" width="37.28515625" collapsed="true"/>
    <col min="46" max="46" bestFit="true" customWidth="true" width="56.5703125" collapsed="true"/>
    <col min="47" max="47" bestFit="true" customWidth="true" width="38.42578125" collapsed="true"/>
    <col min="48" max="48" bestFit="true" customWidth="true" width="69.5703125" collapsed="true"/>
    <col min="49" max="49" bestFit="true" customWidth="true" width="13.85546875" collapsed="true"/>
    <col min="50" max="50" bestFit="true" customWidth="true" width="13.28515625" collapsed="true"/>
    <col min="51" max="51" bestFit="true" customWidth="true" width="39.7109375" collapsed="true"/>
    <col min="52" max="52" bestFit="true" customWidth="true" width="53.42578125" collapsed="true"/>
    <col min="53" max="53" bestFit="true" customWidth="true" width="53.0" collapsed="true"/>
    <col min="54" max="54" bestFit="true" customWidth="true" width="49.28515625" collapsed="true"/>
    <col min="55" max="55" bestFit="true" customWidth="true" width="63.140625" collapsed="true"/>
    <col min="56" max="56" bestFit="true" customWidth="true" width="62.5703125" collapsed="true"/>
    <col min="57" max="57" bestFit="true" customWidth="true" width="43.85546875" collapsed="true"/>
    <col min="58" max="58" bestFit="true" customWidth="true" width="57.5703125" collapsed="true"/>
    <col min="59" max="59" bestFit="true" customWidth="true" width="57.140625" collapsed="true"/>
    <col min="60" max="60" bestFit="true" customWidth="true" width="46.5703125" collapsed="true"/>
    <col min="61" max="61" bestFit="true" customWidth="true" width="60.28515625" collapsed="true"/>
    <col min="62" max="62" bestFit="true" customWidth="true" width="59.85546875" collapsed="true"/>
    <col min="63" max="63" bestFit="true" customWidth="true" width="34.42578125" collapsed="true"/>
    <col min="64" max="64" bestFit="true" customWidth="true" width="48.140625" collapsed="true"/>
    <col min="65" max="65" bestFit="true" customWidth="true" width="47.7109375" collapsed="true"/>
    <col min="66" max="66" bestFit="true" customWidth="true" width="12.28515625" collapsed="true"/>
    <col min="67" max="67" bestFit="true" customWidth="true" width="36.5703125" collapsed="true"/>
    <col min="68" max="70" bestFit="true" customWidth="true" width="36.42578125" collapsed="true"/>
    <col min="71" max="71" bestFit="true" customWidth="true" width="58.7109375" collapsed="true"/>
    <col min="72" max="72" bestFit="true" customWidth="true" width="24.5703125" collapsed="true"/>
    <col min="73" max="73" customWidth="true" width="35.7109375" collapsed="true"/>
    <col min="74" max="74" customWidth="true" width="30.85546875" collapsed="true"/>
    <col min="75" max="75" bestFit="true" customWidth="true" width="33.0" collapsed="true"/>
    <col min="76" max="76" bestFit="true" customWidth="true" width="56.42578125" collapsed="true"/>
    <col min="77" max="77" bestFit="true" customWidth="true" width="14.140625" collapsed="true"/>
    <col min="78" max="78" bestFit="true" customWidth="true" width="17.28515625" collapsed="true"/>
    <col min="79" max="79" bestFit="true" customWidth="true" width="16.7109375" collapsed="true"/>
    <col min="80" max="80" bestFit="true" customWidth="true" width="29.42578125" collapsed="true"/>
    <col min="81" max="81" bestFit="true" customWidth="true" width="40.7109375" collapsed="true"/>
    <col min="82" max="82" bestFit="true" customWidth="true" width="12.0" collapsed="true"/>
    <col min="83" max="83" bestFit="true" customWidth="true" width="18.42578125" collapsed="true"/>
    <col min="84" max="84" bestFit="true" customWidth="true" width="42.5703125" collapsed="true"/>
    <col min="85" max="85" bestFit="true" customWidth="true" width="51.7109375" collapsed="true"/>
    <col min="86" max="86" bestFit="true" customWidth="true" width="52.140625" collapsed="true"/>
    <col min="87" max="87" bestFit="true" customWidth="true" width="61.28515625" collapsed="true"/>
    <col min="88" max="88" bestFit="true" customWidth="true" width="45.42578125" collapsed="true"/>
    <col min="89" max="89" bestFit="true" customWidth="true" width="24.5703125" collapsed="true"/>
    <col min="90" max="90" bestFit="true" customWidth="true" width="7.42578125" collapsed="true"/>
    <col min="91" max="92" bestFit="true" customWidth="true" width="7.140625" collapsed="true"/>
    <col min="93" max="93" bestFit="true" customWidth="true" width="25.85546875" collapsed="true"/>
    <col min="94" max="94" bestFit="true" customWidth="true" width="20.5703125" collapsed="true"/>
    <col min="95" max="95" bestFit="true" customWidth="true" width="16.42578125" collapsed="true"/>
    <col min="96" max="96" bestFit="true" customWidth="true" width="20.28515625" collapsed="true"/>
    <col min="97" max="98" bestFit="true" customWidth="true" width="7.140625" collapsed="true"/>
    <col min="99" max="99" bestFit="true" customWidth="true" width="9.85546875" collapsed="true"/>
    <col min="100" max="100" bestFit="true" customWidth="true" width="7.140625" collapsed="true"/>
    <col min="101" max="101" bestFit="true" customWidth="true" width="23.85546875" collapsed="true"/>
    <col min="102" max="104" bestFit="true" customWidth="true" width="7.140625" collapsed="true"/>
  </cols>
  <sheetData>
    <row r="1" spans="1:104" x14ac:dyDescent="0.25">
      <c r="A1" s="1" t="s">
        <v>0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  <c r="U1" s="1" t="s">
        <v>117</v>
      </c>
      <c r="V1" s="1" t="s">
        <v>118</v>
      </c>
      <c r="W1" s="20" t="s">
        <v>119</v>
      </c>
      <c r="X1" s="20" t="s">
        <v>120</v>
      </c>
      <c r="Y1" s="20" t="s">
        <v>121</v>
      </c>
      <c r="Z1" s="20" t="s">
        <v>122</v>
      </c>
      <c r="AA1" s="20" t="s">
        <v>123</v>
      </c>
      <c r="AB1" s="20" t="s">
        <v>124</v>
      </c>
      <c r="AC1" s="1" t="s">
        <v>125</v>
      </c>
      <c r="AD1" s="20" t="s">
        <v>126</v>
      </c>
      <c r="AE1" s="1" t="s">
        <v>127</v>
      </c>
      <c r="AF1" s="1" t="s">
        <v>16</v>
      </c>
      <c r="AG1" s="20" t="s">
        <v>128</v>
      </c>
      <c r="AH1" s="1" t="s">
        <v>129</v>
      </c>
      <c r="AI1" s="1" t="s">
        <v>264</v>
      </c>
      <c r="AJ1" s="1" t="s">
        <v>263</v>
      </c>
      <c r="AK1" s="1" t="s">
        <v>262</v>
      </c>
      <c r="AL1" s="1" t="s">
        <v>261</v>
      </c>
      <c r="AM1" s="20" t="s">
        <v>260</v>
      </c>
      <c r="AN1" s="1" t="s">
        <v>130</v>
      </c>
      <c r="AO1" s="1" t="s">
        <v>131</v>
      </c>
      <c r="AP1" s="1" t="s">
        <v>132</v>
      </c>
      <c r="AQ1" s="1" t="s">
        <v>16</v>
      </c>
      <c r="AR1" s="1" t="s">
        <v>133</v>
      </c>
      <c r="AS1" s="1" t="s">
        <v>134</v>
      </c>
      <c r="AT1" s="1" t="s">
        <v>135</v>
      </c>
      <c r="AU1" s="1" t="s">
        <v>136</v>
      </c>
      <c r="AV1" s="1" t="s">
        <v>137</v>
      </c>
      <c r="AW1" s="1" t="s">
        <v>138</v>
      </c>
      <c r="AX1" s="1" t="s">
        <v>139</v>
      </c>
      <c r="AY1" s="1" t="s">
        <v>140</v>
      </c>
      <c r="AZ1" s="1" t="s">
        <v>141</v>
      </c>
      <c r="BA1" s="1" t="s">
        <v>142</v>
      </c>
      <c r="BB1" s="1" t="s">
        <v>143</v>
      </c>
      <c r="BC1" s="1" t="s">
        <v>144</v>
      </c>
      <c r="BD1" s="1" t="s">
        <v>145</v>
      </c>
      <c r="BE1" s="1" t="s">
        <v>146</v>
      </c>
      <c r="BF1" s="1" t="s">
        <v>147</v>
      </c>
      <c r="BG1" s="1" t="s">
        <v>148</v>
      </c>
      <c r="BH1" s="1" t="s">
        <v>149</v>
      </c>
      <c r="BI1" s="1" t="s">
        <v>150</v>
      </c>
      <c r="BJ1" s="1" t="s">
        <v>151</v>
      </c>
      <c r="BK1" s="1" t="s">
        <v>152</v>
      </c>
      <c r="BL1" s="1" t="s">
        <v>153</v>
      </c>
      <c r="BM1" s="1" t="s">
        <v>154</v>
      </c>
      <c r="BN1" s="15" t="s">
        <v>155</v>
      </c>
      <c r="BO1" s="1" t="s">
        <v>98</v>
      </c>
      <c r="BP1" s="1" t="s">
        <v>156</v>
      </c>
      <c r="BQ1" s="1" t="s">
        <v>157</v>
      </c>
      <c r="BR1" s="1" t="s">
        <v>158</v>
      </c>
      <c r="BS1" s="1" t="s">
        <v>77</v>
      </c>
      <c r="BT1" s="1" t="s">
        <v>271</v>
      </c>
      <c r="BU1" s="1" t="s">
        <v>45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22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</row>
    <row r="2" spans="1:104" x14ac:dyDescent="0.25">
      <c r="A2" s="1"/>
      <c r="B2" s="2" t="s">
        <v>159</v>
      </c>
      <c r="C2" s="2" t="s">
        <v>160</v>
      </c>
      <c r="D2" s="2" t="s">
        <v>161</v>
      </c>
      <c r="E2" s="2" t="s">
        <v>162</v>
      </c>
      <c r="F2" s="2" t="s">
        <v>163</v>
      </c>
      <c r="G2" s="2" t="s">
        <v>164</v>
      </c>
      <c r="H2" s="2" t="s">
        <v>165</v>
      </c>
      <c r="I2" s="2" t="s">
        <v>166</v>
      </c>
      <c r="J2" s="2" t="s">
        <v>167</v>
      </c>
      <c r="K2" s="2" t="s">
        <v>168</v>
      </c>
      <c r="L2" s="2" t="s">
        <v>169</v>
      </c>
      <c r="M2" s="2" t="s">
        <v>170</v>
      </c>
      <c r="N2" s="2" t="s">
        <v>171</v>
      </c>
      <c r="O2" s="7" t="s">
        <v>172</v>
      </c>
      <c r="P2" s="2" t="s">
        <v>173</v>
      </c>
      <c r="Q2" s="2" t="s">
        <v>174</v>
      </c>
      <c r="R2" s="2" t="s">
        <v>175</v>
      </c>
      <c r="S2" s="2" t="s">
        <v>176</v>
      </c>
      <c r="T2" s="21" t="s">
        <v>177</v>
      </c>
      <c r="U2" s="2" t="s">
        <v>178</v>
      </c>
      <c r="V2" s="21" t="s">
        <v>179</v>
      </c>
      <c r="W2" s="21" t="s">
        <v>180</v>
      </c>
      <c r="X2" s="21" t="s">
        <v>181</v>
      </c>
      <c r="Y2" s="21" t="s">
        <v>182</v>
      </c>
      <c r="Z2" s="21" t="s">
        <v>183</v>
      </c>
      <c r="AA2" s="21" t="s">
        <v>184</v>
      </c>
      <c r="AB2" s="21" t="s">
        <v>185</v>
      </c>
      <c r="AC2" s="2" t="s">
        <v>186</v>
      </c>
      <c r="AD2" s="21" t="s">
        <v>187</v>
      </c>
      <c r="AE2" s="2" t="s">
        <v>188</v>
      </c>
      <c r="AF2" s="2" t="s">
        <v>189</v>
      </c>
      <c r="AG2" s="21" t="s">
        <v>190</v>
      </c>
      <c r="AH2" s="2" t="s">
        <v>191</v>
      </c>
      <c r="AI2" s="2" t="s">
        <v>192</v>
      </c>
      <c r="AJ2" s="2" t="s">
        <v>193</v>
      </c>
      <c r="AK2" s="2" t="s">
        <v>194</v>
      </c>
      <c r="AL2" s="2" t="s">
        <v>195</v>
      </c>
      <c r="AM2" s="21" t="s">
        <v>259</v>
      </c>
      <c r="AN2" s="2" t="s">
        <v>196</v>
      </c>
      <c r="AO2" s="2" t="s">
        <v>197</v>
      </c>
      <c r="AP2" s="2" t="s">
        <v>198</v>
      </c>
      <c r="AQ2" s="2" t="s">
        <v>199</v>
      </c>
      <c r="AR2" s="2" t="s">
        <v>200</v>
      </c>
      <c r="AS2" s="2" t="s">
        <v>201</v>
      </c>
      <c r="AT2" s="2" t="s">
        <v>394</v>
      </c>
      <c r="AU2" s="2" t="s">
        <v>202</v>
      </c>
      <c r="AV2" s="2" t="s">
        <v>203</v>
      </c>
      <c r="AW2" s="2" t="s">
        <v>204</v>
      </c>
      <c r="AX2" s="2" t="s">
        <v>205</v>
      </c>
      <c r="AY2" s="2" t="s">
        <v>206</v>
      </c>
      <c r="AZ2" s="2" t="s">
        <v>207</v>
      </c>
      <c r="BA2" s="2" t="s">
        <v>208</v>
      </c>
      <c r="BB2" s="2" t="s">
        <v>209</v>
      </c>
      <c r="BC2" s="2" t="s">
        <v>210</v>
      </c>
      <c r="BD2" s="2" t="s">
        <v>211</v>
      </c>
      <c r="BE2" s="2" t="s">
        <v>212</v>
      </c>
      <c r="BF2" s="2" t="s">
        <v>213</v>
      </c>
      <c r="BG2" s="2" t="s">
        <v>214</v>
      </c>
      <c r="BH2" s="2" t="s">
        <v>215</v>
      </c>
      <c r="BI2" s="2" t="s">
        <v>216</v>
      </c>
      <c r="BJ2" s="2" t="s">
        <v>217</v>
      </c>
      <c r="BK2" s="2" t="s">
        <v>218</v>
      </c>
      <c r="BL2" s="2" t="s">
        <v>219</v>
      </c>
      <c r="BM2" s="2" t="s">
        <v>220</v>
      </c>
      <c r="BN2" s="2" t="s">
        <v>221</v>
      </c>
      <c r="BO2" s="2" t="s">
        <v>159</v>
      </c>
      <c r="BP2" s="2" t="s">
        <v>222</v>
      </c>
      <c r="BQ2" s="2" t="s">
        <v>223</v>
      </c>
      <c r="BR2" s="2" t="s">
        <v>224</v>
      </c>
      <c r="BS2" s="2" t="s">
        <v>272</v>
      </c>
      <c r="BT2" s="2" t="s">
        <v>3</v>
      </c>
      <c r="BU2" s="2" t="s">
        <v>50</v>
      </c>
      <c r="BV2" s="2"/>
      <c r="BW2" s="2"/>
      <c r="BX2" s="7"/>
      <c r="BY2" s="2"/>
      <c r="BZ2" s="2"/>
      <c r="CA2" s="2"/>
      <c r="CB2" s="2"/>
      <c r="CC2" s="7"/>
      <c r="CD2" s="2"/>
      <c r="CE2" s="2"/>
      <c r="CF2" s="2"/>
      <c r="CG2" s="7"/>
      <c r="CH2" s="2"/>
      <c r="CI2" s="7"/>
      <c r="CJ2" s="2"/>
      <c r="CK2" s="2"/>
      <c r="CL2" s="23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</row>
    <row r="3" spans="1:104" x14ac:dyDescent="0.25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24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</row>
    <row r="4" spans="1:104" x14ac:dyDescent="0.25">
      <c r="A4" s="1"/>
      <c r="B4" s="4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24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</row>
    <row r="5" spans="1:104" x14ac:dyDescent="0.25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24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</row>
    <row r="6" spans="1:104" x14ac:dyDescent="0.25">
      <c r="A6" s="1"/>
      <c r="B6" s="4"/>
      <c r="C6" s="4" t="s">
        <v>245</v>
      </c>
      <c r="D6" s="4" t="str">
        <f ca="1">TEXT(NOW(),"hhmmss")</f>
        <v>165043</v>
      </c>
      <c r="E6" s="4" t="s">
        <v>225</v>
      </c>
      <c r="F6" s="4" t="s">
        <v>226</v>
      </c>
      <c r="G6" s="4" t="s">
        <v>1</v>
      </c>
      <c r="H6" s="4" t="s">
        <v>1</v>
      </c>
      <c r="I6" s="4" t="s">
        <v>227</v>
      </c>
      <c r="J6" s="4" t="s">
        <v>228</v>
      </c>
      <c r="K6" s="4" t="s">
        <v>229</v>
      </c>
      <c r="L6" s="4" t="s">
        <v>1</v>
      </c>
      <c r="M6" s="4" t="s">
        <v>1</v>
      </c>
      <c r="N6" s="4" t="s">
        <v>230</v>
      </c>
      <c r="O6" s="4" t="s">
        <v>231</v>
      </c>
      <c r="P6" s="4" t="s">
        <v>232</v>
      </c>
      <c r="Q6" s="4" t="s">
        <v>1</v>
      </c>
      <c r="R6" s="4" t="s">
        <v>1</v>
      </c>
      <c r="S6" s="4" t="str">
        <f>TestData!B3</f>
        <v>4444333322221111</v>
      </c>
      <c r="T6" s="4" t="s">
        <v>1</v>
      </c>
      <c r="U6" s="4"/>
      <c r="V6" s="4"/>
      <c r="W6" s="4"/>
      <c r="X6" s="4"/>
      <c r="Y6" s="4"/>
      <c r="Z6" s="4"/>
      <c r="AA6" s="4"/>
      <c r="AB6" s="4"/>
      <c r="AC6" s="4" t="s">
        <v>1</v>
      </c>
      <c r="AD6" s="4" t="s">
        <v>1</v>
      </c>
      <c r="AE6" s="4" t="s">
        <v>1</v>
      </c>
      <c r="AF6" s="4" t="s">
        <v>1</v>
      </c>
      <c r="AG6" s="4"/>
      <c r="AH6" s="4" t="s">
        <v>1</v>
      </c>
      <c r="AI6" s="4" t="s">
        <v>1</v>
      </c>
      <c r="AJ6" s="4"/>
      <c r="AK6" s="4"/>
      <c r="AL6" s="4"/>
      <c r="AM6" s="4"/>
      <c r="AN6" s="4"/>
      <c r="AO6" s="4" t="s">
        <v>233</v>
      </c>
      <c r="AP6" s="4" t="s">
        <v>1</v>
      </c>
      <c r="AQ6" s="4" t="s">
        <v>1</v>
      </c>
      <c r="AR6" s="4"/>
      <c r="AS6" s="4" t="s">
        <v>1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</row>
    <row r="7" spans="1:104" x14ac:dyDescent="0.25">
      <c r="A7" s="1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 t="s">
        <v>85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</row>
    <row r="8" spans="1:104" x14ac:dyDescent="0.25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 t="s">
        <v>1</v>
      </c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</row>
    <row r="9" spans="1:104" x14ac:dyDescent="0.25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234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</row>
    <row r="10" spans="1:104" x14ac:dyDescent="0.25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 t="s">
        <v>1</v>
      </c>
      <c r="AX10" s="4" t="s">
        <v>1</v>
      </c>
      <c r="AY10" s="4" t="s">
        <v>1</v>
      </c>
      <c r="AZ10" s="4" t="s">
        <v>1</v>
      </c>
      <c r="BA10" s="4"/>
      <c r="BB10" s="4" t="s">
        <v>1</v>
      </c>
      <c r="BC10" s="4" t="s">
        <v>1</v>
      </c>
      <c r="BD10" s="4"/>
      <c r="BE10" s="4" t="s">
        <v>1</v>
      </c>
      <c r="BF10" s="4" t="s">
        <v>1</v>
      </c>
      <c r="BG10" s="4"/>
      <c r="BH10" s="4" t="s">
        <v>1</v>
      </c>
      <c r="BI10" s="4" t="s">
        <v>1</v>
      </c>
      <c r="BJ10" s="4"/>
      <c r="BK10" s="4" t="s">
        <v>1</v>
      </c>
      <c r="BL10" s="4" t="s">
        <v>1</v>
      </c>
      <c r="BM10" s="4"/>
      <c r="BN10" s="4" t="s">
        <v>235</v>
      </c>
      <c r="BO10" s="4" t="s">
        <v>1</v>
      </c>
      <c r="BP10" s="4"/>
      <c r="BQ10" s="4"/>
      <c r="BR10" s="4"/>
      <c r="BS10" s="4"/>
      <c r="BT10" s="4"/>
      <c r="BU10" s="4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</row>
    <row r="11" spans="1:104" x14ac:dyDescent="0.25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24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</row>
    <row r="12" spans="1:104" x14ac:dyDescent="0.25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</row>
    <row r="13" spans="1:104" x14ac:dyDescent="0.25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 t="s">
        <v>419</v>
      </c>
      <c r="BQ13" s="4" t="s">
        <v>299</v>
      </c>
      <c r="BR13" s="4" t="s">
        <v>246</v>
      </c>
      <c r="BS13" s="4"/>
      <c r="BT13" s="4"/>
      <c r="BU13" s="4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24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</row>
    <row r="14" spans="1:104" x14ac:dyDescent="0.25">
      <c r="A14" s="1"/>
      <c r="B14" s="4"/>
      <c r="C14" s="4" t="s">
        <v>258</v>
      </c>
      <c r="D14" s="4" t="str">
        <f ca="1">TEXT(NOW(),"hhmmss")</f>
        <v>165043</v>
      </c>
      <c r="E14" s="4" t="s">
        <v>225</v>
      </c>
      <c r="F14" s="4" t="s">
        <v>226</v>
      </c>
      <c r="G14" s="4" t="s">
        <v>1</v>
      </c>
      <c r="H14" s="4" t="s">
        <v>1</v>
      </c>
      <c r="I14" s="4" t="s">
        <v>227</v>
      </c>
      <c r="J14" s="4" t="s">
        <v>228</v>
      </c>
      <c r="K14" s="4" t="s">
        <v>229</v>
      </c>
      <c r="L14" s="4" t="s">
        <v>1</v>
      </c>
      <c r="M14" s="4" t="s">
        <v>1</v>
      </c>
      <c r="N14" s="4" t="s">
        <v>230</v>
      </c>
      <c r="O14" s="4" t="s">
        <v>231</v>
      </c>
      <c r="P14" s="4" t="s">
        <v>232</v>
      </c>
      <c r="Q14" s="4" t="s">
        <v>1</v>
      </c>
      <c r="R14" s="4" t="s">
        <v>1</v>
      </c>
      <c r="S14" s="4" t="str">
        <f>TestData!B4</f>
        <v>5500000000000004</v>
      </c>
      <c r="T14" s="4" t="s">
        <v>1</v>
      </c>
      <c r="U14" s="4"/>
      <c r="V14" s="4"/>
      <c r="W14" s="4"/>
      <c r="X14" s="4"/>
      <c r="Y14" s="4"/>
      <c r="Z14" s="4"/>
      <c r="AA14" s="4"/>
      <c r="AB14" s="4"/>
      <c r="AC14" s="4" t="s">
        <v>1</v>
      </c>
      <c r="AD14" s="4" t="s">
        <v>1</v>
      </c>
      <c r="AE14" s="4" t="s">
        <v>1</v>
      </c>
      <c r="AF14" s="4" t="s">
        <v>1</v>
      </c>
      <c r="AG14" s="4"/>
      <c r="AH14" s="4" t="s">
        <v>1</v>
      </c>
      <c r="AI14" s="4"/>
      <c r="AJ14" s="4" t="s">
        <v>1</v>
      </c>
      <c r="AK14" s="4"/>
      <c r="AL14" s="4"/>
      <c r="AM14" s="4"/>
      <c r="AN14" s="4"/>
      <c r="AO14" s="4" t="s">
        <v>233</v>
      </c>
      <c r="AP14" s="4" t="s">
        <v>1</v>
      </c>
      <c r="AQ14" s="4" t="s">
        <v>1</v>
      </c>
      <c r="AR14" s="4"/>
      <c r="AS14" s="4" t="s">
        <v>1</v>
      </c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</row>
    <row r="15" spans="1:104" x14ac:dyDescent="0.25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 t="s">
        <v>85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</row>
    <row r="16" spans="1:104" x14ac:dyDescent="0.25">
      <c r="A16" s="1"/>
      <c r="B16" s="4"/>
      <c r="C16" s="4" t="s">
        <v>265</v>
      </c>
      <c r="D16" s="4" t="str">
        <f ca="1">TEXT(NOW(),"hhmmss")</f>
        <v>165043</v>
      </c>
      <c r="E16" s="4" t="s">
        <v>225</v>
      </c>
      <c r="F16" s="4" t="s">
        <v>226</v>
      </c>
      <c r="G16" s="4" t="s">
        <v>1</v>
      </c>
      <c r="H16" s="4" t="s">
        <v>1</v>
      </c>
      <c r="I16" s="4" t="s">
        <v>227</v>
      </c>
      <c r="J16" s="4" t="s">
        <v>228</v>
      </c>
      <c r="K16" s="4" t="s">
        <v>229</v>
      </c>
      <c r="L16" s="4" t="s">
        <v>1</v>
      </c>
      <c r="M16" s="4" t="s">
        <v>1</v>
      </c>
      <c r="N16" s="4" t="s">
        <v>230</v>
      </c>
      <c r="O16" s="4" t="s">
        <v>231</v>
      </c>
      <c r="P16" s="4" t="s">
        <v>232</v>
      </c>
      <c r="Q16" s="4" t="s">
        <v>1</v>
      </c>
      <c r="R16" s="4" t="s">
        <v>1</v>
      </c>
      <c r="S16" s="4" t="str">
        <f>TestData!B5</f>
        <v>344207909979995</v>
      </c>
      <c r="T16" s="4" t="s">
        <v>1</v>
      </c>
      <c r="U16" s="4"/>
      <c r="V16" s="4"/>
      <c r="W16" s="4"/>
      <c r="X16" s="4"/>
      <c r="Y16" s="4"/>
      <c r="Z16" s="4"/>
      <c r="AA16" s="4"/>
      <c r="AB16" s="4"/>
      <c r="AC16" s="4" t="s">
        <v>1</v>
      </c>
      <c r="AD16" s="4" t="s">
        <v>1</v>
      </c>
      <c r="AE16" s="4" t="s">
        <v>1</v>
      </c>
      <c r="AF16" s="4" t="s">
        <v>1</v>
      </c>
      <c r="AG16" s="4"/>
      <c r="AH16" s="4" t="s">
        <v>1</v>
      </c>
      <c r="AI16" s="4"/>
      <c r="AJ16" s="4"/>
      <c r="AK16" s="4" t="s">
        <v>1</v>
      </c>
      <c r="AL16" s="4"/>
      <c r="AM16" s="4"/>
      <c r="AN16" s="4"/>
      <c r="AO16" s="4" t="s">
        <v>233</v>
      </c>
      <c r="AP16" s="4" t="s">
        <v>1</v>
      </c>
      <c r="AQ16" s="4" t="s">
        <v>1</v>
      </c>
      <c r="AR16" s="4"/>
      <c r="AS16" s="4" t="s">
        <v>1</v>
      </c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</row>
    <row r="17" spans="1:104" x14ac:dyDescent="0.25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 t="s">
        <v>85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6"/>
      <c r="BW17" s="6"/>
      <c r="BY17" s="3"/>
      <c r="BZ17" s="3"/>
      <c r="CA17" s="3"/>
      <c r="CB17" s="6"/>
      <c r="CD17" s="3"/>
      <c r="CE17" s="3"/>
      <c r="CF17" s="6"/>
      <c r="CH17" s="6"/>
      <c r="CJ17" s="3"/>
      <c r="CK17" s="3"/>
      <c r="CL17" s="24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</row>
    <row r="18" spans="1:104" x14ac:dyDescent="0.25">
      <c r="A18" s="1"/>
      <c r="B18" s="4"/>
      <c r="C18" s="4" t="s">
        <v>266</v>
      </c>
      <c r="D18" s="4" t="str">
        <f ca="1">TEXT(NOW(),"hhmmss")</f>
        <v>165043</v>
      </c>
      <c r="E18" s="4" t="s">
        <v>225</v>
      </c>
      <c r="F18" s="4" t="s">
        <v>226</v>
      </c>
      <c r="G18" s="4" t="s">
        <v>1</v>
      </c>
      <c r="H18" s="4" t="s">
        <v>1</v>
      </c>
      <c r="I18" s="4" t="s">
        <v>227</v>
      </c>
      <c r="J18" s="4" t="s">
        <v>228</v>
      </c>
      <c r="K18" s="4" t="s">
        <v>229</v>
      </c>
      <c r="L18" s="4" t="s">
        <v>1</v>
      </c>
      <c r="M18" s="4" t="s">
        <v>1</v>
      </c>
      <c r="N18" s="4" t="s">
        <v>230</v>
      </c>
      <c r="O18" s="4" t="s">
        <v>231</v>
      </c>
      <c r="P18" s="4" t="s">
        <v>232</v>
      </c>
      <c r="Q18" s="4" t="s">
        <v>1</v>
      </c>
      <c r="R18" s="4" t="s">
        <v>1</v>
      </c>
      <c r="S18" s="4" t="str">
        <f>TestData!B6</f>
        <v>6011000990139424</v>
      </c>
      <c r="T18" s="4" t="s">
        <v>1</v>
      </c>
      <c r="U18" s="4"/>
      <c r="V18" s="4"/>
      <c r="W18" s="4"/>
      <c r="X18" s="4"/>
      <c r="Y18" s="4"/>
      <c r="Z18" s="4"/>
      <c r="AA18" s="4"/>
      <c r="AB18" s="4"/>
      <c r="AC18" s="4" t="s">
        <v>1</v>
      </c>
      <c r="AD18" s="4" t="s">
        <v>1</v>
      </c>
      <c r="AE18" s="4" t="s">
        <v>1</v>
      </c>
      <c r="AF18" s="4" t="s">
        <v>1</v>
      </c>
      <c r="AG18" s="4"/>
      <c r="AH18" s="4" t="s">
        <v>1</v>
      </c>
      <c r="AI18" s="4"/>
      <c r="AJ18" s="4"/>
      <c r="AK18" s="4"/>
      <c r="AL18" s="4" t="s">
        <v>1</v>
      </c>
      <c r="AM18" s="4"/>
      <c r="AN18" s="4"/>
      <c r="AO18" s="4" t="s">
        <v>233</v>
      </c>
      <c r="AP18" s="4" t="s">
        <v>1</v>
      </c>
      <c r="AQ18" s="4" t="s">
        <v>1</v>
      </c>
      <c r="AR18" s="4"/>
      <c r="AS18" s="4" t="s">
        <v>1</v>
      </c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</row>
    <row r="19" spans="1:104" x14ac:dyDescent="0.25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 t="s">
        <v>85</v>
      </c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6"/>
      <c r="BW19" s="6"/>
      <c r="BY19" s="3"/>
      <c r="BZ19" s="3"/>
      <c r="CA19" s="3"/>
      <c r="CB19" s="6"/>
      <c r="CD19" s="3"/>
      <c r="CE19" s="3"/>
      <c r="CF19" s="6"/>
      <c r="CH19" s="6"/>
      <c r="CJ19" s="3"/>
      <c r="CK19" s="3"/>
      <c r="CL19" s="24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</row>
    <row r="20" spans="1:104" x14ac:dyDescent="0.25">
      <c r="A20" s="1"/>
      <c r="B20" s="4"/>
      <c r="C20" s="4" t="s">
        <v>267</v>
      </c>
      <c r="D20" s="4" t="str">
        <f ca="1">TEXT(NOW(),"hhmmss")</f>
        <v>165043</v>
      </c>
      <c r="E20" s="4" t="s">
        <v>225</v>
      </c>
      <c r="F20" s="4" t="s">
        <v>226</v>
      </c>
      <c r="G20" s="4" t="s">
        <v>1</v>
      </c>
      <c r="H20" s="4" t="s">
        <v>1</v>
      </c>
      <c r="I20" s="4" t="s">
        <v>227</v>
      </c>
      <c r="J20" s="4" t="s">
        <v>228</v>
      </c>
      <c r="K20" s="4" t="s">
        <v>229</v>
      </c>
      <c r="L20" s="4" t="s">
        <v>1</v>
      </c>
      <c r="M20" s="4" t="s">
        <v>1</v>
      </c>
      <c r="N20" s="4" t="s">
        <v>230</v>
      </c>
      <c r="O20" s="4" t="s">
        <v>231</v>
      </c>
      <c r="P20" s="4" t="s">
        <v>232</v>
      </c>
      <c r="Q20" s="4" t="s">
        <v>1</v>
      </c>
      <c r="R20" s="4" t="s">
        <v>1</v>
      </c>
      <c r="S20" s="4" t="str">
        <f>TestData!B7</f>
        <v>3530111333300000</v>
      </c>
      <c r="T20" s="4" t="s">
        <v>1</v>
      </c>
      <c r="U20" s="4"/>
      <c r="V20" s="4"/>
      <c r="W20" s="4"/>
      <c r="X20" s="4"/>
      <c r="Y20" s="4"/>
      <c r="Z20" s="4"/>
      <c r="AA20" s="4"/>
      <c r="AB20" s="4"/>
      <c r="AC20" s="4" t="s">
        <v>1</v>
      </c>
      <c r="AD20" s="4" t="s">
        <v>1</v>
      </c>
      <c r="AE20" s="4" t="s">
        <v>1</v>
      </c>
      <c r="AF20" s="4" t="s">
        <v>1</v>
      </c>
      <c r="AG20" s="4"/>
      <c r="AH20" s="4" t="s">
        <v>1</v>
      </c>
      <c r="AI20" s="4"/>
      <c r="AJ20" s="4"/>
      <c r="AK20" s="4"/>
      <c r="AL20" s="4"/>
      <c r="AM20" s="4" t="s">
        <v>1</v>
      </c>
      <c r="AN20" s="4"/>
      <c r="AO20" s="4" t="s">
        <v>233</v>
      </c>
      <c r="AP20" s="4" t="s">
        <v>1</v>
      </c>
      <c r="AQ20" s="4" t="s">
        <v>1</v>
      </c>
      <c r="AR20" s="4"/>
      <c r="AS20" s="4" t="s">
        <v>1</v>
      </c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3"/>
      <c r="CL20" s="24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</row>
    <row r="21" spans="1:104" x14ac:dyDescent="0.25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 t="s">
        <v>85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24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</row>
    <row r="22" spans="1:104" x14ac:dyDescent="0.25">
      <c r="A22" s="1"/>
      <c r="B22" s="4"/>
      <c r="C22" s="4" t="s">
        <v>268</v>
      </c>
      <c r="D22" s="4" t="str">
        <f ca="1">TEXT(NOW(),"hhmmss")</f>
        <v>165043</v>
      </c>
      <c r="E22" s="4" t="s">
        <v>225</v>
      </c>
      <c r="F22" s="4" t="s">
        <v>226</v>
      </c>
      <c r="G22" s="4" t="s">
        <v>1</v>
      </c>
      <c r="H22" s="4" t="s">
        <v>1</v>
      </c>
      <c r="I22" s="4" t="s">
        <v>227</v>
      </c>
      <c r="J22" s="4" t="s">
        <v>228</v>
      </c>
      <c r="K22" s="4" t="s">
        <v>229</v>
      </c>
      <c r="L22" s="4" t="s">
        <v>1</v>
      </c>
      <c r="M22" s="4" t="s">
        <v>1</v>
      </c>
      <c r="N22" s="4" t="s">
        <v>230</v>
      </c>
      <c r="O22" s="4" t="s">
        <v>231</v>
      </c>
      <c r="P22" s="4" t="s">
        <v>232</v>
      </c>
      <c r="Q22" s="4" t="s">
        <v>1</v>
      </c>
      <c r="R22" s="4" t="s">
        <v>1</v>
      </c>
      <c r="S22" s="4" t="str">
        <f>TestData!B8</f>
        <v>30569309025904</v>
      </c>
      <c r="T22" s="4" t="s">
        <v>1</v>
      </c>
      <c r="U22" s="4"/>
      <c r="V22" s="4"/>
      <c r="W22" s="4"/>
      <c r="X22" s="4"/>
      <c r="Y22" s="4"/>
      <c r="Z22" s="4"/>
      <c r="AA22" s="4"/>
      <c r="AB22" s="4"/>
      <c r="AC22" s="4" t="s">
        <v>1</v>
      </c>
      <c r="AD22" s="4" t="s">
        <v>1</v>
      </c>
      <c r="AE22" s="4" t="s">
        <v>1</v>
      </c>
      <c r="AF22" s="4" t="s">
        <v>1</v>
      </c>
      <c r="AG22" s="4"/>
      <c r="AH22" s="4" t="s">
        <v>1</v>
      </c>
      <c r="AI22" s="4" t="s">
        <v>1</v>
      </c>
      <c r="AJ22" s="4"/>
      <c r="AK22" s="4"/>
      <c r="AL22" s="4"/>
      <c r="AM22" s="4"/>
      <c r="AN22" s="4"/>
      <c r="AO22" s="4" t="s">
        <v>233</v>
      </c>
      <c r="AP22" s="4" t="s">
        <v>1</v>
      </c>
      <c r="AQ22" s="4" t="s">
        <v>1</v>
      </c>
      <c r="AR22" s="4"/>
      <c r="AS22" s="4" t="s">
        <v>1</v>
      </c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3"/>
      <c r="CL22" s="24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</row>
    <row r="23" spans="1:104" x14ac:dyDescent="0.25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 t="s">
        <v>85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24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</row>
    <row r="24" spans="1:104" x14ac:dyDescent="0.25">
      <c r="A24" s="1"/>
      <c r="B24" s="4"/>
      <c r="C24" s="4" t="s">
        <v>269</v>
      </c>
      <c r="D24" s="4" t="str">
        <f ca="1">TEXT(NOW(),"hhmmss")</f>
        <v>165043</v>
      </c>
      <c r="E24" s="4" t="s">
        <v>225</v>
      </c>
      <c r="F24" s="4" t="s">
        <v>226</v>
      </c>
      <c r="G24" s="4" t="s">
        <v>1</v>
      </c>
      <c r="H24" s="4" t="s">
        <v>1</v>
      </c>
      <c r="I24" s="4" t="s">
        <v>227</v>
      </c>
      <c r="J24" s="4" t="s">
        <v>228</v>
      </c>
      <c r="K24" s="4" t="s">
        <v>229</v>
      </c>
      <c r="L24" s="4" t="s">
        <v>1</v>
      </c>
      <c r="M24" s="4" t="s">
        <v>1</v>
      </c>
      <c r="N24" s="4" t="s">
        <v>230</v>
      </c>
      <c r="O24" s="4" t="s">
        <v>231</v>
      </c>
      <c r="P24" s="4" t="s">
        <v>232</v>
      </c>
      <c r="Q24" s="4" t="s">
        <v>1</v>
      </c>
      <c r="R24" s="4" t="s">
        <v>1</v>
      </c>
      <c r="S24" s="4" t="s">
        <v>270</v>
      </c>
      <c r="T24" s="4" t="s">
        <v>1</v>
      </c>
      <c r="U24" s="4"/>
      <c r="V24" s="4"/>
      <c r="W24" s="4"/>
      <c r="X24" s="4"/>
      <c r="Y24" s="4"/>
      <c r="Z24" s="4"/>
      <c r="AA24" s="4"/>
      <c r="AB24" s="4"/>
      <c r="AC24" s="4" t="s">
        <v>1</v>
      </c>
      <c r="AD24" s="4" t="s">
        <v>1</v>
      </c>
      <c r="AE24" s="4" t="s">
        <v>1</v>
      </c>
      <c r="AF24" s="4" t="s">
        <v>1</v>
      </c>
      <c r="AG24" s="4"/>
      <c r="AH24" s="4" t="s">
        <v>1</v>
      </c>
      <c r="AI24" s="4" t="s">
        <v>1</v>
      </c>
      <c r="AJ24" s="4"/>
      <c r="AK24" s="4"/>
      <c r="AL24" s="4"/>
      <c r="AM24" s="4"/>
      <c r="AN24" s="4"/>
      <c r="AO24" s="4" t="s">
        <v>233</v>
      </c>
      <c r="AP24" s="4" t="s">
        <v>1</v>
      </c>
      <c r="AQ24" s="4" t="s">
        <v>1</v>
      </c>
      <c r="AR24" s="4"/>
      <c r="AS24" s="4" t="s">
        <v>1</v>
      </c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3"/>
      <c r="BW24" s="3"/>
      <c r="BX24" s="3"/>
      <c r="BY24" s="4"/>
      <c r="BZ24" s="4"/>
      <c r="CA24" s="4"/>
      <c r="CB24" s="3"/>
      <c r="CC24" s="3"/>
      <c r="CD24" s="4"/>
      <c r="CE24" s="4"/>
      <c r="CF24" s="3"/>
      <c r="CG24" s="3"/>
      <c r="CH24" s="3"/>
      <c r="CI24" s="3"/>
      <c r="CJ24" s="3"/>
      <c r="CK24" s="3"/>
      <c r="CL24" s="24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</row>
    <row r="25" spans="1:104" x14ac:dyDescent="0.25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24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</row>
    <row r="26" spans="1:104" x14ac:dyDescent="0.25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 t="s">
        <v>1</v>
      </c>
      <c r="BU26" s="4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</row>
    <row r="27" spans="1:104" x14ac:dyDescent="0.25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 t="s">
        <v>85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 t="str">
        <f>CONCATENATE("text::","Invalid Card Number with value ",S24)</f>
        <v>text::Invalid Card Number with value 4444444444444444</v>
      </c>
      <c r="BT27" s="4"/>
      <c r="BU27" s="4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24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</row>
    <row r="28" spans="1:104" x14ac:dyDescent="0.25">
      <c r="A28" s="1"/>
      <c r="B28" s="4"/>
      <c r="C28" s="4" t="s">
        <v>273</v>
      </c>
      <c r="D28" s="4" t="str">
        <f ca="1">TEXT(NOW(),"hhmmss")</f>
        <v>165043</v>
      </c>
      <c r="E28" s="4" t="s">
        <v>225</v>
      </c>
      <c r="F28" s="4" t="s">
        <v>226</v>
      </c>
      <c r="G28" s="4" t="s">
        <v>1</v>
      </c>
      <c r="H28" s="4" t="s">
        <v>1</v>
      </c>
      <c r="I28" s="4" t="s">
        <v>227</v>
      </c>
      <c r="J28" s="4" t="s">
        <v>228</v>
      </c>
      <c r="K28" s="4" t="s">
        <v>229</v>
      </c>
      <c r="L28" s="4" t="s">
        <v>1</v>
      </c>
      <c r="M28" s="4" t="s">
        <v>1</v>
      </c>
      <c r="N28" s="4" t="s">
        <v>230</v>
      </c>
      <c r="O28" s="4" t="s">
        <v>231</v>
      </c>
      <c r="P28" s="4" t="s">
        <v>232</v>
      </c>
      <c r="Q28" s="4" t="s">
        <v>1</v>
      </c>
      <c r="R28" s="4"/>
      <c r="S28" s="4"/>
      <c r="T28" s="4"/>
      <c r="U28" s="4"/>
      <c r="V28" s="4"/>
      <c r="W28" s="4"/>
      <c r="X28" s="4"/>
      <c r="Y28" s="4"/>
      <c r="Z28" s="4"/>
      <c r="AA28" s="4" t="s">
        <v>1</v>
      </c>
      <c r="AB28" s="4" t="s">
        <v>414</v>
      </c>
      <c r="AC28" s="4" t="s">
        <v>1</v>
      </c>
      <c r="AD28" s="4" t="s">
        <v>1</v>
      </c>
      <c r="AE28" s="4" t="s">
        <v>1</v>
      </c>
      <c r="AF28" s="4" t="s">
        <v>1</v>
      </c>
      <c r="AG28" s="4"/>
      <c r="AH28" s="4" t="s">
        <v>1</v>
      </c>
      <c r="AI28" s="4" t="s">
        <v>1</v>
      </c>
      <c r="AJ28" s="4"/>
      <c r="AK28" s="4"/>
      <c r="AL28" s="4"/>
      <c r="AM28" s="4"/>
      <c r="AN28" s="4"/>
      <c r="AO28" s="4" t="s">
        <v>233</v>
      </c>
      <c r="AP28" s="4" t="s">
        <v>1</v>
      </c>
      <c r="AQ28" s="4" t="s">
        <v>1</v>
      </c>
      <c r="AR28" s="4"/>
      <c r="AS28" s="4" t="s">
        <v>1</v>
      </c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W28" s="3"/>
      <c r="BX28" s="3"/>
      <c r="BY28" s="4"/>
      <c r="BZ28" s="4"/>
      <c r="CA28" s="4"/>
      <c r="CB28" s="3"/>
      <c r="CC28" s="3"/>
      <c r="CD28" s="4"/>
      <c r="CE28" s="4"/>
      <c r="CF28" s="3"/>
      <c r="CG28" s="3"/>
      <c r="CH28" s="3"/>
      <c r="CI28" s="3"/>
      <c r="CL28" s="24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</row>
    <row r="29" spans="1:10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4" t="s">
        <v>85</v>
      </c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4"/>
      <c r="BU29" s="4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24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</row>
    <row r="30" spans="1:104" x14ac:dyDescent="0.25">
      <c r="A30" s="1"/>
      <c r="B30" s="3"/>
      <c r="C30" s="4" t="s">
        <v>275</v>
      </c>
      <c r="D30" s="4" t="str">
        <f ca="1">TEXT(NOW(),"hhmmss")</f>
        <v>165043</v>
      </c>
      <c r="E30" s="4" t="s">
        <v>225</v>
      </c>
      <c r="F30" s="4" t="s">
        <v>226</v>
      </c>
      <c r="G30" s="4" t="s">
        <v>1</v>
      </c>
      <c r="H30" s="4" t="s">
        <v>1</v>
      </c>
      <c r="I30" s="4" t="s">
        <v>227</v>
      </c>
      <c r="J30" s="4" t="s">
        <v>228</v>
      </c>
      <c r="K30" s="4" t="s">
        <v>229</v>
      </c>
      <c r="L30" s="4" t="s">
        <v>1</v>
      </c>
      <c r="M30" s="4" t="s">
        <v>1</v>
      </c>
      <c r="N30" s="4" t="s">
        <v>230</v>
      </c>
      <c r="O30" s="4" t="s">
        <v>231</v>
      </c>
      <c r="P30" s="4" t="s">
        <v>232</v>
      </c>
      <c r="Q30" s="4" t="s">
        <v>1</v>
      </c>
      <c r="R30" s="4"/>
      <c r="S30" s="4"/>
      <c r="T30" s="4"/>
      <c r="U30" s="4"/>
      <c r="V30" s="4"/>
      <c r="W30" s="4"/>
      <c r="X30" s="4"/>
      <c r="Y30" s="4"/>
      <c r="Z30" s="4"/>
      <c r="AA30" s="4" t="s">
        <v>1</v>
      </c>
      <c r="AB30" s="4" t="s">
        <v>416</v>
      </c>
      <c r="AC30" s="4" t="s">
        <v>1</v>
      </c>
      <c r="AD30" s="4" t="s">
        <v>1</v>
      </c>
      <c r="AE30" s="4" t="s">
        <v>1</v>
      </c>
      <c r="AF30" s="4" t="s">
        <v>1</v>
      </c>
      <c r="AG30" s="4"/>
      <c r="AH30" s="4" t="s">
        <v>1</v>
      </c>
      <c r="AI30" s="4" t="s">
        <v>1</v>
      </c>
      <c r="AJ30" s="4"/>
      <c r="AK30" s="4"/>
      <c r="AL30" s="4"/>
      <c r="AM30" s="4"/>
      <c r="AN30" s="4"/>
      <c r="AO30" s="4" t="s">
        <v>233</v>
      </c>
      <c r="AP30" s="4" t="s">
        <v>1</v>
      </c>
      <c r="AQ30" s="4" t="s">
        <v>1</v>
      </c>
      <c r="AR30" s="4"/>
      <c r="AS30" s="4" t="s">
        <v>1</v>
      </c>
      <c r="AT30" s="4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T30" s="4"/>
      <c r="BU30" s="4"/>
      <c r="BW30" s="3"/>
      <c r="BX30" s="3"/>
      <c r="BY30" s="4"/>
      <c r="BZ30" s="4"/>
      <c r="CA30" s="4"/>
      <c r="CB30" s="3"/>
      <c r="CC30" s="3"/>
      <c r="CD30" s="4"/>
      <c r="CE30" s="4"/>
      <c r="CF30" s="3"/>
      <c r="CG30" s="3"/>
      <c r="CH30" s="3"/>
      <c r="CI30" s="3"/>
      <c r="CL30" s="24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</row>
    <row r="31" spans="1:10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4" t="s">
        <v>85</v>
      </c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4"/>
      <c r="BU31" s="4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24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</row>
    <row r="32" spans="1:104" x14ac:dyDescent="0.25">
      <c r="A32" s="1"/>
      <c r="B32" s="3"/>
      <c r="C32" s="4" t="s">
        <v>276</v>
      </c>
      <c r="D32" s="4" t="str">
        <f ca="1">TEXT(NOW(),"hhmmss")</f>
        <v>165043</v>
      </c>
      <c r="E32" s="4" t="s">
        <v>225</v>
      </c>
      <c r="F32" s="4" t="s">
        <v>226</v>
      </c>
      <c r="G32" s="4" t="s">
        <v>1</v>
      </c>
      <c r="H32" s="4" t="s">
        <v>1</v>
      </c>
      <c r="I32" s="4" t="s">
        <v>227</v>
      </c>
      <c r="J32" s="4" t="s">
        <v>228</v>
      </c>
      <c r="K32" s="4" t="s">
        <v>229</v>
      </c>
      <c r="L32" s="4" t="s">
        <v>1</v>
      </c>
      <c r="M32" s="4" t="s">
        <v>1</v>
      </c>
      <c r="N32" s="4" t="s">
        <v>230</v>
      </c>
      <c r="O32" s="4" t="s">
        <v>231</v>
      </c>
      <c r="P32" s="4" t="s">
        <v>232</v>
      </c>
      <c r="Q32" s="4" t="s">
        <v>1</v>
      </c>
      <c r="R32" s="4"/>
      <c r="S32" s="4"/>
      <c r="T32" s="4"/>
      <c r="U32" s="4"/>
      <c r="V32" s="4"/>
      <c r="W32" s="4"/>
      <c r="X32" s="4"/>
      <c r="Y32" s="4"/>
      <c r="Z32" s="4"/>
      <c r="AA32" s="4" t="s">
        <v>1</v>
      </c>
      <c r="AB32" s="4" t="s">
        <v>277</v>
      </c>
      <c r="AC32" s="4" t="s">
        <v>1</v>
      </c>
      <c r="AD32" s="4" t="s">
        <v>1</v>
      </c>
      <c r="AE32" s="4" t="s">
        <v>1</v>
      </c>
      <c r="AF32" s="4" t="s">
        <v>1</v>
      </c>
      <c r="AG32" s="4"/>
      <c r="AH32" s="4" t="s">
        <v>1</v>
      </c>
      <c r="AI32" s="4" t="s">
        <v>1</v>
      </c>
      <c r="AJ32" s="4"/>
      <c r="AK32" s="4"/>
      <c r="AL32" s="4"/>
      <c r="AM32" s="4"/>
      <c r="AN32" s="4"/>
      <c r="AO32" s="4" t="s">
        <v>233</v>
      </c>
      <c r="AP32" s="4" t="s">
        <v>1</v>
      </c>
      <c r="AQ32" s="4" t="s">
        <v>1</v>
      </c>
      <c r="AR32" s="4"/>
      <c r="AS32" s="4" t="s">
        <v>1</v>
      </c>
      <c r="AT32" s="4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T32" s="4"/>
      <c r="BU32" s="4"/>
      <c r="BW32" s="3"/>
      <c r="BX32" s="3"/>
      <c r="BY32" s="4"/>
      <c r="BZ32" s="4"/>
      <c r="CA32" s="4"/>
      <c r="CB32" s="3"/>
      <c r="CC32" s="3"/>
      <c r="CD32" s="4"/>
      <c r="CE32" s="4"/>
      <c r="CF32" s="3"/>
      <c r="CG32" s="3"/>
      <c r="CH32" s="3"/>
      <c r="CI32" s="3"/>
      <c r="CL32" s="24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</row>
    <row r="33" spans="1:104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4"/>
      <c r="BU33" s="4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24"/>
      <c r="CM33" s="3"/>
      <c r="CN33" s="3"/>
      <c r="CO33" s="3"/>
      <c r="CP33" s="3"/>
      <c r="CR33" s="3"/>
      <c r="CS33" s="3"/>
      <c r="CT33" s="3"/>
      <c r="CU33" s="3"/>
      <c r="CV33" s="3"/>
      <c r="CW33" s="3"/>
      <c r="CX33" s="3"/>
      <c r="CY33" s="3"/>
      <c r="CZ33" s="3"/>
    </row>
    <row r="34" spans="1:104" x14ac:dyDescent="0.25">
      <c r="A34" s="1"/>
      <c r="B34" s="3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S34" s="3"/>
      <c r="BT34" s="4" t="s">
        <v>1</v>
      </c>
      <c r="BU34" s="4"/>
      <c r="BW34" s="3"/>
      <c r="BX34" s="3"/>
      <c r="BY34" s="4"/>
      <c r="BZ34" s="4"/>
      <c r="CA34" s="4"/>
      <c r="CB34" s="3"/>
      <c r="CC34" s="3"/>
      <c r="CD34" s="4"/>
      <c r="CE34" s="4"/>
      <c r="CF34" s="3"/>
      <c r="CG34" s="3"/>
      <c r="CH34" s="3"/>
      <c r="CI34" s="3"/>
      <c r="CL34" s="24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</row>
    <row r="35" spans="1:104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t="s">
        <v>278</v>
      </c>
      <c r="BT35" s="4"/>
      <c r="BU35" s="4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24"/>
      <c r="CM35" s="3"/>
      <c r="CN35" s="3"/>
      <c r="CO35" s="3"/>
      <c r="CP35" s="3"/>
      <c r="CQ35" s="3"/>
      <c r="CR35" s="3"/>
      <c r="CT35" s="3"/>
      <c r="CU35" s="3"/>
      <c r="CV35" s="3"/>
      <c r="CW35" s="3"/>
      <c r="CX35" s="3"/>
      <c r="CY35" s="3"/>
      <c r="CZ35" s="3"/>
    </row>
    <row r="36" spans="1:104" x14ac:dyDescent="0.25">
      <c r="A36" s="1"/>
      <c r="B36" s="3"/>
      <c r="C36" s="4" t="s">
        <v>280</v>
      </c>
      <c r="D36" s="4" t="str">
        <f ca="1">TEXT(NOW(),"hhmmss")</f>
        <v>165043</v>
      </c>
      <c r="E36" s="4" t="s">
        <v>225</v>
      </c>
      <c r="F36" s="4" t="s">
        <v>226</v>
      </c>
      <c r="G36" s="4" t="s">
        <v>1</v>
      </c>
      <c r="H36" s="4" t="s">
        <v>1</v>
      </c>
      <c r="I36" s="4" t="s">
        <v>227</v>
      </c>
      <c r="J36" s="4" t="s">
        <v>228</v>
      </c>
      <c r="K36" s="4" t="s">
        <v>229</v>
      </c>
      <c r="L36" s="4" t="s">
        <v>1</v>
      </c>
      <c r="M36" s="4" t="s">
        <v>1</v>
      </c>
      <c r="N36" s="4" t="s">
        <v>230</v>
      </c>
      <c r="O36" s="4" t="s">
        <v>231</v>
      </c>
      <c r="P36" s="4" t="s">
        <v>232</v>
      </c>
      <c r="Q36" s="4" t="s">
        <v>1</v>
      </c>
      <c r="R36" s="4"/>
      <c r="S36" s="4"/>
      <c r="T36" s="4"/>
      <c r="U36" s="4" t="s">
        <v>1</v>
      </c>
      <c r="V36" s="4" t="s">
        <v>281</v>
      </c>
      <c r="W36" s="4" t="s">
        <v>282</v>
      </c>
      <c r="X36" s="4" t="s">
        <v>1</v>
      </c>
      <c r="Y36" s="4"/>
      <c r="Z36" s="4"/>
      <c r="AA36" s="4"/>
      <c r="AB36" s="4"/>
      <c r="AC36" s="4" t="s">
        <v>1</v>
      </c>
      <c r="AD36" s="4" t="s">
        <v>1</v>
      </c>
      <c r="AE36" s="4" t="s">
        <v>1</v>
      </c>
      <c r="AF36" s="4" t="s">
        <v>1</v>
      </c>
      <c r="AG36" s="4"/>
      <c r="AH36" s="4" t="s">
        <v>1</v>
      </c>
      <c r="AI36" s="4" t="s">
        <v>1</v>
      </c>
      <c r="AJ36" s="4"/>
      <c r="AK36" s="4"/>
      <c r="AL36" s="4"/>
      <c r="AM36" s="4"/>
      <c r="AN36" s="4"/>
      <c r="AO36" s="4" t="s">
        <v>233</v>
      </c>
      <c r="AP36" s="4" t="s">
        <v>1</v>
      </c>
      <c r="AQ36" s="4" t="s">
        <v>1</v>
      </c>
      <c r="AR36" s="4"/>
      <c r="AS36" s="4" t="s">
        <v>1</v>
      </c>
      <c r="AT36" s="4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3"/>
      <c r="BP36" s="3"/>
      <c r="BQ36" s="3"/>
      <c r="BR36" s="3"/>
      <c r="BS36" s="3"/>
      <c r="BT36" s="4"/>
      <c r="BU36" s="4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T36" s="3"/>
      <c r="CU36" s="3"/>
      <c r="CV36" s="3"/>
      <c r="CW36" s="3"/>
      <c r="CX36" s="3"/>
      <c r="CY36" s="3"/>
      <c r="CZ36" s="3"/>
    </row>
    <row r="37" spans="1:104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4" t="s">
        <v>85</v>
      </c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4"/>
      <c r="BU37" s="4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</row>
    <row r="38" spans="1:104" x14ac:dyDescent="0.25">
      <c r="A38" s="1"/>
      <c r="B38" s="3"/>
      <c r="C38" s="4" t="s">
        <v>289</v>
      </c>
      <c r="D38" s="4" t="str">
        <f ca="1">TEXT(NOW(),"hhmmss")</f>
        <v>165043</v>
      </c>
      <c r="E38" s="4" t="s">
        <v>225</v>
      </c>
      <c r="F38" s="4" t="s">
        <v>226</v>
      </c>
      <c r="G38" s="4" t="s">
        <v>1</v>
      </c>
      <c r="H38" s="4" t="s">
        <v>1</v>
      </c>
      <c r="I38" s="4" t="s">
        <v>227</v>
      </c>
      <c r="J38" s="4" t="s">
        <v>228</v>
      </c>
      <c r="K38" s="4" t="s">
        <v>229</v>
      </c>
      <c r="L38" s="4" t="s">
        <v>1</v>
      </c>
      <c r="M38" s="4" t="s">
        <v>1</v>
      </c>
      <c r="N38" s="4" t="s">
        <v>230</v>
      </c>
      <c r="O38" s="4" t="s">
        <v>231</v>
      </c>
      <c r="P38" s="4" t="s">
        <v>232</v>
      </c>
      <c r="Q38" s="4" t="s">
        <v>1</v>
      </c>
      <c r="R38" s="4"/>
      <c r="S38" s="4"/>
      <c r="T38" s="4"/>
      <c r="U38" s="4" t="s">
        <v>1</v>
      </c>
      <c r="V38" s="4" t="s">
        <v>284</v>
      </c>
      <c r="W38" s="4" t="s">
        <v>282</v>
      </c>
      <c r="X38" s="4" t="s">
        <v>1</v>
      </c>
      <c r="Y38" s="4"/>
      <c r="Z38" s="4"/>
      <c r="AA38" s="4"/>
      <c r="AB38" s="4"/>
      <c r="AC38" s="4" t="s">
        <v>1</v>
      </c>
      <c r="AD38" s="4" t="s">
        <v>1</v>
      </c>
      <c r="AE38" s="4" t="s">
        <v>1</v>
      </c>
      <c r="AF38" s="4" t="s">
        <v>1</v>
      </c>
      <c r="AG38" s="4"/>
      <c r="AH38" s="4" t="s">
        <v>1</v>
      </c>
      <c r="AI38" s="4" t="s">
        <v>1</v>
      </c>
      <c r="AJ38" s="4"/>
      <c r="AK38" s="4"/>
      <c r="AL38" s="4"/>
      <c r="AM38" s="4"/>
      <c r="AN38" s="4"/>
      <c r="AO38" s="4" t="s">
        <v>233</v>
      </c>
      <c r="AP38" s="4" t="s">
        <v>1</v>
      </c>
      <c r="AQ38" s="4" t="s">
        <v>1</v>
      </c>
      <c r="AR38" s="4"/>
      <c r="AS38" s="4" t="s">
        <v>1</v>
      </c>
      <c r="AT38" s="4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</row>
    <row r="39" spans="1:104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</row>
    <row r="40" spans="1:104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4" t="s">
        <v>1</v>
      </c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</row>
    <row r="41" spans="1:104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4" t="str">
        <f>CONCATENATE("text::","Invalid Account Number with value ",V38)</f>
        <v>text::Invalid Account Number with value 12</v>
      </c>
      <c r="BT41" s="4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</row>
    <row r="42" spans="1:104" x14ac:dyDescent="0.25">
      <c r="A42" s="1"/>
      <c r="B42" s="3"/>
      <c r="C42" s="4" t="s">
        <v>288</v>
      </c>
      <c r="D42" s="4" t="str">
        <f ca="1">TEXT(NOW(),"hhmmss")</f>
        <v>165043</v>
      </c>
      <c r="E42" s="4" t="s">
        <v>225</v>
      </c>
      <c r="F42" s="4" t="s">
        <v>226</v>
      </c>
      <c r="G42" s="4" t="s">
        <v>1</v>
      </c>
      <c r="H42" s="4" t="s">
        <v>1</v>
      </c>
      <c r="I42" s="4" t="s">
        <v>227</v>
      </c>
      <c r="J42" s="4" t="s">
        <v>228</v>
      </c>
      <c r="K42" s="4" t="s">
        <v>229</v>
      </c>
      <c r="L42" s="4" t="s">
        <v>1</v>
      </c>
      <c r="M42" s="4" t="s">
        <v>1</v>
      </c>
      <c r="N42" s="4" t="s">
        <v>230</v>
      </c>
      <c r="O42" s="4" t="s">
        <v>231</v>
      </c>
      <c r="P42" s="4" t="s">
        <v>232</v>
      </c>
      <c r="Q42" s="4" t="s">
        <v>1</v>
      </c>
      <c r="R42" s="4"/>
      <c r="S42" s="4"/>
      <c r="T42" s="4"/>
      <c r="U42" s="4" t="s">
        <v>1</v>
      </c>
      <c r="V42" s="4" t="s">
        <v>281</v>
      </c>
      <c r="W42" s="4" t="s">
        <v>285</v>
      </c>
      <c r="X42" s="4" t="s">
        <v>1</v>
      </c>
      <c r="Y42" s="4"/>
      <c r="Z42" s="4"/>
      <c r="AA42" s="4"/>
      <c r="AB42" s="4"/>
      <c r="AC42" s="4" t="s">
        <v>1</v>
      </c>
      <c r="AD42" s="4" t="s">
        <v>1</v>
      </c>
      <c r="AE42" s="4" t="s">
        <v>1</v>
      </c>
      <c r="AF42" s="4" t="s">
        <v>1</v>
      </c>
      <c r="AG42" s="4"/>
      <c r="AH42" s="4" t="s">
        <v>1</v>
      </c>
      <c r="AI42" s="4" t="s">
        <v>1</v>
      </c>
      <c r="AJ42" s="4"/>
      <c r="AK42" s="4"/>
      <c r="AL42" s="4"/>
      <c r="AM42" s="4"/>
      <c r="AN42" s="4"/>
      <c r="AO42" s="4" t="s">
        <v>233</v>
      </c>
      <c r="AP42" s="4" t="s">
        <v>1</v>
      </c>
      <c r="AQ42" s="4" t="s">
        <v>1</v>
      </c>
      <c r="AR42" s="4"/>
      <c r="AS42" s="4" t="s">
        <v>1</v>
      </c>
      <c r="AT42" s="4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</row>
    <row r="43" spans="1:104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</row>
    <row r="44" spans="1:104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4" t="s">
        <v>1</v>
      </c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</row>
    <row r="45" spans="1:104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4" t="str">
        <f>CONCATENATE("text::","Invalid Routing Number with value ",W42)</f>
        <v>text::Invalid Routing Number with value 11000015</v>
      </c>
      <c r="BT45" s="4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</row>
    <row r="46" spans="1:104" x14ac:dyDescent="0.25">
      <c r="A46" s="1"/>
      <c r="B46" s="3"/>
      <c r="C46" s="3" t="s">
        <v>286</v>
      </c>
      <c r="D46" s="4" t="str">
        <f ca="1">TEXT(NOW(),"hhmmss")</f>
        <v>165043</v>
      </c>
      <c r="E46" s="4" t="s">
        <v>225</v>
      </c>
      <c r="F46" s="4" t="s">
        <v>226</v>
      </c>
      <c r="G46" s="4" t="s">
        <v>1</v>
      </c>
      <c r="H46" s="4" t="s">
        <v>1</v>
      </c>
      <c r="I46" s="4" t="s">
        <v>227</v>
      </c>
      <c r="J46" s="4" t="s">
        <v>228</v>
      </c>
      <c r="K46" s="4" t="s">
        <v>229</v>
      </c>
      <c r="L46" s="4" t="s">
        <v>1</v>
      </c>
      <c r="M46" s="4" t="s">
        <v>1</v>
      </c>
      <c r="N46" s="4" t="s">
        <v>230</v>
      </c>
      <c r="O46" s="4" t="s">
        <v>231</v>
      </c>
      <c r="P46" s="4" t="s">
        <v>232</v>
      </c>
      <c r="Q46" s="4" t="s">
        <v>1</v>
      </c>
      <c r="R46" s="4" t="s">
        <v>1</v>
      </c>
      <c r="S46" s="4" t="str">
        <f>TestData!B3</f>
        <v>4444333322221111</v>
      </c>
      <c r="T46" s="4" t="s">
        <v>1</v>
      </c>
      <c r="U46" s="4"/>
      <c r="V46" s="4"/>
      <c r="W46" s="4"/>
      <c r="X46" s="4"/>
      <c r="Y46" s="4"/>
      <c r="Z46" s="4"/>
      <c r="AA46" s="4"/>
      <c r="AB46" s="4"/>
      <c r="AC46" s="4" t="s">
        <v>1</v>
      </c>
      <c r="AD46" s="4" t="s">
        <v>1</v>
      </c>
      <c r="AE46" s="4" t="s">
        <v>1</v>
      </c>
      <c r="AF46" s="4" t="s">
        <v>1</v>
      </c>
      <c r="AG46" s="4"/>
      <c r="AH46" s="4" t="s">
        <v>1</v>
      </c>
      <c r="AI46" s="4" t="s">
        <v>1</v>
      </c>
      <c r="AJ46" s="4"/>
      <c r="AK46" s="4"/>
      <c r="AL46" s="4"/>
      <c r="AM46" s="4"/>
      <c r="AN46" s="4"/>
      <c r="AO46" s="4" t="s">
        <v>233</v>
      </c>
      <c r="AP46" s="4" t="s">
        <v>1</v>
      </c>
      <c r="AQ46" s="4" t="s">
        <v>1</v>
      </c>
      <c r="AR46" s="4"/>
      <c r="AS46" s="4" t="s">
        <v>1</v>
      </c>
      <c r="AT46" s="4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3"/>
      <c r="BP46" s="3"/>
      <c r="BQ46" s="3"/>
      <c r="BR46" s="3"/>
      <c r="BS46" s="3"/>
      <c r="BT46" s="4"/>
      <c r="BU46" s="4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</row>
    <row r="47" spans="1:104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4"/>
      <c r="BU47" s="4"/>
      <c r="BV47" s="3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</row>
    <row r="48" spans="1:104" x14ac:dyDescent="0.25">
      <c r="A48" s="1"/>
      <c r="B48" s="3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4"/>
      <c r="BU48" s="4" t="s">
        <v>1</v>
      </c>
      <c r="BV48" s="3"/>
      <c r="BW48" s="2"/>
      <c r="BX48" s="7"/>
      <c r="BY48" s="2"/>
      <c r="BZ48" s="2"/>
      <c r="CA48" s="2"/>
      <c r="CB48" s="2"/>
      <c r="CC48" s="7"/>
      <c r="CD48" s="2"/>
      <c r="CE48" s="2"/>
      <c r="CF48" s="2"/>
      <c r="CG48" s="7"/>
      <c r="CH48" s="2"/>
      <c r="CI48" s="7"/>
      <c r="CJ48" s="2"/>
      <c r="CK48" s="2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</row>
    <row r="49" spans="1:104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4"/>
      <c r="BR49" s="3"/>
      <c r="BS49" s="3"/>
      <c r="BT49" s="4"/>
      <c r="BU49" s="4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</row>
    <row r="50" spans="1:104" x14ac:dyDescent="0.25">
      <c r="A50" s="1"/>
      <c r="B50" s="3"/>
      <c r="C50" s="3" t="s">
        <v>287</v>
      </c>
      <c r="D50" s="4" t="s">
        <v>391</v>
      </c>
      <c r="E50" s="4" t="s">
        <v>225</v>
      </c>
      <c r="F50" s="4" t="s">
        <v>226</v>
      </c>
      <c r="G50" s="4" t="s">
        <v>1</v>
      </c>
      <c r="H50" s="4" t="s">
        <v>1</v>
      </c>
      <c r="I50" s="4" t="s">
        <v>227</v>
      </c>
      <c r="J50" s="4" t="s">
        <v>228</v>
      </c>
      <c r="K50" s="4" t="s">
        <v>229</v>
      </c>
      <c r="L50" s="4" t="s">
        <v>1</v>
      </c>
      <c r="M50" s="4" t="s">
        <v>1</v>
      </c>
      <c r="N50" s="4" t="s">
        <v>230</v>
      </c>
      <c r="O50" s="4" t="s">
        <v>231</v>
      </c>
      <c r="P50" s="4" t="s">
        <v>232</v>
      </c>
      <c r="Q50" s="4" t="s">
        <v>1</v>
      </c>
      <c r="R50" s="4" t="s">
        <v>1</v>
      </c>
      <c r="S50" s="4" t="str">
        <f>TestData!B3</f>
        <v>4444333322221111</v>
      </c>
      <c r="T50" s="4" t="s">
        <v>1</v>
      </c>
      <c r="U50" s="3"/>
      <c r="V50" s="3"/>
      <c r="W50" s="3"/>
      <c r="X50" s="3"/>
      <c r="Y50" s="3"/>
      <c r="Z50" s="3"/>
      <c r="AA50" s="3"/>
      <c r="AB50" s="3"/>
      <c r="AC50" s="4" t="s">
        <v>1</v>
      </c>
      <c r="AD50" s="4" t="s">
        <v>1</v>
      </c>
      <c r="AE50" s="4" t="s">
        <v>1</v>
      </c>
      <c r="AF50" s="4" t="s">
        <v>1</v>
      </c>
      <c r="AG50" s="4"/>
      <c r="AH50" s="4" t="s">
        <v>1</v>
      </c>
      <c r="AI50" s="4" t="s">
        <v>1</v>
      </c>
      <c r="AJ50" s="4"/>
      <c r="AK50" s="4"/>
      <c r="AL50" s="4"/>
      <c r="AM50" s="4"/>
      <c r="AN50" s="4"/>
      <c r="AO50" s="4" t="s">
        <v>233</v>
      </c>
      <c r="AP50" s="4" t="s">
        <v>1</v>
      </c>
      <c r="AQ50" s="4" t="s">
        <v>1</v>
      </c>
      <c r="AR50" s="4"/>
      <c r="AS50" s="4" t="s">
        <v>1</v>
      </c>
      <c r="AT50" s="4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4"/>
      <c r="BU50" s="4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</row>
    <row r="51" spans="1:104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4"/>
      <c r="BU51" s="4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</row>
    <row r="52" spans="1:104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4" t="s">
        <v>1</v>
      </c>
      <c r="BU52" s="4"/>
      <c r="BV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</row>
    <row r="53" spans="1:104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 t="s">
        <v>283</v>
      </c>
      <c r="BT53" s="4"/>
      <c r="BU53" s="4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</row>
    <row r="54" spans="1:104" x14ac:dyDescent="0.25">
      <c r="A54" s="1"/>
      <c r="B54" s="3"/>
      <c r="C54" s="4" t="s">
        <v>290</v>
      </c>
      <c r="D54" s="4" t="str">
        <f ca="1">TEXT(NOW(),"hhmmss")</f>
        <v>165043</v>
      </c>
      <c r="E54" s="4" t="s">
        <v>225</v>
      </c>
      <c r="F54" s="4" t="s">
        <v>226</v>
      </c>
      <c r="G54" s="4" t="s">
        <v>1</v>
      </c>
      <c r="H54" s="4" t="s">
        <v>1</v>
      </c>
      <c r="I54" s="4" t="s">
        <v>227</v>
      </c>
      <c r="J54" s="4" t="s">
        <v>228</v>
      </c>
      <c r="K54" s="4" t="s">
        <v>229</v>
      </c>
      <c r="L54" s="4" t="s">
        <v>1</v>
      </c>
      <c r="M54" s="4" t="s">
        <v>1</v>
      </c>
      <c r="N54" s="4" t="s">
        <v>230</v>
      </c>
      <c r="O54" s="4" t="s">
        <v>231</v>
      </c>
      <c r="P54" s="4" t="s">
        <v>232</v>
      </c>
      <c r="Q54" s="4" t="s">
        <v>1</v>
      </c>
      <c r="R54" s="4" t="s">
        <v>1</v>
      </c>
      <c r="S54" s="4" t="str">
        <f>TestData!B3</f>
        <v>4444333322221111</v>
      </c>
      <c r="T54" s="4" t="s">
        <v>1</v>
      </c>
      <c r="U54" s="4"/>
      <c r="V54" s="4"/>
      <c r="W54" s="4"/>
      <c r="X54" s="4"/>
      <c r="Y54" s="4"/>
      <c r="Z54" s="4"/>
      <c r="AA54" s="4"/>
      <c r="AB54" s="4"/>
      <c r="AC54" s="4" t="s">
        <v>1</v>
      </c>
      <c r="AD54" s="4" t="s">
        <v>1</v>
      </c>
      <c r="AE54" s="4" t="s">
        <v>1</v>
      </c>
      <c r="AF54" s="4" t="s">
        <v>1</v>
      </c>
      <c r="AG54" s="4"/>
      <c r="AH54" s="4" t="s">
        <v>1</v>
      </c>
      <c r="AI54" s="4" t="s">
        <v>1</v>
      </c>
      <c r="AJ54" s="4"/>
      <c r="AK54" s="4"/>
      <c r="AL54" s="4"/>
      <c r="AM54" s="4"/>
      <c r="AN54" s="4"/>
      <c r="AO54" s="4" t="s">
        <v>233</v>
      </c>
      <c r="AP54" s="4" t="s">
        <v>1</v>
      </c>
      <c r="AQ54" s="4" t="s">
        <v>1</v>
      </c>
      <c r="AR54" s="4"/>
      <c r="AS54" s="4" t="s">
        <v>1</v>
      </c>
      <c r="AT54" s="6" t="s">
        <v>1</v>
      </c>
      <c r="AU54" s="6"/>
      <c r="AV54" s="6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T54" s="4"/>
      <c r="BU54" s="4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</row>
    <row r="55" spans="1:104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H55" s="25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4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</row>
    <row r="56" spans="1:104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4"/>
      <c r="AD56" s="4"/>
      <c r="AE56" s="4"/>
      <c r="AF56" s="4"/>
      <c r="AG56" s="4"/>
      <c r="AH56" s="25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T56" s="4" t="s">
        <v>1</v>
      </c>
      <c r="BU56" s="4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</row>
    <row r="57" spans="1:104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4" t="s">
        <v>291</v>
      </c>
      <c r="BT57" s="3"/>
      <c r="BU57" s="4"/>
      <c r="BV57" s="6"/>
      <c r="BW57" s="6"/>
      <c r="BY57" s="3"/>
      <c r="BZ57" s="3"/>
      <c r="CA57" s="3"/>
      <c r="CB57" s="6"/>
      <c r="CD57" s="3"/>
      <c r="CE57" s="3"/>
      <c r="CF57" s="6"/>
      <c r="CH57" s="6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</row>
    <row r="58" spans="1:104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4" t="s">
        <v>1</v>
      </c>
      <c r="AX58" s="4" t="s">
        <v>1</v>
      </c>
      <c r="AY58" s="4" t="s">
        <v>1</v>
      </c>
      <c r="AZ58" s="4" t="s">
        <v>1</v>
      </c>
      <c r="BA58" s="4"/>
      <c r="BB58" s="4" t="s">
        <v>1</v>
      </c>
      <c r="BC58" s="4" t="s">
        <v>1</v>
      </c>
      <c r="BD58" s="4"/>
      <c r="BE58" s="4" t="s">
        <v>1</v>
      </c>
      <c r="BF58" s="4" t="s">
        <v>1</v>
      </c>
      <c r="BG58" s="4"/>
      <c r="BH58" s="4" t="s">
        <v>1</v>
      </c>
      <c r="BI58" s="4" t="s">
        <v>1</v>
      </c>
      <c r="BJ58" s="4"/>
      <c r="BK58" s="4" t="s">
        <v>1</v>
      </c>
      <c r="BL58" s="4" t="s">
        <v>1</v>
      </c>
      <c r="BM58" s="4"/>
      <c r="BN58" s="4" t="s">
        <v>235</v>
      </c>
      <c r="BO58" s="3"/>
      <c r="BP58" s="3"/>
      <c r="BQ58" s="3"/>
      <c r="BR58" s="3"/>
      <c r="BS58" s="3"/>
      <c r="BT58" s="3"/>
      <c r="BU58" s="4"/>
      <c r="BV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</row>
    <row r="59" spans="1:104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</row>
    <row r="60" spans="1:104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</row>
    <row r="61" spans="1:104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</row>
    <row r="62" spans="1:104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</row>
    <row r="63" spans="1:104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</row>
    <row r="64" spans="1:104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</row>
    <row r="65" spans="1:86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</row>
    <row r="66" spans="1:86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</row>
    <row r="67" spans="1:86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</row>
    <row r="68" spans="1:86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</row>
    <row r="69" spans="1:86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</row>
    <row r="70" spans="1:86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</row>
  </sheetData>
  <hyperlinks>
    <hyperlink r:id="rId1" ref="P6"/>
    <hyperlink r:id="rId2" ref="P14"/>
    <hyperlink r:id="rId3" ref="P16"/>
    <hyperlink r:id="rId4" ref="P18"/>
    <hyperlink r:id="rId5" ref="P20"/>
    <hyperlink r:id="rId6" ref="P22"/>
    <hyperlink r:id="rId7" ref="P24"/>
    <hyperlink r:id="rId8" ref="P28"/>
    <hyperlink r:id="rId9" ref="P30"/>
    <hyperlink r:id="rId10" ref="P32"/>
    <hyperlink r:id="rId11" ref="P36"/>
    <hyperlink r:id="rId12" ref="P46"/>
    <hyperlink r:id="rId13" ref="P50"/>
    <hyperlink r:id="rId14" ref="P38"/>
    <hyperlink r:id="rId15" ref="P42"/>
    <hyperlink r:id="rId16" ref="P54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X60"/>
  <sheetViews>
    <sheetView topLeftCell="G1" workbookViewId="0">
      <selection activeCell="K1" sqref="K1"/>
    </sheetView>
  </sheetViews>
  <sheetFormatPr defaultRowHeight="15" x14ac:dyDescent="0.25"/>
  <cols>
    <col min="1" max="1" bestFit="true" customWidth="true" width="12.5703125" collapsed="true"/>
    <col min="2" max="2" bestFit="true" customWidth="true" width="46.28515625" collapsed="true"/>
    <col min="3" max="3" bestFit="true" customWidth="true" width="20.28515625" collapsed="true"/>
    <col min="4" max="4" bestFit="true" customWidth="true" width="21.42578125" collapsed="true"/>
    <col min="5" max="5" bestFit="true" customWidth="true" width="33.0" collapsed="true"/>
    <col min="6" max="6" bestFit="true" customWidth="true" width="49.42578125" collapsed="true"/>
    <col min="7" max="7" bestFit="true" customWidth="true" width="37.28515625" collapsed="true"/>
    <col min="8" max="8" bestFit="true" customWidth="true" width="38.42578125" collapsed="true"/>
    <col min="9" max="9" bestFit="true" customWidth="true" width="69.5703125" collapsed="true"/>
    <col min="10" max="10" bestFit="true" customWidth="true" width="13.85546875" collapsed="true"/>
    <col min="11" max="11" customWidth="true" width="13.85546875" collapsed="true"/>
    <col min="12" max="12" bestFit="true" customWidth="true" width="13.28515625" collapsed="true"/>
    <col min="13" max="13" bestFit="true" customWidth="true" width="39.7109375" collapsed="true"/>
    <col min="14" max="14" bestFit="true" customWidth="true" width="53.42578125" collapsed="true"/>
    <col min="15" max="15" bestFit="true" customWidth="true" width="49.28515625" collapsed="true"/>
    <col min="16" max="16" bestFit="true" customWidth="true" width="63.140625" collapsed="true"/>
    <col min="17" max="17" bestFit="true" customWidth="true" width="43.85546875" collapsed="true"/>
    <col min="18" max="18" bestFit="true" customWidth="true" width="57.5703125" collapsed="true"/>
    <col min="19" max="19" bestFit="true" customWidth="true" width="46.5703125" collapsed="true"/>
    <col min="20" max="20" bestFit="true" customWidth="true" width="60.28515625" collapsed="true"/>
    <col min="21" max="21" bestFit="true" customWidth="true" width="34.42578125" collapsed="true"/>
    <col min="22" max="22" bestFit="true" customWidth="true" width="48.140625" collapsed="true"/>
    <col min="23" max="23" bestFit="true" customWidth="true" width="12.28515625" collapsed="true"/>
    <col min="24" max="24" bestFit="true" customWidth="true" width="20.28515625" collapsed="true"/>
    <col min="25" max="25" bestFit="true" customWidth="true" width="21.42578125" collapsed="true"/>
    <col min="26" max="26" bestFit="true" customWidth="true" width="33.0" collapsed="true"/>
    <col min="27" max="27" bestFit="true" customWidth="true" width="49.42578125" collapsed="true"/>
    <col min="28" max="28" bestFit="true" customWidth="true" width="37.28515625" collapsed="true"/>
    <col min="29" max="29" bestFit="true" customWidth="true" width="38.42578125" collapsed="true"/>
    <col min="30" max="30" bestFit="true" customWidth="true" width="69.5703125" collapsed="true"/>
    <col min="31" max="31" bestFit="true" customWidth="true" width="13.85546875" collapsed="true"/>
    <col min="32" max="32" bestFit="true" customWidth="true" width="13.28515625" collapsed="true"/>
    <col min="33" max="33" bestFit="true" customWidth="true" width="39.7109375" collapsed="true"/>
    <col min="34" max="34" bestFit="true" customWidth="true" width="53.42578125" collapsed="true"/>
    <col min="35" max="35" bestFit="true" customWidth="true" width="49.28515625" collapsed="true"/>
    <col min="36" max="36" bestFit="true" customWidth="true" width="63.140625" collapsed="true"/>
    <col min="37" max="37" bestFit="true" customWidth="true" width="43.85546875" collapsed="true"/>
    <col min="38" max="38" bestFit="true" customWidth="true" width="57.5703125" collapsed="true"/>
    <col min="39" max="39" bestFit="true" customWidth="true" width="46.5703125" collapsed="true"/>
    <col min="40" max="40" bestFit="true" customWidth="true" width="60.28515625" collapsed="true"/>
    <col min="41" max="41" bestFit="true" customWidth="true" width="34.42578125" collapsed="true"/>
    <col min="42" max="42" bestFit="true" customWidth="true" width="48.140625" collapsed="true"/>
    <col min="43" max="43" bestFit="true" customWidth="true" width="12.28515625" collapsed="true"/>
    <col min="44" max="44" bestFit="true" customWidth="true" width="36.5703125" collapsed="true"/>
    <col min="45" max="46" bestFit="true" customWidth="true" width="7.140625" collapsed="true"/>
    <col min="47" max="47" bestFit="true" customWidth="true" width="2.0" collapsed="true"/>
    <col min="48" max="48" bestFit="true" customWidth="true" width="7.140625" collapsed="true"/>
    <col min="49" max="49" bestFit="true" customWidth="true" width="16.7109375" collapsed="true"/>
    <col min="50" max="51" bestFit="true" customWidth="true" width="7.140625" collapsed="true"/>
    <col min="52" max="52" bestFit="true" customWidth="true" width="12.0" collapsed="true"/>
    <col min="53" max="53" bestFit="true" customWidth="true" width="2.0" collapsed="true"/>
    <col min="54" max="59" bestFit="true" customWidth="true" width="7.140625" collapsed="true"/>
    <col min="60" max="60" bestFit="true" customWidth="true" width="7.42578125" collapsed="true"/>
    <col min="61" max="62" bestFit="true" customWidth="true" width="7.140625" collapsed="true"/>
    <col min="63" max="63" bestFit="true" customWidth="true" width="25.85546875" collapsed="true"/>
    <col min="64" max="64" bestFit="true" customWidth="true" width="20.5703125" collapsed="true"/>
    <col min="65" max="65" bestFit="true" customWidth="true" width="16.42578125" collapsed="true"/>
    <col min="66" max="66" bestFit="true" customWidth="true" width="20.28515625" collapsed="true"/>
    <col min="67" max="68" bestFit="true" customWidth="true" width="7.140625" collapsed="true"/>
    <col min="69" max="69" bestFit="true" customWidth="true" width="9.85546875" collapsed="true"/>
    <col min="70" max="70" bestFit="true" customWidth="true" width="7.140625" collapsed="true"/>
    <col min="71" max="71" bestFit="true" customWidth="true" width="23.85546875" collapsed="true"/>
    <col min="72" max="74" bestFit="true" customWidth="true" width="7.140625" collapsed="true"/>
  </cols>
  <sheetData>
    <row r="1" spans="1:75" x14ac:dyDescent="0.25">
      <c r="A1" s="1" t="s">
        <v>0</v>
      </c>
      <c r="B1" s="1" t="s">
        <v>323</v>
      </c>
      <c r="C1" s="1" t="s">
        <v>130</v>
      </c>
      <c r="D1" s="1" t="s">
        <v>131</v>
      </c>
      <c r="E1" s="1" t="s">
        <v>132</v>
      </c>
      <c r="F1" s="1" t="s">
        <v>16</v>
      </c>
      <c r="G1" s="1" t="s">
        <v>134</v>
      </c>
      <c r="H1" s="1" t="s">
        <v>136</v>
      </c>
      <c r="I1" s="1" t="s">
        <v>137</v>
      </c>
      <c r="J1" s="1" t="s">
        <v>138</v>
      </c>
      <c r="K1" s="1"/>
      <c r="L1" s="1" t="s">
        <v>139</v>
      </c>
      <c r="M1" s="1" t="s">
        <v>140</v>
      </c>
      <c r="N1" s="1" t="s">
        <v>141</v>
      </c>
      <c r="O1" s="1" t="s">
        <v>143</v>
      </c>
      <c r="P1" s="1" t="s">
        <v>144</v>
      </c>
      <c r="Q1" s="1" t="s">
        <v>146</v>
      </c>
      <c r="R1" s="1" t="s">
        <v>147</v>
      </c>
      <c r="S1" s="1" t="s">
        <v>149</v>
      </c>
      <c r="T1" s="1" t="s">
        <v>150</v>
      </c>
      <c r="U1" s="1" t="s">
        <v>152</v>
      </c>
      <c r="V1" s="1" t="s">
        <v>153</v>
      </c>
      <c r="W1" s="15" t="s">
        <v>155</v>
      </c>
      <c r="X1" s="1" t="s">
        <v>130</v>
      </c>
      <c r="Y1" s="1" t="s">
        <v>131</v>
      </c>
      <c r="Z1" s="1" t="s">
        <v>132</v>
      </c>
      <c r="AA1" s="1" t="s">
        <v>16</v>
      </c>
      <c r="AB1" s="1" t="s">
        <v>134</v>
      </c>
      <c r="AC1" s="1" t="s">
        <v>136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143</v>
      </c>
      <c r="AJ1" s="1" t="s">
        <v>144</v>
      </c>
      <c r="AK1" s="1" t="s">
        <v>146</v>
      </c>
      <c r="AL1" s="1" t="s">
        <v>147</v>
      </c>
      <c r="AM1" s="1" t="s">
        <v>149</v>
      </c>
      <c r="AN1" s="1" t="s">
        <v>150</v>
      </c>
      <c r="AO1" s="1" t="s">
        <v>152</v>
      </c>
      <c r="AP1" s="1" t="s">
        <v>153</v>
      </c>
      <c r="AQ1" s="15" t="s">
        <v>155</v>
      </c>
      <c r="AR1" s="1" t="s">
        <v>98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2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5" x14ac:dyDescent="0.25">
      <c r="A2" s="1"/>
      <c r="B2" s="2" t="s">
        <v>324</v>
      </c>
      <c r="C2" s="2" t="s">
        <v>196</v>
      </c>
      <c r="D2" s="2" t="s">
        <v>197</v>
      </c>
      <c r="E2" s="2" t="s">
        <v>198</v>
      </c>
      <c r="F2" s="2" t="s">
        <v>199</v>
      </c>
      <c r="G2" s="2" t="s">
        <v>201</v>
      </c>
      <c r="H2" s="2" t="s">
        <v>202</v>
      </c>
      <c r="I2" s="2" t="s">
        <v>203</v>
      </c>
      <c r="J2" s="2" t="s">
        <v>204</v>
      </c>
      <c r="K2" s="2"/>
      <c r="L2" s="2" t="s">
        <v>205</v>
      </c>
      <c r="M2" s="2" t="s">
        <v>206</v>
      </c>
      <c r="N2" s="2" t="s">
        <v>207</v>
      </c>
      <c r="O2" s="2" t="s">
        <v>209</v>
      </c>
      <c r="P2" s="2" t="s">
        <v>210</v>
      </c>
      <c r="Q2" s="2" t="s">
        <v>212</v>
      </c>
      <c r="R2" s="2" t="s">
        <v>213</v>
      </c>
      <c r="S2" s="2" t="s">
        <v>215</v>
      </c>
      <c r="T2" s="2" t="s">
        <v>216</v>
      </c>
      <c r="U2" s="2" t="s">
        <v>218</v>
      </c>
      <c r="V2" s="2" t="s">
        <v>219</v>
      </c>
      <c r="W2" s="2" t="s">
        <v>221</v>
      </c>
      <c r="X2" s="2" t="s">
        <v>304</v>
      </c>
      <c r="Y2" s="2" t="s">
        <v>305</v>
      </c>
      <c r="Z2" s="2" t="s">
        <v>306</v>
      </c>
      <c r="AA2" s="2" t="s">
        <v>307</v>
      </c>
      <c r="AB2" s="2" t="s">
        <v>308</v>
      </c>
      <c r="AC2" s="2" t="s">
        <v>202</v>
      </c>
      <c r="AD2" s="2" t="s">
        <v>203</v>
      </c>
      <c r="AE2" s="2" t="s">
        <v>309</v>
      </c>
      <c r="AF2" s="2" t="s">
        <v>310</v>
      </c>
      <c r="AG2" s="2" t="s">
        <v>311</v>
      </c>
      <c r="AH2" s="2" t="s">
        <v>312</v>
      </c>
      <c r="AI2" s="2" t="s">
        <v>313</v>
      </c>
      <c r="AJ2" s="2" t="s">
        <v>314</v>
      </c>
      <c r="AK2" s="2" t="s">
        <v>315</v>
      </c>
      <c r="AL2" s="2" t="s">
        <v>316</v>
      </c>
      <c r="AM2" s="2" t="s">
        <v>317</v>
      </c>
      <c r="AN2" s="2" t="s">
        <v>318</v>
      </c>
      <c r="AO2" s="2" t="s">
        <v>319</v>
      </c>
      <c r="AP2" s="2" t="s">
        <v>320</v>
      </c>
      <c r="AQ2" s="2" t="s">
        <v>321</v>
      </c>
      <c r="AR2" s="2" t="s">
        <v>159</v>
      </c>
      <c r="AS2" s="2"/>
      <c r="AT2" s="7"/>
      <c r="AU2" s="2"/>
      <c r="AV2" s="2"/>
      <c r="AW2" s="2"/>
      <c r="AX2" s="2"/>
      <c r="AY2" s="7"/>
      <c r="AZ2" s="2"/>
      <c r="BA2" s="2"/>
      <c r="BB2" s="2"/>
      <c r="BC2" s="7"/>
      <c r="BD2" s="2"/>
      <c r="BE2" s="7"/>
      <c r="BF2" s="2"/>
      <c r="BG2" s="2"/>
      <c r="BH2" s="23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24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spans="1:75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</row>
    <row r="5" spans="1:75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</row>
    <row r="6" spans="1:75" x14ac:dyDescent="0.25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 t="s">
        <v>233</v>
      </c>
      <c r="Z6" s="3" t="s">
        <v>1</v>
      </c>
      <c r="AA6" s="3" t="s">
        <v>1</v>
      </c>
      <c r="AB6" s="4" t="s">
        <v>1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</row>
    <row r="7" spans="1:7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 t="s">
        <v>85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</row>
    <row r="8" spans="1:75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4"/>
      <c r="AD8" s="4" t="s">
        <v>1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</row>
    <row r="9" spans="1:7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4" t="s">
        <v>234</v>
      </c>
      <c r="AD9" s="4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</row>
    <row r="10" spans="1:7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 t="s">
        <v>1</v>
      </c>
      <c r="AF10" s="3" t="s">
        <v>1</v>
      </c>
      <c r="AG10" s="3" t="s">
        <v>1</v>
      </c>
      <c r="AH10" s="3" t="s">
        <v>1</v>
      </c>
      <c r="AI10" s="3" t="s">
        <v>1</v>
      </c>
      <c r="AJ10" s="3" t="s">
        <v>1</v>
      </c>
      <c r="AK10" s="3" t="s">
        <v>1</v>
      </c>
      <c r="AL10" s="3" t="s">
        <v>1</v>
      </c>
      <c r="AM10" s="3" t="s">
        <v>1</v>
      </c>
      <c r="AN10" s="3" t="s">
        <v>1</v>
      </c>
      <c r="AO10" s="3" t="s">
        <v>1</v>
      </c>
      <c r="AP10" s="3" t="s">
        <v>1</v>
      </c>
      <c r="AQ10" s="4" t="s">
        <v>322</v>
      </c>
      <c r="AR10" s="4" t="s">
        <v>1</v>
      </c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</row>
    <row r="11" spans="1:7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</row>
    <row r="12" spans="1:75" x14ac:dyDescent="0.25">
      <c r="A12" s="1"/>
      <c r="B12" s="3"/>
      <c r="C12" s="3"/>
      <c r="D12" s="3" t="s">
        <v>233</v>
      </c>
      <c r="E12" s="3" t="s">
        <v>1</v>
      </c>
      <c r="F12" s="3" t="s">
        <v>1</v>
      </c>
      <c r="G12" s="4" t="s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</row>
    <row r="13" spans="1:75" x14ac:dyDescent="0.25">
      <c r="A13" s="1"/>
      <c r="B13" s="3"/>
      <c r="C13" s="3" t="s">
        <v>85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</row>
    <row r="14" spans="1:75" x14ac:dyDescent="0.25">
      <c r="A14" s="1"/>
      <c r="B14" s="3"/>
      <c r="C14" s="3"/>
      <c r="D14" s="3"/>
      <c r="E14" s="3"/>
      <c r="F14" s="3"/>
      <c r="G14" s="3"/>
      <c r="H14" s="4"/>
      <c r="I14" s="4" t="s">
        <v>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</row>
    <row r="15" spans="1:75" x14ac:dyDescent="0.25">
      <c r="A15" s="1"/>
      <c r="B15" s="3"/>
      <c r="C15" s="3"/>
      <c r="D15" s="3"/>
      <c r="E15" s="3"/>
      <c r="F15" s="3"/>
      <c r="G15" s="3"/>
      <c r="H15" s="4" t="s">
        <v>234</v>
      </c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</row>
    <row r="16" spans="1:75" x14ac:dyDescent="0.25">
      <c r="A16" s="1"/>
      <c r="B16" s="3"/>
      <c r="C16" s="3"/>
      <c r="D16" s="3"/>
      <c r="E16" s="3"/>
      <c r="F16" s="3"/>
      <c r="G16" s="3"/>
      <c r="H16" s="3"/>
      <c r="I16" s="3"/>
      <c r="J16" s="3" t="s">
        <v>1</v>
      </c>
      <c r="K16" s="3"/>
      <c r="L16" s="3" t="s">
        <v>1</v>
      </c>
      <c r="M16" s="3" t="s">
        <v>1</v>
      </c>
      <c r="N16" s="3" t="s">
        <v>1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3" t="s">
        <v>1</v>
      </c>
      <c r="W16" s="4" t="s">
        <v>322</v>
      </c>
      <c r="X16" s="4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 t="s">
        <v>1</v>
      </c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</row>
    <row r="17" spans="1:7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</row>
    <row r="18" spans="1:75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</row>
    <row r="19" spans="1:7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</row>
    <row r="20" spans="1:75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</row>
    <row r="21" spans="1:7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</row>
    <row r="22" spans="1:75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3"/>
      <c r="BH22" s="24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1:7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24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1:75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25"/>
      <c r="AH24" s="25"/>
      <c r="AI24" s="3"/>
      <c r="AJ24" s="3"/>
      <c r="AK24" s="4"/>
      <c r="AL24" s="4"/>
      <c r="AM24" s="4"/>
      <c r="AN24" s="4"/>
      <c r="AO24" s="3"/>
      <c r="AP24" s="3"/>
      <c r="AQ24" s="4"/>
      <c r="AR24" s="4"/>
      <c r="AS24" s="3"/>
      <c r="AT24" s="3"/>
      <c r="AU24" s="4"/>
      <c r="AV24" s="4"/>
      <c r="AW24" s="4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24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1:7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24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1:75" x14ac:dyDescent="0.25">
      <c r="A26" s="1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spans="1:7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24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spans="1:75" x14ac:dyDescent="0.25">
      <c r="A28" s="1"/>
      <c r="AK28" s="4"/>
      <c r="AL28" s="4"/>
      <c r="AM28" s="4"/>
      <c r="AN28" s="4"/>
      <c r="AO28" s="3"/>
      <c r="AP28" s="3"/>
      <c r="AQ28" s="4"/>
      <c r="AR28" s="4"/>
      <c r="AS28" s="3"/>
      <c r="AT28" s="3"/>
      <c r="AU28" s="4"/>
      <c r="AV28" s="4"/>
      <c r="AW28" s="4"/>
      <c r="AX28" s="3"/>
      <c r="AY28" s="3"/>
      <c r="AZ28" s="4"/>
      <c r="BA28" s="4"/>
      <c r="BB28" s="3"/>
      <c r="BC28" s="3"/>
      <c r="BD28" s="3"/>
      <c r="BE28" s="3"/>
      <c r="BH28" s="24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1:7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24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spans="1:75" x14ac:dyDescent="0.25">
      <c r="A30" s="1"/>
      <c r="AK30" s="4"/>
      <c r="AL30" s="4"/>
      <c r="AM30" s="4"/>
      <c r="AN30" s="4"/>
      <c r="AO30" s="3"/>
      <c r="AP30" s="3"/>
      <c r="AQ30" s="4"/>
      <c r="AR30" s="4"/>
      <c r="AS30" s="3"/>
      <c r="AT30" s="3"/>
      <c r="AU30" s="4"/>
      <c r="AV30" s="4"/>
      <c r="AW30" s="4"/>
      <c r="AX30" s="3"/>
      <c r="AY30" s="3"/>
      <c r="AZ30" s="4"/>
      <c r="BA30" s="4"/>
      <c r="BB30" s="3"/>
      <c r="BC30" s="3"/>
      <c r="BD30" s="3"/>
      <c r="BE30" s="3"/>
      <c r="BH30" s="24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1:7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24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75" x14ac:dyDescent="0.25">
      <c r="A32" s="1"/>
      <c r="AK32" s="4"/>
      <c r="AL32" s="4"/>
      <c r="AM32" s="4"/>
      <c r="AN32" s="4"/>
      <c r="AO32" s="3"/>
      <c r="AP32" s="3"/>
      <c r="AQ32" s="4"/>
      <c r="AR32" s="4"/>
      <c r="AS32" s="3"/>
      <c r="AT32" s="3"/>
      <c r="AU32" s="4"/>
      <c r="AV32" s="4"/>
      <c r="AW32" s="4"/>
      <c r="AX32" s="3"/>
      <c r="AY32" s="3"/>
      <c r="AZ32" s="4"/>
      <c r="BA32" s="4"/>
      <c r="BB32" s="3"/>
      <c r="BC32" s="3"/>
      <c r="BD32" s="3"/>
      <c r="BE32" s="3"/>
      <c r="BH32" s="24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spans="1:74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24"/>
      <c r="BI33" s="3"/>
      <c r="BJ33" s="3"/>
      <c r="BK33" s="3"/>
      <c r="BL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1:74" x14ac:dyDescent="0.25">
      <c r="A34" s="1"/>
      <c r="AK34" s="4"/>
      <c r="AL34" s="4"/>
      <c r="AM34" s="4"/>
      <c r="AN34" s="4"/>
      <c r="AO34" s="3"/>
      <c r="AP34" s="3"/>
      <c r="AQ34" s="4"/>
      <c r="AR34" s="4"/>
      <c r="AS34" s="3"/>
      <c r="AT34" s="3"/>
      <c r="AU34" s="4"/>
      <c r="AV34" s="4"/>
      <c r="AW34" s="4"/>
      <c r="AX34" s="3"/>
      <c r="AY34" s="3"/>
      <c r="AZ34" s="4"/>
      <c r="BA34" s="4"/>
      <c r="BB34" s="3"/>
      <c r="BC34" s="3"/>
      <c r="BD34" s="3"/>
      <c r="BE34" s="3"/>
      <c r="BH34" s="24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1:74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24"/>
      <c r="BI35" s="3"/>
      <c r="BJ35" s="3"/>
      <c r="BK35" s="3"/>
      <c r="BL35" s="3"/>
      <c r="BM35" s="3"/>
      <c r="BN35" s="3"/>
      <c r="BP35" s="3"/>
      <c r="BQ35" s="3"/>
      <c r="BR35" s="3"/>
      <c r="BS35" s="3"/>
      <c r="BT35" s="3"/>
      <c r="BU35" s="3"/>
      <c r="BV35" s="3"/>
    </row>
    <row r="36" spans="1:74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P36" s="3"/>
      <c r="BQ36" s="3"/>
      <c r="BR36" s="3"/>
      <c r="BS36" s="3"/>
      <c r="BT36" s="3"/>
      <c r="BU36" s="3"/>
      <c r="BV36" s="3"/>
    </row>
    <row r="37" spans="1:74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1:74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1:74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0" spans="1:74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</row>
    <row r="41" spans="1:74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spans="1:74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spans="1:74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1:74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1:74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4"/>
      <c r="AR45" s="4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74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74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74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"/>
      <c r="AA48" s="2"/>
      <c r="AB48" s="2"/>
      <c r="AC48" s="2"/>
      <c r="AD48" s="7"/>
      <c r="AE48" s="2"/>
      <c r="AF48" s="7"/>
      <c r="AG48" s="2"/>
      <c r="AH48" s="2"/>
      <c r="AI48" s="2"/>
      <c r="AJ48" s="2"/>
      <c r="AK48" s="2"/>
      <c r="AL48" s="2"/>
      <c r="AM48" s="2"/>
      <c r="AN48" s="2"/>
      <c r="AO48" s="2"/>
      <c r="AP48" s="7"/>
      <c r="AQ48" s="2"/>
      <c r="AR48" s="2"/>
      <c r="AS48" s="2"/>
      <c r="AT48" s="7"/>
      <c r="AU48" s="2"/>
      <c r="AV48" s="2"/>
      <c r="AW48" s="2"/>
      <c r="AX48" s="2"/>
      <c r="AY48" s="7"/>
      <c r="AZ48" s="2"/>
      <c r="BA48" s="2"/>
      <c r="BB48" s="2"/>
      <c r="BC48" s="7"/>
      <c r="BD48" s="2"/>
      <c r="BE48" s="7"/>
      <c r="BF48" s="2"/>
      <c r="BG48" s="2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spans="1:74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spans="1:74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spans="1:74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spans="1:74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spans="1:74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spans="1:74" x14ac:dyDescent="0.25">
      <c r="A54" s="1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spans="1:74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spans="1:74" x14ac:dyDescent="0.25">
      <c r="A56" s="1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spans="1:74" x14ac:dyDescent="0.25">
      <c r="A57" s="1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Y57" s="6"/>
      <c r="AA57" s="6"/>
      <c r="AB57" s="6"/>
      <c r="AC57" s="6"/>
      <c r="AE57" s="6"/>
      <c r="AG57" s="3"/>
      <c r="AH57" s="3"/>
      <c r="AI57" s="3"/>
      <c r="AJ57" s="3"/>
      <c r="AK57" s="3"/>
      <c r="AL57" s="3"/>
      <c r="AM57" s="3"/>
      <c r="AN57" s="3"/>
      <c r="AO57" s="6"/>
      <c r="AQ57" s="3"/>
      <c r="AR57" s="3"/>
      <c r="AS57" s="6"/>
      <c r="AU57" s="3"/>
      <c r="AV57" s="3"/>
      <c r="AW57" s="3"/>
      <c r="AX57" s="6"/>
      <c r="AZ57" s="3"/>
      <c r="BA57" s="3"/>
      <c r="BB57" s="6"/>
      <c r="BD57" s="6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spans="1:74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 t="s">
        <v>1</v>
      </c>
      <c r="AD58" s="3" t="s">
        <v>1</v>
      </c>
      <c r="AE58" s="3" t="s">
        <v>1</v>
      </c>
      <c r="AF58" s="3" t="s">
        <v>1</v>
      </c>
      <c r="AG58" s="4" t="s">
        <v>236</v>
      </c>
      <c r="AH58" s="4" t="s">
        <v>237</v>
      </c>
      <c r="AI58" s="3" t="s">
        <v>1</v>
      </c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spans="1:74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spans="1:74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25"/>
      <c r="AH60" s="25"/>
      <c r="AI60" s="3"/>
      <c r="AJ60" s="3" t="s">
        <v>1</v>
      </c>
      <c r="AK60" s="4" t="s">
        <v>238</v>
      </c>
      <c r="AL60" s="4" t="s">
        <v>239</v>
      </c>
      <c r="AM60" s="4" t="s">
        <v>240</v>
      </c>
      <c r="AN60" s="4" t="s">
        <v>1</v>
      </c>
      <c r="AO60" s="3" t="s">
        <v>1</v>
      </c>
      <c r="AP60" s="3" t="s">
        <v>1</v>
      </c>
      <c r="AQ60" s="4" t="s">
        <v>241</v>
      </c>
      <c r="AR60" s="4" t="s">
        <v>242</v>
      </c>
      <c r="AS60" s="3" t="s">
        <v>1</v>
      </c>
      <c r="AT60" s="3" t="s">
        <v>1</v>
      </c>
      <c r="AU60" s="4" t="s">
        <v>243</v>
      </c>
      <c r="AV60" s="4" t="s">
        <v>1</v>
      </c>
      <c r="AW60" s="4"/>
      <c r="AX60" s="3" t="s">
        <v>1</v>
      </c>
      <c r="AY60" s="3" t="s">
        <v>1</v>
      </c>
      <c r="AZ60" s="4" t="s">
        <v>244</v>
      </c>
      <c r="BA60" s="4" t="s">
        <v>243</v>
      </c>
      <c r="BB60" s="3" t="s">
        <v>1</v>
      </c>
      <c r="BC60" s="3" t="s">
        <v>1</v>
      </c>
      <c r="BD60" s="3" t="s">
        <v>1</v>
      </c>
      <c r="BE60" s="3" t="s">
        <v>1</v>
      </c>
      <c r="BF60" s="3" t="s">
        <v>1</v>
      </c>
      <c r="BG60" s="3" t="s">
        <v>1</v>
      </c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5"/>
  <sheetViews>
    <sheetView topLeftCell="F1" workbookViewId="0">
      <selection activeCell="I8" sqref="I8"/>
    </sheetView>
  </sheetViews>
  <sheetFormatPr defaultRowHeight="15" x14ac:dyDescent="0.25"/>
  <cols>
    <col min="1" max="1" bestFit="true" customWidth="true" width="12.5703125" collapsed="true"/>
    <col min="2" max="2" bestFit="true" customWidth="true" width="19.7109375" collapsed="true"/>
    <col min="3" max="3" bestFit="true" customWidth="true" width="39.0" collapsed="true"/>
    <col min="4" max="9" customWidth="true" width="39.0" collapsed="true"/>
    <col min="10" max="10" bestFit="true" customWidth="true" width="59.85546875" collapsed="true"/>
    <col min="11" max="11" bestFit="true" customWidth="true" width="74.42578125" collapsed="true"/>
    <col min="12" max="12" bestFit="true" customWidth="true" width="79.7109375" collapsed="true"/>
    <col min="13" max="13" bestFit="true" customWidth="true" width="42.28515625" collapsed="true"/>
  </cols>
  <sheetData>
    <row r="1" spans="1:13" x14ac:dyDescent="0.25">
      <c r="A1" s="1" t="s">
        <v>0</v>
      </c>
      <c r="B1" s="1"/>
      <c r="C1" s="1"/>
      <c r="D1" s="1" t="s">
        <v>100</v>
      </c>
      <c r="E1" s="1"/>
      <c r="F1" s="1"/>
      <c r="G1" s="1"/>
      <c r="H1" s="1"/>
      <c r="I1" s="1" t="s">
        <v>297</v>
      </c>
      <c r="J1" s="1" t="s">
        <v>156</v>
      </c>
      <c r="K1" s="1" t="s">
        <v>157</v>
      </c>
      <c r="L1" s="1" t="s">
        <v>158</v>
      </c>
      <c r="M1" s="1" t="s">
        <v>82</v>
      </c>
    </row>
    <row r="2" spans="1:13" x14ac:dyDescent="0.25">
      <c r="A2" s="1"/>
      <c r="B2" s="2"/>
      <c r="C2" s="2"/>
      <c r="D2" s="2" t="s">
        <v>161</v>
      </c>
      <c r="E2" s="2"/>
      <c r="F2" s="2"/>
      <c r="G2" s="2"/>
      <c r="H2" s="2"/>
      <c r="I2" s="2" t="s">
        <v>298</v>
      </c>
      <c r="J2" s="2" t="s">
        <v>420</v>
      </c>
      <c r="K2" s="2" t="s">
        <v>422</v>
      </c>
      <c r="L2" s="2" t="s">
        <v>423</v>
      </c>
      <c r="M2" s="2" t="s">
        <v>301</v>
      </c>
    </row>
    <row r="3" spans="1:13" x14ac:dyDescent="0.25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1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1"/>
      <c r="B8" s="4"/>
      <c r="C8" s="4"/>
      <c r="D8" s="4" t="s">
        <v>405</v>
      </c>
      <c r="E8" s="4"/>
      <c r="F8" s="4"/>
      <c r="G8" s="4"/>
      <c r="H8" s="4"/>
      <c r="I8" s="4" t="s">
        <v>1</v>
      </c>
      <c r="J8" s="4"/>
      <c r="K8" s="4"/>
      <c r="L8" s="4"/>
      <c r="M8" s="4"/>
    </row>
    <row r="9" spans="1:13" x14ac:dyDescent="0.25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1"/>
      <c r="B18" s="4"/>
      <c r="C18" s="4"/>
      <c r="D18" s="4"/>
      <c r="E18" s="4"/>
      <c r="F18" s="4"/>
      <c r="G18" s="4"/>
      <c r="H18" s="4"/>
      <c r="I18" s="4" t="s">
        <v>1</v>
      </c>
      <c r="J18" s="4"/>
      <c r="K18" s="4"/>
      <c r="L18" s="4"/>
      <c r="M18" s="4"/>
    </row>
    <row r="19" spans="1:13" x14ac:dyDescent="0.25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1"/>
      <c r="B21" s="4"/>
      <c r="C21" s="4"/>
      <c r="D21" s="4"/>
      <c r="E21" s="4"/>
      <c r="F21" s="4"/>
      <c r="G21" s="4"/>
      <c r="H21" s="4"/>
      <c r="I21" s="4"/>
      <c r="J21" s="4" t="s">
        <v>421</v>
      </c>
      <c r="K21" s="4" t="s">
        <v>299</v>
      </c>
      <c r="L21" s="4" t="s">
        <v>246</v>
      </c>
      <c r="M21" s="4"/>
    </row>
    <row r="22" spans="1:13" x14ac:dyDescent="0.25">
      <c r="A22" s="1"/>
      <c r="B22" s="4"/>
      <c r="C22" s="4"/>
      <c r="D22" s="4" t="s">
        <v>300</v>
      </c>
      <c r="E22" s="4"/>
      <c r="F22" s="4"/>
      <c r="G22" s="4"/>
      <c r="H22" s="4"/>
      <c r="I22" s="4" t="s">
        <v>1</v>
      </c>
      <c r="J22" s="4"/>
      <c r="K22" s="4"/>
      <c r="L22" s="4"/>
      <c r="M22" s="4"/>
    </row>
    <row r="23" spans="1:13" x14ac:dyDescent="0.25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">
        <v>302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TestData</vt:lpstr>
      <vt:lpstr>Recurring_VerifyAddBP</vt:lpstr>
      <vt:lpstr>Recurring_BPAdd</vt:lpstr>
      <vt:lpstr>Recurring_BPSearch</vt:lpstr>
      <vt:lpstr>Recurring_BPUpdate</vt:lpstr>
      <vt:lpstr>Recurring_VerifyUpdateBP</vt:lpstr>
      <vt:lpstr>Recurring_CustomerAdd</vt:lpstr>
      <vt:lpstr>Recurring_MultipleContract</vt:lpstr>
      <vt:lpstr>Recurring_CustomerSearch</vt:lpstr>
      <vt:lpstr>Recurring_CustomerAdd1</vt:lpstr>
      <vt:lpstr>Recurring_CustomerUpdate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2019-04-11T11:20:48Z</dcterms:modified>
</cp:coreProperties>
</file>