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firstSheet="4" tabRatio="889" windowHeight="7335" windowWidth="15600" xWindow="240" yWindow="810"/>
  </bookViews>
  <sheets>
    <sheet name="TestData" r:id="rId1" sheetId="25"/>
    <sheet name="TxnDtlReportAdjust_Card" r:id="rId2" sheetId="23"/>
    <sheet name="TxnDtlReportAdjust_ReqToken" r:id="rId3" sheetId="35"/>
    <sheet name="TxnDtlReportAdjust_Token" r:id="rId4" sheetId="36"/>
    <sheet name="TxnDtlReportAdjust_Adjust" r:id="rId5" sheetId="32"/>
    <sheet name="TxnDtlReportAdjust_Dashboard" r:id="rId6" sheetId="24"/>
    <sheet name="TxnDtlReportAdjust_CardReports" r:id="rId7" sheetId="10"/>
    <sheet name="TxnDtlReportAdjust_Report" r:id="rId8" sheetId="33"/>
    <sheet name="TxnDtlReportAdjust_CheckButton" r:id="rId9" sheetId="34"/>
  </sheets>
  <calcPr calcId="145621"/>
</workbook>
</file>

<file path=xl/calcChain.xml><?xml version="1.0" encoding="utf-8"?>
<calcChain xmlns="http://schemas.openxmlformats.org/spreadsheetml/2006/main">
  <c i="33" l="1" r="Y7"/>
  <c i="33" r="Y5"/>
  <c i="33" l="1" r="K7"/>
  <c i="33" r="K5"/>
  <c i="35" l="1" r="D2"/>
  <c i="35" l="1" r="E22"/>
  <c i="35" r="E20"/>
  <c i="35" r="E18"/>
  <c i="35" r="E16"/>
  <c i="35" r="E14"/>
  <c i="35" r="E12"/>
  <c i="35" r="E8"/>
  <c i="33" l="1" r="W7"/>
  <c i="33" r="V7"/>
  <c i="33" r="M7"/>
  <c i="33" r="J7"/>
  <c i="33" r="I7"/>
  <c i="33" r="D7"/>
  <c i="36" r="Q16"/>
  <c i="36" r="Q14"/>
  <c i="36" r="Q8"/>
  <c i="36" r="Q18"/>
  <c i="36" r="N18"/>
  <c i="36" r="N16"/>
  <c i="36" r="N14"/>
  <c i="36" r="N8"/>
  <c i="33" l="1" r="W5"/>
  <c i="33" l="1" r="V5"/>
  <c i="23" l="1" r="W24"/>
  <c i="23" r="W22"/>
  <c i="23" r="W20"/>
  <c i="23" r="W18"/>
  <c i="23" r="W16"/>
  <c i="23" r="W14"/>
  <c i="23" r="W8"/>
  <c i="23" r="P24"/>
  <c i="23" r="P22"/>
  <c i="23" r="P20"/>
  <c i="23" r="P18"/>
  <c i="23" r="P16"/>
  <c i="23" r="P14"/>
  <c i="23" r="P8"/>
  <c i="33" r="J5"/>
  <c i="33" r="I5"/>
  <c i="33" r="M5"/>
  <c i="33" r="D5"/>
  <c i="32" l="1" r="H9"/>
  <c i="23" l="1" r="Q24"/>
  <c i="23" l="1" r="Q22"/>
  <c i="23" r="Q20"/>
  <c i="23" r="Q18"/>
  <c i="23" r="Q16"/>
  <c i="23" l="1" r="Q14"/>
  <c i="23" l="1" r="E2"/>
  <c i="23" l="1" r="Q8"/>
</calcChain>
</file>

<file path=xl/sharedStrings.xml><?xml version="1.0" encoding="utf-8"?>
<sst xmlns="http://schemas.openxmlformats.org/spreadsheetml/2006/main" count="562" uniqueCount="234">
  <si>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</si>
  <si>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</si>
  <si>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</si>
  <si>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</si>
  <si>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</si>
  <si>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</si>
  <si>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</si>
  <si>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</si>
  <si>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</si>
  <si>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</si>
  <si>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</si>
  <si>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</si>
  <si>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</si>
  <si>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</si>
  <si>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</si>
  <si>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</si>
  <si>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</si>
  <si>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</si>
  <si>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</si>
  <si>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</si>
  <si>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</si>
  <si>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</si>
  <si>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</si>
  <si>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</si>
  <si>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</si>
  <si>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</si>
  <si>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</si>
  <si>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</si>
  <si>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</si>
  <si>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</si>
  <si>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</si>
  <si>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</si>
  <si>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</si>
  <si>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</si>
  <si>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</si>
  <si>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</si>
  <si>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</si>
  <si>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</si>
  <si>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</si>
  <si>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</si>
  <si>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</si>
  <si>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</si>
  <si>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</si>
  <si>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</si>
  <si>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</si>
  <si>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</si>
  <si>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</si>
  <si>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</si>
  <si>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</si>
  <si>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</si>
  <si>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</si>
  <si>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</si>
  <si>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</si>
  <si>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</si>
  <si>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</si>
  <si>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</si>
  <si>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</si>
  <si>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</si>
  <si>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</si>
  <si>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</si>
  <si>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txtCustomerNumber</t>
  </si>
  <si>
    <t>10.00</t>
  </si>
  <si>
    <t>verifyStatus</t>
  </si>
  <si>
    <t>text::CAPTURED</t>
  </si>
  <si>
    <t>100.00</t>
  </si>
  <si>
    <t>lnkDashboard</t>
  </si>
  <si>
    <t>id::dashboard</t>
  </si>
  <si>
    <t>verifyCardNumber</t>
  </si>
  <si>
    <t>text::APPROVED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</si>
  <si>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</si>
  <si>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</si>
  <si>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</si>
  <si>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</si>
  <si>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</si>
  <si>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</si>
  <si>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</si>
  <si>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</si>
  <si>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</si>
  <si>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</si>
  <si>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</si>
  <si>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</si>
  <si>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</si>
  <si>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</si>
  <si>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</si>
  <si>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</si>
  <si>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VISA</t>
  </si>
  <si>
    <t>Foster City</t>
  </si>
  <si>
    <t>123, Red Wood</t>
  </si>
  <si>
    <t>2902</t>
  </si>
  <si>
    <t>Suman</t>
  </si>
  <si>
    <t>selectDataSource - Mail</t>
  </si>
  <si>
    <t>selectDataSource - Internet</t>
  </si>
  <si>
    <t>selectDataSource - Phone</t>
  </si>
  <si>
    <t>selectDataSource - Manual</t>
  </si>
  <si>
    <t>id::salesTax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</si>
  <si>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</si>
  <si>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</si>
  <si>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</si>
  <si>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</si>
  <si>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</si>
  <si>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</si>
  <si>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</si>
  <si>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</si>
  <si>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</si>
  <si>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</si>
  <si>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</si>
  <si>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</si>
  <si>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</si>
  <si>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</si>
  <si>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</si>
  <si>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</si>
  <si>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</si>
  <si>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</si>
  <si>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</si>
  <si>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</si>
  <si>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rdProcessBy-Card</t>
  </si>
  <si>
    <t>15.00</t>
  </si>
  <si>
    <t>id::virtualTerminalCaptureAdjust</t>
  </si>
  <si>
    <t>lnkVirtualTerminalCaptureAdjust</t>
  </si>
  <si>
    <t>ddlTransactionType</t>
  </si>
  <si>
    <t>txtOriginalTransactionAmount</t>
  </si>
  <si>
    <t>txtAddTax</t>
  </si>
  <si>
    <t>txtAddTip</t>
  </si>
  <si>
    <t>id::transactionId2</t>
  </si>
  <si>
    <t>xpath:://div[@id='transactionType1']/button</t>
  </si>
  <si>
    <t>lnkDateTime</t>
  </si>
  <si>
    <t>xpath:://td[@class='tdata-1']</t>
  </si>
  <si>
    <t>verifyTitle</t>
  </si>
  <si>
    <t>verifyMerchantID</t>
  </si>
  <si>
    <t>verifyExpiryDate</t>
  </si>
  <si>
    <t>verifyTransactionType</t>
  </si>
  <si>
    <t>verifyCardBrand</t>
  </si>
  <si>
    <t>verifyCustomerName</t>
  </si>
  <si>
    <t>verifyBillingAddress</t>
  </si>
  <si>
    <t>verifyBillingZIP</t>
  </si>
  <si>
    <t>verifyPOSEntry</t>
  </si>
  <si>
    <t>verifyTerminalID</t>
  </si>
  <si>
    <t>verifyResult</t>
  </si>
  <si>
    <t>verifyEdgepayTransactionID</t>
  </si>
  <si>
    <t>verifyAuthCode</t>
  </si>
  <si>
    <t>verifyEdgepayTokenID</t>
  </si>
  <si>
    <t>verifyProcessor</t>
  </si>
  <si>
    <t>verifyResponseCode</t>
  </si>
  <si>
    <t>verifyResponseMessage</t>
  </si>
  <si>
    <t>verifyCVVResponse</t>
  </si>
  <si>
    <t>verifyTransactionAmount</t>
  </si>
  <si>
    <t>verifyDateandTime</t>
  </si>
  <si>
    <t>xpath:://div[@class='title']/h1</t>
  </si>
  <si>
    <t>xpath:://td[text()='Status']/../td[2]</t>
  </si>
  <si>
    <t>xpath:://td[text()='Merchant ID']/../td[2]</t>
  </si>
  <si>
    <t>xpath:://td[text()='Card Number']/../td[2]</t>
  </si>
  <si>
    <t>xpath:://td[text()='Expiry Date']/../td[2]</t>
  </si>
  <si>
    <t>xpath:://td[text()='Transaction Type']/../td[2]</t>
  </si>
  <si>
    <t>xpath:://td[text()='Card Brand']/../td[2]</t>
  </si>
  <si>
    <t>xpath:://td[text()='Customer Name']/../td[2]</t>
  </si>
  <si>
    <t>xpath:://td[text()='Billing Address']/../td[2]</t>
  </si>
  <si>
    <t>xpath:://td[text()='Billing Zip']/../td[2]</t>
  </si>
  <si>
    <t>xpath:://td[text()='POS Entry']/../td[2]</t>
  </si>
  <si>
    <t>xpath:://td[text()='Terminal ID']/../td[2]</t>
  </si>
  <si>
    <t>xpath:://td[text()='Result']/../td[2]</t>
  </si>
  <si>
    <t>xpath:://td[text()='Edgepay Transaction ID']/../td[2]</t>
  </si>
  <si>
    <t>xpath:://td[text()='Auth Code']/../td[2]</t>
  </si>
  <si>
    <t>xpath:://td[text()='Token ID']/../td[2]</t>
  </si>
  <si>
    <t>xpath:://td[text()='Processor']/../td[2]</t>
  </si>
  <si>
    <t>xpath:://td[text()='Response Code']/../td[2]</t>
  </si>
  <si>
    <t>xpath:://td[text()='Response Message']/../td[2]</t>
  </si>
  <si>
    <t>xpath:://td[text()='CVV Response']/../td[2]</t>
  </si>
  <si>
    <t>xpath:://td[text()='Transaction Amount']/../td[2]</t>
  </si>
  <si>
    <t>xpath:://td[text()='Date:Time']/../td[2]</t>
  </si>
  <si>
    <t>text::Transaction Detail Report</t>
  </si>
  <si>
    <t>text::1220</t>
  </si>
  <si>
    <t>text::TSYS</t>
  </si>
  <si>
    <t>Terminal ID</t>
  </si>
  <si>
    <t>btnBack</t>
  </si>
  <si>
    <t>btnVoid</t>
  </si>
  <si>
    <t>btnCapture</t>
  </si>
  <si>
    <t>btnRefund</t>
  </si>
  <si>
    <t>xpath:://a[text()='Back']</t>
  </si>
  <si>
    <t>xpath:://button[text()='Void']</t>
  </si>
  <si>
    <t>xpath:://button[text()='Capture']</t>
  </si>
  <si>
    <t>xpath:://button[text()='Refund']</t>
  </si>
  <si>
    <t>displayed::true</t>
  </si>
  <si>
    <t>displayed::false</t>
  </si>
  <si>
    <t>text::A0000</t>
  </si>
  <si>
    <t>text::Approved</t>
  </si>
  <si>
    <t>verifyTipAmount</t>
  </si>
  <si>
    <t>Txn Amount</t>
  </si>
  <si>
    <t>Tip Amount</t>
  </si>
  <si>
    <t>text::444433******1111</t>
  </si>
  <si>
    <t>text::Visa</t>
  </si>
  <si>
    <t>xpath:://td[text()='Tip Amount']/../td[2]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</si>
  <si>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</si>
  <si>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</si>
  <si>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</si>
  <si>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</si>
  <si>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</si>
  <si>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</si>
  <si>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</si>
  <si>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</si>
  <si>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</si>
  <si>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</si>
  <si>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</si>
  <si>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</si>
  <si>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selectTransactionType - Adjust</t>
  </si>
  <si>
    <t>xpath:://div[@id='transactionType1']/ul/li[*]/a[text()='Adjust']</t>
  </si>
  <si>
    <t>text::MAIL</t>
  </si>
  <si>
    <t>text::0319</t>
  </si>
  <si>
    <t>text::5431532330069922</t>
  </si>
  <si>
    <t>text::550000******0004</t>
  </si>
  <si>
    <t>text::MasterCard</t>
  </si>
  <si>
    <t>text::VTLMC1</t>
  </si>
  <si>
    <t>text::CS90123368940607546</t>
  </si>
  <si>
    <t>text::ADJUST</t>
  </si>
  <si>
    <t>text::CS53638035466814346</t>
  </si>
  <si>
    <t>text::TAS403</t>
  </si>
  <si>
    <t>text::2019-03-01 01:26:41</t>
  </si>
  <si>
    <t>CS85651622686399883</t>
  </si>
  <si>
    <t>valueattribute::CS85651622686399883</t>
  </si>
  <si>
    <t>xpath:://table[@class='rtable']/tbody/tr[*]/td[2][text()='CS85651622686399883']/../td[7]/button</t>
  </si>
  <si>
    <t>text::CS85651622686399883</t>
  </si>
  <si>
    <t>text::2019-03-01 01:30:14</t>
  </si>
  <si>
    <t>verifyCustomerNumber</t>
  </si>
  <si>
    <t>xpath:://td[text()='Customer Number']/../td[2]</t>
  </si>
  <si>
    <t>text::0519</t>
  </si>
  <si>
    <t>text::5666548547132075</t>
  </si>
  <si>
    <t>CS46864104849032146</t>
  </si>
  <si>
    <t>valueattribute::CS46864104849032146</t>
  </si>
  <si>
    <t>xpath:://table[contains(@class,'rtable1')]/tbody/tr[*]/td[2][text()='CS46864104849032146']/../td[7]/button</t>
  </si>
  <si>
    <t>text::CS46864104849032146</t>
  </si>
  <si>
    <t>text::2019-05-26 11:23:25</t>
  </si>
  <si>
    <t>CS44242802459294326</t>
  </si>
  <si>
    <t>valueattribute::CS44242802459294326</t>
  </si>
  <si>
    <t>xpath:://table[contains(@class,'rtable1')]/tbody/tr[*]/td[2][text()='CS44242802459294326']/../td[7]/button</t>
  </si>
  <si>
    <t>text::CS44242802459294326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</si>
</sst>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  <xf applyBorder="1" applyFill="1" borderId="1" fillId="0" fontId="0" numFmtId="0" xfId="0"/>
    <xf applyBorder="1" applyFill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97</v>
      </c>
      <c r="B1" s="14" t="s">
        <v>98</v>
      </c>
    </row>
    <row r="2" spans="1:2" x14ac:dyDescent="0.25">
      <c r="A2" t="s">
        <v>99</v>
      </c>
      <c r="B2" s="13" t="s">
        <v>112</v>
      </c>
    </row>
    <row r="3" spans="1:2" x14ac:dyDescent="0.25">
      <c r="A3" t="s">
        <v>85</v>
      </c>
      <c r="B3" s="13" t="s">
        <v>45</v>
      </c>
    </row>
    <row r="4" spans="1:2" x14ac:dyDescent="0.25">
      <c r="A4" t="s">
        <v>95</v>
      </c>
      <c r="B4" s="13" t="s">
        <v>96</v>
      </c>
    </row>
    <row r="5" spans="1:2" x14ac:dyDescent="0.25">
      <c r="A5" t="s">
        <v>100</v>
      </c>
      <c r="B5" s="13" t="s">
        <v>101</v>
      </c>
    </row>
    <row r="6" spans="1:2" x14ac:dyDescent="0.25">
      <c r="A6" t="s">
        <v>102</v>
      </c>
      <c r="B6" s="13" t="s">
        <v>103</v>
      </c>
    </row>
    <row r="7" spans="1:2" x14ac:dyDescent="0.25">
      <c r="A7" t="s">
        <v>108</v>
      </c>
      <c r="B7" s="13" t="s">
        <v>109</v>
      </c>
    </row>
    <row r="8" spans="1:2" x14ac:dyDescent="0.25">
      <c r="A8" t="s">
        <v>110</v>
      </c>
      <c r="B8" s="13" t="s">
        <v>111</v>
      </c>
    </row>
    <row r="9" spans="1:2" x14ac:dyDescent="0.25">
      <c r="A9" t="s">
        <v>113</v>
      </c>
      <c r="B9" s="13" t="s">
        <v>114</v>
      </c>
    </row>
    <row r="10" spans="1:2" x14ac:dyDescent="0.25">
      <c r="A10" t="s">
        <v>172</v>
      </c>
      <c r="B10" s="13" t="s">
        <v>112</v>
      </c>
    </row>
    <row r="11" spans="1:2" x14ac:dyDescent="0.25">
      <c r="A11" t="s">
        <v>186</v>
      </c>
      <c r="B11" s="13" t="s">
        <v>64</v>
      </c>
    </row>
    <row r="12" spans="1:2" x14ac:dyDescent="0.25">
      <c r="A12" t="s">
        <v>187</v>
      </c>
      <c r="B12" s="13" t="s">
        <v>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topLeftCell="O1" workbookViewId="0">
      <selection activeCell="U8" sqref="U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78</v>
      </c>
      <c r="C1" s="8" t="s">
        <v>4</v>
      </c>
      <c r="D1" s="8" t="s">
        <v>16</v>
      </c>
      <c r="E1" s="8" t="s">
        <v>17</v>
      </c>
      <c r="F1" s="1" t="s">
        <v>115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90</v>
      </c>
      <c r="M1" s="6" t="s">
        <v>91</v>
      </c>
      <c r="N1" s="6" t="s">
        <v>92</v>
      </c>
      <c r="O1" s="6" t="s">
        <v>93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79</v>
      </c>
      <c r="V1" s="6" t="s">
        <v>71</v>
      </c>
      <c r="W1" s="1" t="s">
        <v>72</v>
      </c>
      <c r="X1" s="6" t="s">
        <v>105</v>
      </c>
      <c r="Y1" s="6" t="s">
        <v>15</v>
      </c>
      <c r="Z1" s="6" t="s">
        <v>60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74</v>
      </c>
      <c r="AF1" s="6" t="s">
        <v>84</v>
      </c>
      <c r="AG1" s="6" t="s">
        <v>77</v>
      </c>
      <c r="AH1" s="6" t="s">
        <v>80</v>
      </c>
      <c r="AI1" s="6" t="s">
        <v>2</v>
      </c>
    </row>
    <row r="2" spans="1:35" x14ac:dyDescent="0.25">
      <c r="A2" s="1"/>
      <c r="B2" s="9" t="s">
        <v>104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70</v>
      </c>
      <c r="N2" s="2" t="s">
        <v>69</v>
      </c>
      <c r="O2" s="2" t="s">
        <v>83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106</v>
      </c>
      <c r="Y2" s="2" t="s">
        <v>35</v>
      </c>
      <c r="Z2" s="2" t="s">
        <v>73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75</v>
      </c>
      <c r="AF2" s="2" t="s">
        <v>76</v>
      </c>
      <c r="AG2" s="2" t="s">
        <v>81</v>
      </c>
      <c r="AH2" s="2" t="s">
        <v>43</v>
      </c>
      <c r="AI2" s="2" t="s">
        <v>49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tr">
        <f>TestData!B11</f>
        <v>100.00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46</v>
      </c>
      <c r="V8" s="7"/>
      <c r="W8" s="7" t="str">
        <f>TestData!B12</f>
        <v>10.00</v>
      </c>
      <c r="X8" s="7"/>
      <c r="Y8" s="7" t="s">
        <v>89</v>
      </c>
      <c r="Z8" s="7" t="s">
        <v>88</v>
      </c>
      <c r="AA8" s="7" t="s">
        <v>87</v>
      </c>
      <c r="AB8" s="7" t="s">
        <v>86</v>
      </c>
      <c r="AC8" s="7" t="s">
        <v>1</v>
      </c>
      <c r="AD8" s="7" t="s">
        <v>1</v>
      </c>
      <c r="AE8" s="7" t="s">
        <v>1</v>
      </c>
      <c r="AF8" s="7" t="s">
        <v>1</v>
      </c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59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tr">
        <f>TestData!B11</f>
        <v>100.00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46</v>
      </c>
      <c r="V14" s="7"/>
      <c r="W14" s="7" t="str">
        <f>TestData!B12</f>
        <v>10.00</v>
      </c>
      <c r="X14" s="7" t="s">
        <v>107</v>
      </c>
      <c r="Y14" s="7" t="s">
        <v>89</v>
      </c>
      <c r="Z14" s="7" t="s">
        <v>88</v>
      </c>
      <c r="AA14" s="7" t="s">
        <v>87</v>
      </c>
      <c r="AB14" s="7" t="s">
        <v>86</v>
      </c>
      <c r="AC14" s="7" t="s">
        <v>1</v>
      </c>
      <c r="AD14" s="7" t="s">
        <v>1</v>
      </c>
      <c r="AE14" s="7" t="s">
        <v>1</v>
      </c>
      <c r="AF14" s="7" t="s">
        <v>1</v>
      </c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tr">
        <f>TestData!B11</f>
        <v>100.00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46</v>
      </c>
      <c r="V16" s="7"/>
      <c r="W16" s="7" t="str">
        <f>TestData!B12</f>
        <v>10.00</v>
      </c>
      <c r="X16" s="7"/>
      <c r="Y16" s="7" t="s">
        <v>89</v>
      </c>
      <c r="Z16" s="7" t="s">
        <v>88</v>
      </c>
      <c r="AA16" s="7" t="s">
        <v>87</v>
      </c>
      <c r="AB16" s="7" t="s">
        <v>86</v>
      </c>
      <c r="AC16" s="7" t="s">
        <v>1</v>
      </c>
      <c r="AD16" s="7" t="s">
        <v>1</v>
      </c>
      <c r="AE16" s="7" t="s">
        <v>1</v>
      </c>
      <c r="AF16" s="7" t="s">
        <v>1</v>
      </c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tr">
        <f>TestData!B11</f>
        <v>100.00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46</v>
      </c>
      <c r="V18" s="7"/>
      <c r="W18" s="7" t="str">
        <f>TestData!B12</f>
        <v>10.00</v>
      </c>
      <c r="X18" s="7"/>
      <c r="Y18" s="7" t="s">
        <v>89</v>
      </c>
      <c r="Z18" s="7" t="s">
        <v>88</v>
      </c>
      <c r="AA18" s="7" t="s">
        <v>87</v>
      </c>
      <c r="AB18" s="7" t="s">
        <v>86</v>
      </c>
      <c r="AC18" s="7" t="s">
        <v>1</v>
      </c>
      <c r="AD18" s="7" t="s">
        <v>1</v>
      </c>
      <c r="AE18" s="7" t="s">
        <v>1</v>
      </c>
      <c r="AF18" s="7" t="s">
        <v>1</v>
      </c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tr">
        <f>TestData!B11</f>
        <v>100.00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46</v>
      </c>
      <c r="V20" s="7"/>
      <c r="W20" s="7" t="str">
        <f>TestData!B12</f>
        <v>10.00</v>
      </c>
      <c r="X20" s="7"/>
      <c r="Y20" s="7" t="s">
        <v>89</v>
      </c>
      <c r="Z20" s="7" t="s">
        <v>88</v>
      </c>
      <c r="AA20" s="7" t="s">
        <v>87</v>
      </c>
      <c r="AB20" s="7" t="s">
        <v>86</v>
      </c>
      <c r="AC20" s="7" t="s">
        <v>1</v>
      </c>
      <c r="AD20" s="7" t="s">
        <v>1</v>
      </c>
      <c r="AE20" s="7" t="s">
        <v>1</v>
      </c>
      <c r="AF20" s="7" t="s">
        <v>1</v>
      </c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tr">
        <f>TestData!B11</f>
        <v>100.00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46</v>
      </c>
      <c r="V22" s="7"/>
      <c r="W22" s="7" t="str">
        <f>TestData!B12</f>
        <v>10.00</v>
      </c>
      <c r="X22" s="7" t="s">
        <v>107</v>
      </c>
      <c r="Y22" s="7" t="s">
        <v>89</v>
      </c>
      <c r="Z22" s="7" t="s">
        <v>88</v>
      </c>
      <c r="AA22" s="7" t="s">
        <v>87</v>
      </c>
      <c r="AB22" s="7" t="s">
        <v>86</v>
      </c>
      <c r="AC22" s="7" t="s">
        <v>1</v>
      </c>
      <c r="AD22" s="7" t="s">
        <v>1</v>
      </c>
      <c r="AE22" s="7" t="s">
        <v>1</v>
      </c>
      <c r="AF22" s="7" t="s">
        <v>1</v>
      </c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tr">
        <f>TestData!B11</f>
        <v>100.00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46</v>
      </c>
      <c r="V24" s="7"/>
      <c r="W24" s="7" t="str">
        <f>TestData!B12</f>
        <v>10.00</v>
      </c>
      <c r="X24" s="7" t="s">
        <v>107</v>
      </c>
      <c r="Y24" s="7" t="s">
        <v>89</v>
      </c>
      <c r="Z24" s="7" t="s">
        <v>88</v>
      </c>
      <c r="AA24" s="7" t="s">
        <v>87</v>
      </c>
      <c r="AB24" s="7" t="s">
        <v>86</v>
      </c>
      <c r="AC24" s="7" t="s">
        <v>1</v>
      </c>
      <c r="AD24" s="7" t="s">
        <v>1</v>
      </c>
      <c r="AE24" s="7" t="s">
        <v>1</v>
      </c>
      <c r="AF24" s="7" t="s">
        <v>1</v>
      </c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 t="s">
        <v>1</v>
      </c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D3" sqref="D3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191</v>
      </c>
      <c r="C1" s="8" t="s">
        <v>16</v>
      </c>
      <c r="D1" s="8" t="s">
        <v>17</v>
      </c>
      <c r="E1" s="1" t="s">
        <v>9</v>
      </c>
      <c r="F1" s="6" t="s">
        <v>192</v>
      </c>
      <c r="G1" s="6" t="s">
        <v>193</v>
      </c>
      <c r="H1" s="6" t="s">
        <v>194</v>
      </c>
    </row>
    <row r="2" spans="1:8" x14ac:dyDescent="0.25">
      <c r="A2" s="1"/>
      <c r="B2" s="2" t="s">
        <v>195</v>
      </c>
      <c r="C2" s="9" t="s">
        <v>18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196</v>
      </c>
      <c r="F2" s="2" t="s">
        <v>197</v>
      </c>
      <c r="G2" s="2" t="s">
        <v>198</v>
      </c>
      <c r="H2" s="2" t="s">
        <v>199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 t="s">
        <v>1</v>
      </c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45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200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topLeftCell="N1" workbookViewId="0">
      <selection activeCell="O8" sqref="O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78</v>
      </c>
      <c r="C1" s="8" t="s">
        <v>4</v>
      </c>
      <c r="D1" s="1" t="s">
        <v>201</v>
      </c>
      <c r="E1" s="6" t="s">
        <v>23</v>
      </c>
      <c r="F1" s="6" t="s">
        <v>24</v>
      </c>
      <c r="G1" s="6" t="s">
        <v>6</v>
      </c>
      <c r="H1" s="6" t="s">
        <v>7</v>
      </c>
      <c r="I1" s="6" t="s">
        <v>8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5</v>
      </c>
      <c r="O1" s="1" t="s">
        <v>79</v>
      </c>
      <c r="P1" s="6" t="s">
        <v>71</v>
      </c>
      <c r="Q1" s="1" t="s">
        <v>72</v>
      </c>
      <c r="R1" s="6" t="s">
        <v>105</v>
      </c>
      <c r="S1" s="6" t="s">
        <v>15</v>
      </c>
      <c r="T1" s="6" t="s">
        <v>60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74</v>
      </c>
      <c r="Z1" s="6" t="s">
        <v>84</v>
      </c>
      <c r="AA1" s="6" t="s">
        <v>77</v>
      </c>
      <c r="AB1" s="6" t="s">
        <v>80</v>
      </c>
      <c r="AC1" s="6" t="s">
        <v>2</v>
      </c>
    </row>
    <row r="2" spans="1:29" x14ac:dyDescent="0.25">
      <c r="A2" s="1"/>
      <c r="B2" s="9" t="s">
        <v>104</v>
      </c>
      <c r="C2" s="9" t="s">
        <v>3</v>
      </c>
      <c r="D2" s="2" t="s">
        <v>202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70</v>
      </c>
      <c r="L2" s="2" t="s">
        <v>69</v>
      </c>
      <c r="M2" s="2" t="s">
        <v>83</v>
      </c>
      <c r="N2" s="2" t="s">
        <v>28</v>
      </c>
      <c r="O2" s="2" t="s">
        <v>39</v>
      </c>
      <c r="P2" s="2" t="s">
        <v>36</v>
      </c>
      <c r="Q2" s="2" t="s">
        <v>37</v>
      </c>
      <c r="R2" s="2" t="s">
        <v>106</v>
      </c>
      <c r="S2" s="2" t="s">
        <v>35</v>
      </c>
      <c r="T2" s="2" t="s">
        <v>73</v>
      </c>
      <c r="U2" s="2" t="s">
        <v>38</v>
      </c>
      <c r="V2" s="2" t="s">
        <v>40</v>
      </c>
      <c r="W2" s="2" t="s">
        <v>41</v>
      </c>
      <c r="X2" s="2" t="s">
        <v>42</v>
      </c>
      <c r="Y2" s="2" t="s">
        <v>75</v>
      </c>
      <c r="Z2" s="2" t="s">
        <v>76</v>
      </c>
      <c r="AA2" s="2" t="s">
        <v>81</v>
      </c>
      <c r="AB2" s="2" t="s">
        <v>43</v>
      </c>
      <c r="AC2" s="2" t="s">
        <v>49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tr">
        <f>TestData!B11</f>
        <v>100.00</v>
      </c>
      <c r="O8" s="7" t="s">
        <v>46</v>
      </c>
      <c r="P8" s="7"/>
      <c r="Q8" s="7" t="str">
        <f>TestData!B12</f>
        <v>10.00</v>
      </c>
      <c r="R8" s="7"/>
      <c r="S8" s="7" t="s">
        <v>89</v>
      </c>
      <c r="T8" s="7" t="s">
        <v>88</v>
      </c>
      <c r="U8" s="7" t="s">
        <v>87</v>
      </c>
      <c r="V8" s="7" t="s">
        <v>86</v>
      </c>
      <c r="W8" s="7" t="s">
        <v>1</v>
      </c>
      <c r="X8" s="7" t="s">
        <v>1</v>
      </c>
      <c r="Y8" s="7" t="s">
        <v>1</v>
      </c>
      <c r="Z8" s="7" t="s">
        <v>1</v>
      </c>
      <c r="AA8" s="3"/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59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tr">
        <f>TestData!B11</f>
        <v>100.00</v>
      </c>
      <c r="O14" s="7" t="s">
        <v>46</v>
      </c>
      <c r="P14" s="7"/>
      <c r="Q14" s="7" t="str">
        <f>TestData!B12</f>
        <v>10.00</v>
      </c>
      <c r="R14" s="7" t="s">
        <v>107</v>
      </c>
      <c r="S14" s="7" t="s">
        <v>89</v>
      </c>
      <c r="T14" s="7" t="s">
        <v>88</v>
      </c>
      <c r="U14" s="7" t="s">
        <v>87</v>
      </c>
      <c r="V14" s="7" t="s">
        <v>86</v>
      </c>
      <c r="W14" s="7" t="s">
        <v>1</v>
      </c>
      <c r="X14" s="7" t="s">
        <v>1</v>
      </c>
      <c r="Y14" s="7" t="s">
        <v>1</v>
      </c>
      <c r="Z14" s="7" t="s">
        <v>1</v>
      </c>
      <c r="AA14" s="3"/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tr">
        <f>TestData!B11</f>
        <v>100.00</v>
      </c>
      <c r="O16" s="7" t="s">
        <v>46</v>
      </c>
      <c r="P16" s="7"/>
      <c r="Q16" s="7" t="str">
        <f>TestData!B12</f>
        <v>10.00</v>
      </c>
      <c r="R16" s="7"/>
      <c r="S16" s="7" t="s">
        <v>89</v>
      </c>
      <c r="T16" s="7" t="s">
        <v>88</v>
      </c>
      <c r="U16" s="7" t="s">
        <v>87</v>
      </c>
      <c r="V16" s="7" t="s">
        <v>86</v>
      </c>
      <c r="W16" s="7" t="s">
        <v>1</v>
      </c>
      <c r="X16" s="7" t="s">
        <v>1</v>
      </c>
      <c r="Y16" s="7" t="s">
        <v>1</v>
      </c>
      <c r="Z16" s="7" t="s">
        <v>1</v>
      </c>
      <c r="AA16" s="3"/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tr">
        <f>TestData!B11</f>
        <v>100.00</v>
      </c>
      <c r="O18" s="7" t="s">
        <v>46</v>
      </c>
      <c r="P18" s="7"/>
      <c r="Q18" s="7" t="str">
        <f>TestData!B12</f>
        <v>10.00</v>
      </c>
      <c r="R18" s="7"/>
      <c r="S18" s="7" t="s">
        <v>89</v>
      </c>
      <c r="T18" s="7" t="s">
        <v>88</v>
      </c>
      <c r="U18" s="7" t="s">
        <v>87</v>
      </c>
      <c r="V18" s="7" t="s">
        <v>86</v>
      </c>
      <c r="W18" s="7" t="s">
        <v>1</v>
      </c>
      <c r="X18" s="7" t="s">
        <v>1</v>
      </c>
      <c r="Y18" s="7" t="s">
        <v>1</v>
      </c>
      <c r="Z18" s="7" t="s">
        <v>1</v>
      </c>
      <c r="AA18" s="3"/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1</v>
      </c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opLeftCell="F1" workbookViewId="0">
      <selection activeCell="G1" sqref="G1:G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28.28515625" collapsed="true"/>
    <col min="9" max="9" bestFit="true" customWidth="true" width="11.28515625" collapsed="true"/>
    <col min="10" max="10" bestFit="true" customWidth="true" width="9.7109375" collapsed="true"/>
    <col min="11" max="11" bestFit="true" customWidth="true" width="30.140625" collapsed="true"/>
    <col min="12" max="12" bestFit="true" customWidth="true" width="71.7109375" collapsed="true"/>
  </cols>
  <sheetData>
    <row r="1" spans="1:12" x14ac:dyDescent="0.25">
      <c r="A1" s="1" t="s">
        <v>0</v>
      </c>
      <c r="B1" s="8" t="s">
        <v>118</v>
      </c>
      <c r="C1" s="15" t="s">
        <v>57</v>
      </c>
      <c r="D1" s="6" t="s">
        <v>47</v>
      </c>
      <c r="E1" s="6" t="s">
        <v>44</v>
      </c>
      <c r="F1" s="6" t="s">
        <v>119</v>
      </c>
      <c r="G1" s="6" t="s">
        <v>203</v>
      </c>
      <c r="H1" s="6" t="s">
        <v>120</v>
      </c>
      <c r="I1" s="6" t="s">
        <v>121</v>
      </c>
      <c r="J1" s="6" t="s">
        <v>122</v>
      </c>
      <c r="K1" s="6" t="s">
        <v>47</v>
      </c>
      <c r="L1" s="6" t="s">
        <v>2</v>
      </c>
    </row>
    <row r="2" spans="1:12" x14ac:dyDescent="0.25">
      <c r="A2" s="1"/>
      <c r="B2" s="9" t="s">
        <v>117</v>
      </c>
      <c r="C2" s="9" t="s">
        <v>58</v>
      </c>
      <c r="D2" s="2" t="s">
        <v>48</v>
      </c>
      <c r="E2" s="2" t="s">
        <v>123</v>
      </c>
      <c r="F2" s="2" t="s">
        <v>124</v>
      </c>
      <c r="G2" s="2" t="s">
        <v>204</v>
      </c>
      <c r="H2" s="2" t="s">
        <v>28</v>
      </c>
      <c r="I2" s="2" t="s">
        <v>94</v>
      </c>
      <c r="J2" s="2" t="s">
        <v>37</v>
      </c>
      <c r="K2" s="2" t="s">
        <v>48</v>
      </c>
      <c r="L2" s="2" t="s">
        <v>49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 t="s">
        <v>230</v>
      </c>
      <c r="D6" s="3" t="s">
        <v>1</v>
      </c>
      <c r="E6" s="3"/>
      <c r="F6" s="3"/>
      <c r="G6" s="3"/>
      <c r="H6" s="3"/>
      <c r="I6" s="3"/>
      <c r="J6" s="3"/>
      <c r="K6" s="3"/>
      <c r="L6" s="7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7" t="s">
        <v>61</v>
      </c>
      <c r="J8" s="7" t="s">
        <v>116</v>
      </c>
      <c r="K8" s="7" t="s">
        <v>1</v>
      </c>
      <c r="L8" s="7"/>
    </row>
    <row r="9" spans="1:12" x14ac:dyDescent="0.25">
      <c r="A9" s="1"/>
      <c r="B9" s="3"/>
      <c r="C9" s="3"/>
      <c r="D9" s="3"/>
      <c r="E9" s="3" t="s">
        <v>231</v>
      </c>
      <c r="F9" s="3"/>
      <c r="G9" s="3"/>
      <c r="H9" s="3" t="str">
        <f>CONCATENATE("valueattribute::",TxnDtlReportAdjust_Card!P8)</f>
        <v>valueattribute::100.00</v>
      </c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7" t="s">
        <v>1</v>
      </c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7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7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7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7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7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</row>
    <row r="29" spans="1:1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5"/>
    </row>
    <row r="32" spans="1:12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7"/>
    </row>
    <row r="33" spans="1:12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</row>
    <row r="35" spans="1:12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7"/>
    </row>
    <row r="37" spans="1:12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7"/>
    </row>
    <row r="39" spans="1:12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workbookViewId="0">
      <selection activeCell="C15" sqref="C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8.0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65</v>
      </c>
      <c r="C1" s="6" t="s">
        <v>62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66</v>
      </c>
      <c r="C2" s="11" t="s">
        <v>232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82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55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0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0.42578125" collapsed="true"/>
    <col min="7" max="7" bestFit="true" customWidth="true" width="30.140625" collapsed="true"/>
    <col min="8" max="8" bestFit="true" customWidth="true" width="39.42578125" collapsed="true"/>
    <col min="9" max="9" bestFit="true" customWidth="true" width="53.7109375" collapsed="true"/>
    <col min="10" max="10" bestFit="true" customWidth="true" width="10.7109375" collapsed="true"/>
    <col min="11" max="11" bestFit="true" customWidth="true" width="17.28515625" collapsed="true"/>
    <col min="12" max="12" bestFit="true" customWidth="true" width="20.85546875" collapsed="true"/>
    <col min="13" max="13" bestFit="true" customWidth="true" width="22.5703125" collapsed="true"/>
    <col min="14" max="14" bestFit="true" customWidth="true" width="21.85546875" collapsed="true"/>
    <col min="15" max="17" width="19.5703125" collapsed="true"/>
    <col min="21" max="21" bestFit="true" customWidth="true" width="36.28515625" collapsed="true"/>
    <col min="22" max="22" bestFit="true" customWidth="true" width="58.0" collapsed="true"/>
    <col min="23" max="23" bestFit="true" customWidth="true" width="32.28515625" collapsed="true"/>
    <col min="24" max="24" customWidth="true" width="32.28515625" collapsed="true"/>
    <col min="25" max="25" bestFit="true" customWidth="true" width="38.42578125" collapsed="true"/>
    <col min="26" max="27" customWidth="true" width="38.42578125" collapsed="true"/>
    <col min="28" max="28" bestFit="true" customWidth="true" width="25.28515625" collapsed="true"/>
    <col min="29" max="29" customWidth="true" width="38.42578125" collapsed="true"/>
    <col min="30" max="30" bestFit="true" customWidth="true" width="29.7109375" collapsed="true"/>
    <col min="31" max="31" bestFit="true" customWidth="true" width="40.28515625" collapsed="true"/>
    <col min="32" max="32" bestFit="true" customWidth="true" width="71.7109375" collapsed="true"/>
  </cols>
  <sheetData>
    <row r="1" spans="1:32" x14ac:dyDescent="0.25">
      <c r="A1" s="1" t="s">
        <v>0</v>
      </c>
      <c r="B1" s="8" t="s">
        <v>50</v>
      </c>
      <c r="C1" s="8" t="s">
        <v>53</v>
      </c>
      <c r="D1" s="8" t="s">
        <v>16</v>
      </c>
      <c r="E1" s="8" t="s">
        <v>55</v>
      </c>
      <c r="F1" s="1" t="s">
        <v>57</v>
      </c>
      <c r="G1" s="1" t="s">
        <v>47</v>
      </c>
      <c r="H1" s="6" t="s">
        <v>125</v>
      </c>
      <c r="I1" s="6"/>
      <c r="J1" s="6"/>
      <c r="K1" s="6"/>
      <c r="L1" s="6"/>
      <c r="M1" s="6"/>
      <c r="N1" s="6"/>
      <c r="O1" s="1"/>
      <c r="P1" s="6"/>
      <c r="Q1" s="1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 s="1"/>
      <c r="B2" s="9" t="s">
        <v>51</v>
      </c>
      <c r="C2" s="9" t="s">
        <v>52</v>
      </c>
      <c r="D2" s="9" t="s">
        <v>54</v>
      </c>
      <c r="E2" s="9" t="s">
        <v>56</v>
      </c>
      <c r="F2" s="2" t="s">
        <v>58</v>
      </c>
      <c r="G2" s="2" t="s">
        <v>48</v>
      </c>
      <c r="H2" s="2" t="s">
        <v>126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"/>
      <c r="B6" s="3"/>
      <c r="C6" s="3"/>
      <c r="D6" s="3" t="s">
        <v>1</v>
      </c>
      <c r="E6" s="3" t="s">
        <v>1</v>
      </c>
      <c r="F6" s="3" t="s">
        <v>230</v>
      </c>
      <c r="G6" s="3" t="s">
        <v>1</v>
      </c>
      <c r="H6" s="3"/>
      <c r="I6" s="3"/>
      <c r="J6" s="3"/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7"/>
      <c r="L8" s="3"/>
      <c r="M8" s="3"/>
      <c r="N8" s="3"/>
      <c r="O8" s="3"/>
      <c r="P8" s="7"/>
      <c r="Q8" s="7"/>
      <c r="R8" s="3"/>
      <c r="S8" s="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</row>
    <row r="32" spans="1:32" x14ac:dyDescent="0.25">
      <c r="A32" s="1"/>
      <c r="B32" s="1"/>
      <c r="C32" s="3"/>
      <c r="D32" s="4"/>
      <c r="E32" s="4"/>
      <c r="F32" s="4"/>
      <c r="G32" s="3"/>
      <c r="W32" s="5"/>
      <c r="X32" s="5"/>
      <c r="Y32" s="5"/>
      <c r="Z32" s="5"/>
      <c r="AA32" s="5"/>
      <c r="AB32" s="5"/>
      <c r="AC32" s="5"/>
      <c r="AD32" s="5"/>
      <c r="AE32" s="5"/>
    </row>
    <row r="33" spans="1:32" x14ac:dyDescent="0.25">
      <c r="A33" s="1"/>
      <c r="B33" s="1"/>
      <c r="C33" s="3"/>
      <c r="D33" s="4"/>
      <c r="E33" s="4"/>
      <c r="F33" s="4"/>
      <c r="G33" s="3"/>
      <c r="W33" s="5"/>
      <c r="X33" s="5"/>
      <c r="Y33" s="5"/>
      <c r="Z33" s="5"/>
      <c r="AA33" s="5"/>
      <c r="AB33" s="5"/>
      <c r="AC33" s="5"/>
      <c r="AD33" s="5"/>
      <c r="AE33" s="5"/>
    </row>
    <row r="34" spans="1:32" x14ac:dyDescent="0.25">
      <c r="A34" s="1"/>
      <c r="B34" s="1"/>
      <c r="C34" s="3"/>
      <c r="D34" s="4"/>
      <c r="E34" s="4"/>
      <c r="F34" s="4"/>
      <c r="G34" s="3"/>
      <c r="W34" s="5"/>
      <c r="X34" s="5"/>
      <c r="Y34" s="5"/>
      <c r="Z34" s="5"/>
      <c r="AA34" s="5"/>
      <c r="AB34" s="5"/>
      <c r="AC34" s="5"/>
      <c r="AD34" s="5"/>
      <c r="AE34" s="5"/>
    </row>
    <row r="35" spans="1:32" x14ac:dyDescent="0.25">
      <c r="A35" s="1"/>
      <c r="B35" s="1"/>
      <c r="C35" s="3"/>
      <c r="D35" s="4"/>
      <c r="E35" s="4"/>
      <c r="F35" s="4"/>
      <c r="G35" s="3"/>
      <c r="W35" s="5"/>
      <c r="X35" s="5"/>
      <c r="Y35" s="5"/>
      <c r="Z35" s="5"/>
      <c r="AA35" s="5"/>
      <c r="AB35" s="5"/>
      <c r="AC35" s="5"/>
      <c r="AD35" s="5"/>
      <c r="AE35" s="5"/>
    </row>
    <row r="36" spans="1:32" x14ac:dyDescent="0.25">
      <c r="A36" s="1"/>
      <c r="B36" s="1"/>
      <c r="C36" s="3"/>
      <c r="D36" s="3"/>
      <c r="E36" s="3"/>
      <c r="F36" s="3"/>
      <c r="G36" s="3"/>
    </row>
    <row r="37" spans="1:32" x14ac:dyDescent="0.25">
      <c r="A37" s="1"/>
      <c r="B37" s="1"/>
      <c r="C37" s="3"/>
      <c r="D37" s="4"/>
      <c r="E37" s="4"/>
      <c r="F37" s="4"/>
      <c r="G37" s="3"/>
    </row>
    <row r="38" spans="1:32" x14ac:dyDescent="0.25">
      <c r="A38" s="1"/>
      <c r="B38" s="1"/>
      <c r="C38" s="3"/>
      <c r="D38" s="3"/>
      <c r="E38" s="3"/>
      <c r="F38" s="3"/>
      <c r="G38" s="3"/>
    </row>
    <row r="39" spans="1:32" x14ac:dyDescent="0.25">
      <c r="A39" s="1"/>
    </row>
    <row r="40" spans="1:32" x14ac:dyDescent="0.25">
      <c r="A40" s="1"/>
      <c r="D40" s="3"/>
      <c r="E40" s="3"/>
      <c r="F40" s="3"/>
      <c r="G40" s="3"/>
    </row>
    <row r="41" spans="1:32" x14ac:dyDescent="0.25">
      <c r="A41" s="1"/>
    </row>
    <row r="42" spans="1:32" x14ac:dyDescent="0.25">
      <c r="A42" s="1"/>
      <c r="D42" s="3"/>
      <c r="E42" s="3"/>
      <c r="F42" s="3"/>
      <c r="G42" s="3"/>
    </row>
    <row r="43" spans="1:32" x14ac:dyDescent="0.25">
      <c r="A43" s="1"/>
    </row>
    <row r="44" spans="1:32" x14ac:dyDescent="0.25">
      <c r="A44" s="1"/>
      <c r="D44" s="3"/>
      <c r="E44" s="3"/>
      <c r="F44" s="3"/>
      <c r="G44" s="3"/>
    </row>
    <row r="45" spans="1:32" x14ac:dyDescent="0.25">
      <c r="A45" s="1"/>
    </row>
    <row r="46" spans="1:3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0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32.28515625" collapsed="true"/>
    <col min="4" max="4" bestFit="true" customWidth="true" width="37.7109375" collapsed="true"/>
    <col min="5" max="5" bestFit="true" customWidth="true" width="38.85546875" collapsed="true"/>
    <col min="6" max="6" bestFit="true" customWidth="true" width="37.0" collapsed="true"/>
    <col min="7" max="7" bestFit="true" customWidth="true" width="42.140625" collapsed="true"/>
    <col min="8" max="8" bestFit="true" customWidth="true" width="36.5703125" collapsed="true"/>
    <col min="9" max="9" bestFit="true" customWidth="true" width="41.42578125" collapsed="true"/>
    <col min="10" max="10" bestFit="true" customWidth="true" width="40.28515625" collapsed="true"/>
    <col min="11" max="11" bestFit="true" customWidth="true" width="35.7109375" collapsed="true"/>
    <col min="12" max="12" bestFit="true" customWidth="true" width="35.5703125" collapsed="true"/>
    <col min="13" max="13" bestFit="true" customWidth="true" width="37.140625" collapsed="true"/>
    <col min="14" max="14" bestFit="true" customWidth="true" width="32.42578125" collapsed="true"/>
    <col min="15" max="15" bestFit="true" customWidth="true" width="47.7109375" collapsed="true"/>
    <col min="16" max="16" bestFit="true" customWidth="true" width="36.28515625" collapsed="true"/>
    <col min="17" max="17" bestFit="true" customWidth="true" width="34.7109375" collapsed="true"/>
    <col min="18" max="18" bestFit="true" customWidth="true" width="35.5703125" collapsed="true"/>
    <col min="19" max="19" bestFit="true" customWidth="true" width="40.7109375" collapsed="true"/>
    <col min="20" max="20" bestFit="true" customWidth="true" width="44.0" collapsed="true"/>
    <col min="21" max="21" bestFit="true" customWidth="true" width="39.85546875" collapsed="true"/>
    <col min="22" max="22" bestFit="true" customWidth="true" width="45.0" collapsed="true"/>
    <col min="23" max="23" bestFit="true" customWidth="true" width="37.7109375" collapsed="true"/>
    <col min="24" max="24" bestFit="true" customWidth="true" width="41.140625" collapsed="true"/>
    <col min="25" max="25" bestFit="true" customWidth="true" width="43.5703125" collapsed="true"/>
  </cols>
  <sheetData>
    <row r="1" spans="1:25" x14ac:dyDescent="0.25">
      <c r="A1" s="1" t="s">
        <v>0</v>
      </c>
      <c r="B1" s="1" t="s">
        <v>127</v>
      </c>
      <c r="C1" s="1" t="s">
        <v>62</v>
      </c>
      <c r="D1" s="6" t="s">
        <v>128</v>
      </c>
      <c r="E1" s="6" t="s">
        <v>67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  <c r="N1" s="1" t="s">
        <v>137</v>
      </c>
      <c r="O1" s="6" t="s">
        <v>138</v>
      </c>
      <c r="P1" s="6" t="s">
        <v>139</v>
      </c>
      <c r="Q1" s="6" t="s">
        <v>140</v>
      </c>
      <c r="R1" s="1" t="s">
        <v>141</v>
      </c>
      <c r="S1" s="6" t="s">
        <v>142</v>
      </c>
      <c r="T1" s="6" t="s">
        <v>143</v>
      </c>
      <c r="U1" s="6" t="s">
        <v>144</v>
      </c>
      <c r="V1" s="6" t="s">
        <v>145</v>
      </c>
      <c r="W1" s="6" t="s">
        <v>185</v>
      </c>
      <c r="X1" s="6" t="s">
        <v>146</v>
      </c>
      <c r="Y1" s="6" t="s">
        <v>221</v>
      </c>
    </row>
    <row r="2" spans="1:25" x14ac:dyDescent="0.25">
      <c r="A2" s="1"/>
      <c r="B2" s="2" t="s">
        <v>147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154</v>
      </c>
      <c r="J2" s="2" t="s">
        <v>155</v>
      </c>
      <c r="K2" s="2" t="s">
        <v>156</v>
      </c>
      <c r="L2" s="2" t="s">
        <v>157</v>
      </c>
      <c r="M2" s="2" t="s">
        <v>158</v>
      </c>
      <c r="N2" s="2" t="s">
        <v>159</v>
      </c>
      <c r="O2" s="2" t="s">
        <v>160</v>
      </c>
      <c r="P2" s="2" t="s">
        <v>161</v>
      </c>
      <c r="Q2" s="2" t="s">
        <v>162</v>
      </c>
      <c r="R2" s="2" t="s">
        <v>163</v>
      </c>
      <c r="S2" s="2" t="s">
        <v>164</v>
      </c>
      <c r="T2" s="2" t="s">
        <v>165</v>
      </c>
      <c r="U2" s="2" t="s">
        <v>166</v>
      </c>
      <c r="V2" s="2" t="s">
        <v>167</v>
      </c>
      <c r="W2" s="2" t="s">
        <v>190</v>
      </c>
      <c r="X2" s="2" t="s">
        <v>168</v>
      </c>
      <c r="Y2" s="2" t="s">
        <v>222</v>
      </c>
    </row>
    <row r="3" spans="1:25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x14ac:dyDescent="0.25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x14ac:dyDescent="0.25">
      <c r="A5" s="1"/>
      <c r="B5" s="3" t="s">
        <v>169</v>
      </c>
      <c r="C5" s="3" t="s">
        <v>63</v>
      </c>
      <c r="D5" s="16" t="str">
        <f>CONCATENATE("text::",TestData!B2)</f>
        <v>text::9830336704</v>
      </c>
      <c r="E5" s="16" t="s">
        <v>188</v>
      </c>
      <c r="F5" s="16" t="s">
        <v>170</v>
      </c>
      <c r="G5" s="16" t="s">
        <v>212</v>
      </c>
      <c r="H5" s="16" t="s">
        <v>189</v>
      </c>
      <c r="I5" s="16" t="str">
        <f>CONCATENATE("text::",TxnDtlReportAdjust_Card!Y8)</f>
        <v>text::Suman</v>
      </c>
      <c r="J5" s="16" t="str">
        <f>CONCATENATE("text::",TxnDtlReportAdjust_Card!AA8," ",TxnDtlReportAdjust_Card!AB8)</f>
        <v>text::123, Red Wood Foster City</v>
      </c>
      <c r="K5" s="16" t="str">
        <f>CONCATENATE("text::",TxnDtlReportAdjust_Card!U8)</f>
        <v>text::94404</v>
      </c>
      <c r="L5" s="16" t="s">
        <v>205</v>
      </c>
      <c r="M5" s="16" t="str">
        <f>CONCATENATE("text::",TestData!B10)</f>
        <v>text::9830336704</v>
      </c>
      <c r="N5" s="16" t="s">
        <v>68</v>
      </c>
      <c r="O5" s="16" t="s">
        <v>213</v>
      </c>
      <c r="P5" s="16" t="s">
        <v>214</v>
      </c>
      <c r="Q5" s="16"/>
      <c r="R5" s="16" t="s">
        <v>171</v>
      </c>
      <c r="S5" s="16" t="s">
        <v>183</v>
      </c>
      <c r="T5" s="16" t="s">
        <v>184</v>
      </c>
      <c r="U5" s="16"/>
      <c r="V5" s="16" t="str">
        <f>CONCATENATE("text::",TestData!B11)</f>
        <v>text::100.00</v>
      </c>
      <c r="W5" s="16" t="str">
        <f>CONCATENATE("text::",TxnDtlReportAdjust_Adjust!J8)</f>
        <v>text::15.00</v>
      </c>
      <c r="X5" s="16" t="s">
        <v>215</v>
      </c>
      <c r="Y5" s="16" t="str">
        <f>CONCATENATE("text::",TxnDtlReportAdjust_Card!Z8)</f>
        <v>text::2902</v>
      </c>
    </row>
    <row r="6" spans="1:25" x14ac:dyDescent="0.25">
      <c r="A6" s="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x14ac:dyDescent="0.25">
      <c r="A7" s="1"/>
      <c r="B7" s="3" t="s">
        <v>169</v>
      </c>
      <c r="C7" s="3" t="s">
        <v>63</v>
      </c>
      <c r="D7" s="16" t="str">
        <f>CONCATENATE("text::",TestData!B2)</f>
        <v>text::9830336704</v>
      </c>
      <c r="E7" s="16" t="s">
        <v>208</v>
      </c>
      <c r="F7" s="16" t="s">
        <v>223</v>
      </c>
      <c r="G7" s="16" t="s">
        <v>212</v>
      </c>
      <c r="H7" s="16" t="s">
        <v>209</v>
      </c>
      <c r="I7" s="16" t="str">
        <f>CONCATENATE("text::",TxnDtlReportAdjust_Token!S8)</f>
        <v>text::Suman</v>
      </c>
      <c r="J7" s="16" t="str">
        <f>CONCATENATE("text::",TxnDtlReportAdjust_Token!U8," ",TxnDtlReportAdjust_Token!V8)</f>
        <v>text::123, Red Wood Foster City</v>
      </c>
      <c r="K7" s="16" t="str">
        <f>CONCATENATE("text::",TxnDtlReportAdjust_Token!O8)</f>
        <v>text::94404</v>
      </c>
      <c r="L7" s="16" t="s">
        <v>205</v>
      </c>
      <c r="M7" s="16" t="str">
        <f>CONCATENATE("text::",TestData!B10)</f>
        <v>text::9830336704</v>
      </c>
      <c r="N7" s="16" t="s">
        <v>68</v>
      </c>
      <c r="O7" s="16" t="s">
        <v>228</v>
      </c>
      <c r="P7" s="16" t="s">
        <v>210</v>
      </c>
      <c r="Q7" s="16" t="s">
        <v>224</v>
      </c>
      <c r="R7" s="16" t="s">
        <v>171</v>
      </c>
      <c r="S7" s="16" t="s">
        <v>183</v>
      </c>
      <c r="T7" s="16" t="s">
        <v>184</v>
      </c>
      <c r="U7" s="16"/>
      <c r="V7" s="16" t="str">
        <f>CONCATENATE("text::",TestData!B11)</f>
        <v>text::100.00</v>
      </c>
      <c r="W7" s="16" t="str">
        <f>CONCATENATE("text::",TxnDtlReportAdjust_Adjust!J8)</f>
        <v>text::15.00</v>
      </c>
      <c r="X7" s="16" t="s">
        <v>229</v>
      </c>
      <c r="Y7" s="16" t="str">
        <f>CONCATENATE("text::",TxnDtlReportAdjust_Token!T8)</f>
        <v>text::2902</v>
      </c>
    </row>
    <row r="8" spans="1:25" x14ac:dyDescent="0.2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x14ac:dyDescent="0.25">
      <c r="A9" s="1"/>
      <c r="B9" s="3"/>
      <c r="C9" s="3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x14ac:dyDescent="0.25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5">
      <c r="A13" s="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5">
      <c r="A14" s="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x14ac:dyDescent="0.25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5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25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5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x14ac:dyDescent="0.25">
      <c r="A19" s="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x14ac:dyDescent="0.25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x14ac:dyDescent="0.25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x14ac:dyDescent="0.25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x14ac:dyDescent="0.25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x14ac:dyDescent="0.25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x14ac:dyDescent="0.25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</row>
    <row r="26" spans="1:25" x14ac:dyDescent="0.25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</row>
    <row r="27" spans="1:25" x14ac:dyDescent="0.25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</row>
    <row r="28" spans="1:25" x14ac:dyDescent="0.25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</row>
    <row r="29" spans="1:25" x14ac:dyDescent="0.25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spans="1:25" x14ac:dyDescent="0.25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55"/>
  <sheetViews>
    <sheetView workbookViewId="0">
      <selection activeCell="C5" sqref="C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22.5703125" collapsed="true"/>
    <col min="5" max="5" bestFit="true" customWidth="true" width="27.85546875" collapsed="true"/>
    <col min="6" max="6" bestFit="true" customWidth="true" width="30.85546875" collapsed="true"/>
    <col min="7" max="7" bestFit="true" customWidth="true" width="30.28515625" collapsed="true"/>
    <col min="8" max="8" bestFit="true" customWidth="true" width="43.85546875" collapsed="true"/>
    <col min="9" max="9" bestFit="true" customWidth="true" width="37.0" collapsed="true"/>
    <col min="10" max="10" bestFit="true" customWidth="true" width="52.7109375" collapsed="true"/>
    <col min="11" max="11" bestFit="true" customWidth="true" width="54.28515625" collapsed="true"/>
    <col min="12" max="12" bestFit="true" customWidth="true" width="30.140625" collapsed="true"/>
    <col min="13" max="14" bestFit="true" customWidth="true" width="27.140625" collapsed="true"/>
    <col min="15" max="15" bestFit="true" customWidth="true" width="24.5703125" collapsed="true"/>
    <col min="16" max="16" bestFit="true" customWidth="true" width="22.5703125" collapsed="true"/>
    <col min="17" max="17" bestFit="true" customWidth="true" width="21.85546875" collapsed="true"/>
    <col min="18" max="20" width="19.570312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32.28515625" collapsed="true"/>
    <col min="27" max="27" customWidth="true" width="32.28515625" collapsed="true"/>
    <col min="28" max="28" bestFit="true" customWidth="true" width="38.42578125" collapsed="true"/>
    <col min="29" max="30" customWidth="true" width="38.42578125" collapsed="true"/>
    <col min="31" max="31" bestFit="true" customWidth="true" width="25.28515625" collapsed="true"/>
    <col min="32" max="32" customWidth="true" width="38.42578125" collapsed="true"/>
    <col min="33" max="33" bestFit="true" customWidth="true" width="29.7109375" collapsed="true"/>
    <col min="34" max="34" bestFit="true" customWidth="true" width="40.28515625" collapsed="true"/>
    <col min="35" max="35" bestFit="true" customWidth="true" width="71.7109375" collapsed="true"/>
  </cols>
  <sheetData>
    <row r="1" spans="1:35" x14ac:dyDescent="0.25">
      <c r="A1" s="1" t="s">
        <v>0</v>
      </c>
      <c r="B1" s="1" t="s">
        <v>127</v>
      </c>
      <c r="C1" s="6" t="s">
        <v>138</v>
      </c>
      <c r="D1" s="8" t="s">
        <v>173</v>
      </c>
      <c r="E1" s="8" t="s">
        <v>174</v>
      </c>
      <c r="F1" s="8" t="s">
        <v>175</v>
      </c>
      <c r="G1" s="8" t="s">
        <v>176</v>
      </c>
      <c r="H1" s="1"/>
      <c r="I1" s="6"/>
      <c r="J1" s="6"/>
      <c r="K1" s="6"/>
      <c r="L1" s="1"/>
      <c r="M1" s="6"/>
      <c r="N1" s="6"/>
      <c r="O1" s="6"/>
      <c r="P1" s="6"/>
      <c r="Q1" s="6"/>
      <c r="R1" s="1"/>
      <c r="S1" s="6"/>
      <c r="T1" s="1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5">
      <c r="A2" s="1"/>
      <c r="B2" s="2" t="s">
        <v>147</v>
      </c>
      <c r="C2" s="2" t="s">
        <v>160</v>
      </c>
      <c r="D2" s="9" t="s">
        <v>177</v>
      </c>
      <c r="E2" s="9" t="s">
        <v>178</v>
      </c>
      <c r="F2" s="9" t="s">
        <v>179</v>
      </c>
      <c r="G2" s="9" t="s">
        <v>180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/>
      <c r="B3" s="16"/>
      <c r="C3" s="1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16"/>
      <c r="C4" s="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 t="s">
        <v>169</v>
      </c>
      <c r="C5" s="3" t="s">
        <v>233</v>
      </c>
      <c r="D5" s="3" t="s">
        <v>181</v>
      </c>
      <c r="E5" s="3" t="s">
        <v>182</v>
      </c>
      <c r="F5" s="3" t="s">
        <v>182</v>
      </c>
      <c r="G5" s="3" t="s">
        <v>181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/>
      <c r="E6" s="3"/>
      <c r="F6" s="7"/>
      <c r="G6" s="7"/>
      <c r="H6" s="7"/>
      <c r="I6" s="3"/>
      <c r="J6" s="3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O8" s="3"/>
      <c r="P8" s="3"/>
      <c r="Q8" s="3"/>
      <c r="R8" s="3"/>
      <c r="S8" s="7"/>
      <c r="T8" s="7"/>
      <c r="U8" s="3"/>
      <c r="V8" s="7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  <c r="AD31" s="5"/>
      <c r="AE31" s="5"/>
      <c r="AF31" s="5"/>
      <c r="AG31" s="5"/>
      <c r="AH31" s="5"/>
    </row>
    <row r="32" spans="1:35" x14ac:dyDescent="0.25">
      <c r="A32" s="1"/>
      <c r="B32" s="1"/>
      <c r="C32" s="12"/>
      <c r="D32" s="4"/>
      <c r="E32" s="4"/>
      <c r="F32" s="4"/>
      <c r="G32" s="4"/>
      <c r="H32" s="4"/>
      <c r="Z32" s="5"/>
      <c r="AA32" s="5"/>
      <c r="AB32" s="5"/>
      <c r="AC32" s="5"/>
      <c r="AD32" s="5"/>
      <c r="AE32" s="5"/>
      <c r="AF32" s="5"/>
      <c r="AG32" s="5"/>
      <c r="AH32" s="5"/>
    </row>
    <row r="33" spans="1:35" x14ac:dyDescent="0.25">
      <c r="A33" s="1"/>
      <c r="B33" s="1"/>
      <c r="C33" s="12"/>
      <c r="D33" s="4"/>
      <c r="E33" s="4"/>
      <c r="F33" s="4"/>
      <c r="G33" s="4"/>
      <c r="H33" s="4"/>
      <c r="Z33" s="5"/>
      <c r="AA33" s="5"/>
      <c r="AB33" s="5"/>
      <c r="AC33" s="5"/>
      <c r="AD33" s="5"/>
      <c r="AE33" s="5"/>
      <c r="AF33" s="5"/>
      <c r="AG33" s="5"/>
      <c r="AH33" s="5"/>
    </row>
    <row r="34" spans="1:35" x14ac:dyDescent="0.25">
      <c r="A34" s="1"/>
      <c r="B34" s="1"/>
      <c r="C34" s="12"/>
      <c r="D34" s="4"/>
      <c r="E34" s="4"/>
      <c r="F34" s="4"/>
      <c r="G34" s="4"/>
      <c r="H34" s="4"/>
      <c r="Z34" s="5"/>
      <c r="AA34" s="5"/>
      <c r="AB34" s="5"/>
      <c r="AC34" s="5"/>
      <c r="AD34" s="5"/>
      <c r="AE34" s="5"/>
      <c r="AF34" s="5"/>
      <c r="AG34" s="5"/>
      <c r="AH34" s="5"/>
    </row>
    <row r="35" spans="1:35" x14ac:dyDescent="0.25">
      <c r="A35" s="1"/>
      <c r="B35" s="1"/>
      <c r="C35" s="12"/>
      <c r="D35" s="4"/>
      <c r="E35" s="4"/>
      <c r="F35" s="4"/>
      <c r="G35" s="4"/>
      <c r="H35" s="4"/>
      <c r="Z35" s="5"/>
      <c r="AA35" s="5"/>
      <c r="AB35" s="5"/>
      <c r="AC35" s="5"/>
      <c r="AD35" s="5"/>
      <c r="AE35" s="5"/>
      <c r="AF35" s="5"/>
      <c r="AG35" s="5"/>
      <c r="AH35" s="5"/>
    </row>
    <row r="36" spans="1:35" x14ac:dyDescent="0.25">
      <c r="A36" s="1"/>
      <c r="B36" s="1"/>
      <c r="C36" s="1"/>
      <c r="D36" s="3"/>
      <c r="E36" s="3"/>
      <c r="F36" s="3"/>
      <c r="G36" s="3"/>
      <c r="H36" s="3"/>
    </row>
    <row r="37" spans="1:35" x14ac:dyDescent="0.25">
      <c r="A37" s="1"/>
      <c r="B37" s="1"/>
      <c r="C37" s="12"/>
      <c r="D37" s="4"/>
      <c r="E37" s="4"/>
      <c r="F37" s="4"/>
      <c r="G37" s="4"/>
      <c r="H37" s="4"/>
    </row>
    <row r="38" spans="1:35" x14ac:dyDescent="0.25">
      <c r="A38" s="1"/>
      <c r="B38" s="1"/>
      <c r="C38" s="1"/>
      <c r="D38" s="3"/>
      <c r="E38" s="3"/>
      <c r="F38" s="3"/>
      <c r="G38" s="3"/>
      <c r="H38" s="3"/>
    </row>
    <row r="40" spans="1:35" x14ac:dyDescent="0.25">
      <c r="D40" s="3"/>
      <c r="E40" s="3"/>
      <c r="F40" s="3"/>
      <c r="G40" s="3"/>
      <c r="H40" s="3"/>
    </row>
    <row r="42" spans="1:35" x14ac:dyDescent="0.25">
      <c r="D42" s="3"/>
      <c r="E42" s="3"/>
      <c r="F42" s="3"/>
      <c r="G42" s="3"/>
      <c r="H42" s="3"/>
    </row>
    <row r="44" spans="1:35" x14ac:dyDescent="0.25">
      <c r="D44" s="3"/>
      <c r="E44" s="3"/>
      <c r="F44" s="3"/>
      <c r="G44" s="3"/>
      <c r="H44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1"/>
      <c r="B54" s="3"/>
      <c r="C54" s="3"/>
      <c r="D54" s="3" t="s">
        <v>1</v>
      </c>
      <c r="E54" s="3" t="s">
        <v>1</v>
      </c>
      <c r="F54" s="3" t="s">
        <v>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TestData</vt:lpstr>
      <vt:lpstr>TxnDtlReportAdjust_Card</vt:lpstr>
      <vt:lpstr>TxnDtlReportAdjust_ReqToken</vt:lpstr>
      <vt:lpstr>TxnDtlReportAdjust_Token</vt:lpstr>
      <vt:lpstr>TxnDtlReportAdjust_Adjust</vt:lpstr>
      <vt:lpstr>TxnDtlReportAdjust_Dashboard</vt:lpstr>
      <vt:lpstr>TxnDtlReportAdjust_CardReports</vt:lpstr>
      <vt:lpstr>TxnDtlReportAdjust_Report</vt:lpstr>
      <vt:lpstr>TxnDtlReportAdjust_CheckButton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2019-03-04T05:49:21Z</dcterms:modified>
</cp:coreProperties>
</file>