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ur.ari\Desktop\Tez\Tez Yazımı\TEZ\Excel\"/>
    </mc:Choice>
  </mc:AlternateContent>
  <xr:revisionPtr revIDLastSave="0" documentId="13_ncr:1_{C203FC41-0A54-42AF-B587-E67583D73E05}" xr6:coauthVersionLast="47" xr6:coauthVersionMax="47" xr10:uidLastSave="{00000000-0000-0000-0000-000000000000}"/>
  <bookViews>
    <workbookView xWindow="-120" yWindow="-120" windowWidth="29040" windowHeight="15720" tabRatio="647" xr2:uid="{850691D9-9356-4AE3-B38B-2DEE729B70D7}"/>
  </bookViews>
  <sheets>
    <sheet name="gross profit margin" sheetId="1" r:id="rId1"/>
    <sheet name="operational margin" sheetId="3" r:id="rId2"/>
    <sheet name="net profit margin rate" sheetId="6" r:id="rId3"/>
    <sheet name="cash flow rate" sheetId="8" r:id="rId4"/>
    <sheet name="ROCE" sheetId="10" r:id="rId5"/>
    <sheet name="ROE" sheetId="11" r:id="rId6"/>
    <sheet name="EPS" sheetId="12" r:id="rId7"/>
    <sheet name="ROA" sheetId="14" r:id="rId8"/>
    <sheet name="net worth" sheetId="15" r:id="rId9"/>
    <sheet name="fixed asset turnover" sheetId="16" r:id="rId10"/>
    <sheet name="interest coverage" sheetId="18" r:id="rId11"/>
    <sheet name="inventory turnover" sheetId="19" r:id="rId12"/>
    <sheet name="collection period" sheetId="20" r:id="rId13"/>
    <sheet name="credit ratio" sheetId="21" r:id="rId14"/>
    <sheet name="current ratio" sheetId="22" r:id="rId15"/>
    <sheet name="quick ratio" sheetId="23" r:id="rId16"/>
    <sheet name="cash cycle" sheetId="25" r:id="rId17"/>
    <sheet name="total debt - cash - ebdita" sheetId="27" r:id="rId18"/>
    <sheet name="solvency asset based" sheetId="29" r:id="rId19"/>
    <sheet name="solvency liability based" sheetId="30" r:id="rId20"/>
    <sheet name="assets to equity" sheetId="32" r:id="rId21"/>
    <sheet name="long term liabilities to equity" sheetId="34" r:id="rId22"/>
    <sheet name="gearing" sheetId="36" r:id="rId23"/>
    <sheet name="profit per employee" sheetId="37" r:id="rId24"/>
    <sheet name="operating revenue per employee" sheetId="38" r:id="rId25"/>
    <sheet name="equity per employee" sheetId="39" r:id="rId26"/>
    <sheet name="average cost of employee" sheetId="40" r:id="rId27"/>
    <sheet name="working capital per employee" sheetId="41" r:id="rId28"/>
    <sheet name="total assets per employee" sheetId="42" r:id="rId29"/>
  </sheets>
  <definedNames>
    <definedName name="DışVeri_1" localSheetId="3" hidden="1">'cash flow rate'!#REF!</definedName>
    <definedName name="DışVeri_1" localSheetId="2" hidden="1">'net profit margin rate'!#REF!</definedName>
    <definedName name="DışVeri_1" localSheetId="1" hidden="1">'operational margin'!#REF!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9" l="1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4572A-EC85-4453-B45E-3CF51281529A}" keepAlive="1" name="Sorgu - Tablo1" description="Çalışma kitabındaki 'Tablo1' sorgusuna yönelik bağlantı." type="5" refreshedVersion="0" background="1">
    <dbPr connection="Provider=Microsoft.Mashup.OleDb.1;Data Source=$Workbook$;Location=Tablo1;Extended Properties=&quot;&quot;" command="SELECT * FROM [Tablo1]"/>
  </connection>
  <connection id="2" xr16:uid="{9C93106C-C4B2-4449-B539-0C6A4D2514E4}" keepAlive="1" name="Sorgu - Tablo1 (2)" description="Çalışma kitabındaki 'Tablo1 (2)' sorgusuna yönelik bağlantı." type="5" refreshedVersion="0" background="1">
    <dbPr connection="Provider=Microsoft.Mashup.OleDb.1;Data Source=$Workbook$;Location=&quot;Tablo1 (2)&quot;;Extended Properties=&quot;&quot;" command="SELECT * FROM [Tablo1 (2)]"/>
  </connection>
  <connection id="3" xr16:uid="{5A18EC75-40F1-4DBB-B215-C1BE6CA0B9FB}" keepAlive="1" name="Sorgu - Tablo1 (3)" description="Çalışma kitabındaki 'Tablo1 (3)' sorgusuna yönelik bağlantı." type="5" refreshedVersion="7" background="1" saveData="1">
    <dbPr connection="Provider=Microsoft.Mashup.OleDb.1;Data Source=$Workbook$;Location=&quot;Tablo1 (3)&quot;;Extended Properties=&quot;&quot;" command="SELECT * FROM [Tablo1 (3)]"/>
  </connection>
  <connection id="4" xr16:uid="{C2E4E30E-56F2-4419-BB51-08724909881A}" keepAlive="1" name="Sorgu - Tablo1 (4)" description="Çalışma kitabındaki 'Tablo1 (4)' sorgusuna yönelik bağlantı." type="5" refreshedVersion="0" background="1">
    <dbPr connection="Provider=Microsoft.Mashup.OleDb.1;Data Source=$Workbook$;Location=&quot;Tablo1 (4)&quot;;Extended Properties=&quot;&quot;" command="SELECT * FROM [Tablo1 (4)]"/>
  </connection>
  <connection id="5" xr16:uid="{3A46227D-EFC6-418B-BC75-D716111EE405}" keepAlive="1" name="Sorgu - Tablo1 (5)" description="Çalışma kitabındaki 'Tablo1 (5)' sorgusuna yönelik bağlantı." type="5" refreshedVersion="0" background="1">
    <dbPr connection="Provider=Microsoft.Mashup.OleDb.1;Data Source=$Workbook$;Location=&quot;Tablo1 (5)&quot;;Extended Properties=&quot;&quot;" command="SELECT * FROM [Tablo1 (5)]"/>
  </connection>
  <connection id="6" xr16:uid="{05C18D22-7647-40E9-B052-9DDECF0262A7}" keepAlive="1" name="Sorgu - Tablo1 (6)" description="Çalışma kitabındaki 'Tablo1 (6)' sorgusuna yönelik bağlantı." type="5" refreshedVersion="0" background="1">
    <dbPr connection="Provider=Microsoft.Mashup.OleDb.1;Data Source=$Workbook$;Location=&quot;Tablo1 (6)&quot;;Extended Properties=&quot;&quot;" command="SELECT * FROM [Tablo1 (6)]"/>
  </connection>
  <connection id="7" xr16:uid="{C43B0915-3775-4083-9D61-C80F2B5869B0}" keepAlive="1" name="Sorgu - Tablo3" description="Çalışma kitabındaki 'Tablo3' sorgusuna yönelik bağlantı." type="5" refreshedVersion="7" background="1" saveData="1">
    <dbPr connection="Provider=Microsoft.Mashup.OleDb.1;Data Source=$Workbook$;Location=Tablo3;Extended Properties=&quot;&quot;" command="SELECT * FROM [Tablo3]"/>
  </connection>
  <connection id="8" xr16:uid="{92112333-1572-4F58-A833-9B693CF2564B}" keepAlive="1" name="Sorgu - Tablo3 (2)" description="Çalışma kitabındaki 'Tablo3 (2)' sorgusuna yönelik bağlantı." type="5" refreshedVersion="7" background="1" saveData="1">
    <dbPr connection="Provider=Microsoft.Mashup.OleDb.1;Data Source=$Workbook$;Location=&quot;Tablo3 (2)&quot;;Extended Properties=&quot;&quot;" command="SELECT * FROM [Tablo3 (2)]"/>
  </connection>
  <connection id="9" xr16:uid="{6813C56F-8C2B-41AA-84B9-B80304D7D61B}" keepAlive="1" name="Sorgu - Tablo5" description="Çalışma kitabındaki 'Tablo5' sorgusuna yönelik bağlantı." type="5" refreshedVersion="0" background="1">
    <dbPr connection="Provider=Microsoft.Mashup.OleDb.1;Data Source=$Workbook$;Location=Tablo5;Extended Properties=&quot;&quot;" command="SELECT * FROM [Tablo5]"/>
  </connection>
  <connection id="10" xr16:uid="{558021E3-3A41-4861-80D0-F6A3A9ED7CAB}" keepAlive="1" name="Sorgu - Tablo5 (2)" description="Çalışma kitabındaki 'Tablo5 (2)' sorgusuna yönelik bağlantı." type="5" refreshedVersion="0" background="1">
    <dbPr connection="Provider=Microsoft.Mashup.OleDb.1;Data Source=$Workbook$;Location=&quot;Tablo5 (2)&quot;;Extended Properties=&quot;&quot;" command="SELECT * FROM [Tablo5 (2)]"/>
  </connection>
  <connection id="11" xr16:uid="{2878EDE5-014C-4022-989B-A875B0AA92A1}" keepAlive="1" name="Sorgu - Tablo5 (3)" description="Çalışma kitabındaki 'Tablo5 (3)' sorgusuna yönelik bağlantı." type="5" refreshedVersion="0" background="1">
    <dbPr connection="Provider=Microsoft.Mashup.OleDb.1;Data Source=$Workbook$;Location=&quot;Tablo5 (3)&quot;;Extended Properties=&quot;&quot;" command="SELECT * FROM [Tablo5 (3)]"/>
  </connection>
  <connection id="12" xr16:uid="{F7E54891-D5C3-46A6-8DA6-A16CC2A14B47}" keepAlive="1" name="Sorgu - Tablo7" description="Çalışma kitabındaki 'Tablo7' sorgusuna yönelik bağlantı." type="5" refreshedVersion="7" background="1" saveData="1">
    <dbPr connection="Provider=Microsoft.Mashup.OleDb.1;Data Source=$Workbook$;Location=Tablo7;Extended Properties=&quot;&quot;" command="SELECT * FROM [Tablo7]"/>
  </connection>
  <connection id="13" xr16:uid="{32F4A0EF-9B33-4591-BAD1-D41895D2C234}" keepAlive="1" name="Sorgu - Tablo7 (2)" description="Çalışma kitabındaki 'Tablo7 (2)' sorgusuna yönelik bağlantı." type="5" refreshedVersion="0" background="1">
    <dbPr connection="Provider=Microsoft.Mashup.OleDb.1;Data Source=$Workbook$;Location=&quot;Tablo7 (2)&quot;;Extended Properties=&quot;&quot;" command="SELECT * FROM [Tablo7 (2)]"/>
  </connection>
</connections>
</file>

<file path=xl/sharedStrings.xml><?xml version="1.0" encoding="utf-8"?>
<sst xmlns="http://schemas.openxmlformats.org/spreadsheetml/2006/main" count="88" uniqueCount="40">
  <si>
    <t>n.a.</t>
  </si>
  <si>
    <t>37.93</t>
  </si>
  <si>
    <t>40.60</t>
  </si>
  <si>
    <t>40.42</t>
  </si>
  <si>
    <t>44.51</t>
  </si>
  <si>
    <t>51.38</t>
  </si>
  <si>
    <t>55.30</t>
  </si>
  <si>
    <t>52.01</t>
  </si>
  <si>
    <t>50.58</t>
  </si>
  <si>
    <t>45.34</t>
  </si>
  <si>
    <t>39.24</t>
  </si>
  <si>
    <t>41.04</t>
  </si>
  <si>
    <t>41.60</t>
  </si>
  <si>
    <t>47.62</t>
  </si>
  <si>
    <t>46.52</t>
  </si>
  <si>
    <t>51.94</t>
  </si>
  <si>
    <t>57.70</t>
  </si>
  <si>
    <t>59.25</t>
  </si>
  <si>
    <t>55.97</t>
  </si>
  <si>
    <t>Tarih</t>
  </si>
  <si>
    <t>-</t>
  </si>
  <si>
    <t>ROCE Net</t>
  </si>
  <si>
    <t>ROE Net</t>
  </si>
  <si>
    <t>EPS</t>
  </si>
  <si>
    <t>ROA Net</t>
  </si>
  <si>
    <t>date</t>
  </si>
  <si>
    <t>average</t>
  </si>
  <si>
    <t>pound</t>
  </si>
  <si>
    <t>return</t>
  </si>
  <si>
    <t>rate</t>
  </si>
  <si>
    <t>per day</t>
  </si>
  <si>
    <t>acid test rate</t>
  </si>
  <si>
    <t>current ratio</t>
  </si>
  <si>
    <t>credit ratio</t>
  </si>
  <si>
    <t>period</t>
  </si>
  <si>
    <t>multiplier</t>
  </si>
  <si>
    <t>ROA before tax</t>
  </si>
  <si>
    <t>ROE before tax</t>
  </si>
  <si>
    <t>ROCE before tax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</si>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</sst>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0.0%;[Red]\(0.0%\)"/>
    <numFmt numFmtId="166" formatCode="_-[$£-809]* #,##0_-;\-[$£-809]* #,##0_-;_-[$£-809]* &quot;-&quot;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5EBF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6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2" xr:uid="{377B1051-3221-4248-B8B2-0E2A641C9D64}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FC45-E4EE-48B1-A65D-2FE058A70BFC}">
  <dimension ref="A1:B21"/>
  <sheetViews>
    <sheetView tabSelected="1" workbookViewId="0">
      <selection activeCell="P23" sqref="P23"/>
    </sheetView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1" t="s">
        <v>0</v>
      </c>
    </row>
    <row r="3" spans="1:2" x14ac:dyDescent="0.25">
      <c r="A3" s="1">
        <v>2005</v>
      </c>
      <c r="B3" s="1" t="s">
        <v>1</v>
      </c>
    </row>
    <row r="4" spans="1:2" x14ac:dyDescent="0.25">
      <c r="A4" s="1">
        <v>2006</v>
      </c>
      <c r="B4" s="1" t="s">
        <v>2</v>
      </c>
    </row>
    <row r="5" spans="1:2" x14ac:dyDescent="0.25">
      <c r="A5" s="1">
        <v>2007</v>
      </c>
      <c r="B5" s="1" t="s">
        <v>3</v>
      </c>
    </row>
    <row r="6" spans="1:2" x14ac:dyDescent="0.25">
      <c r="A6" s="1">
        <v>2008</v>
      </c>
      <c r="B6" s="1" t="s">
        <v>4</v>
      </c>
    </row>
    <row r="7" spans="1:2" x14ac:dyDescent="0.25">
      <c r="A7" s="1">
        <v>2009</v>
      </c>
      <c r="B7" s="1" t="s">
        <v>5</v>
      </c>
    </row>
    <row r="8" spans="1:2" x14ac:dyDescent="0.25">
      <c r="A8" s="1">
        <v>2010</v>
      </c>
      <c r="B8" s="1" t="s">
        <v>6</v>
      </c>
    </row>
    <row r="9" spans="1:2" x14ac:dyDescent="0.25">
      <c r="A9" s="1">
        <v>2011</v>
      </c>
      <c r="B9" s="1" t="s">
        <v>7</v>
      </c>
    </row>
    <row r="10" spans="1:2" x14ac:dyDescent="0.25">
      <c r="A10" s="1">
        <v>2012</v>
      </c>
      <c r="B10" s="1" t="s">
        <v>8</v>
      </c>
    </row>
    <row r="11" spans="1:2" x14ac:dyDescent="0.25">
      <c r="A11" s="1">
        <v>2013</v>
      </c>
      <c r="B11" s="1" t="s">
        <v>9</v>
      </c>
    </row>
    <row r="12" spans="1:2" x14ac:dyDescent="0.25">
      <c r="A12" s="1">
        <v>2014</v>
      </c>
      <c r="B12" s="1" t="s">
        <v>1</v>
      </c>
    </row>
    <row r="13" spans="1:2" x14ac:dyDescent="0.25">
      <c r="A13" s="1">
        <v>2015</v>
      </c>
      <c r="B13" s="1" t="s">
        <v>10</v>
      </c>
    </row>
    <row r="14" spans="1:2" x14ac:dyDescent="0.25">
      <c r="A14" s="1">
        <v>2016</v>
      </c>
      <c r="B14" s="1" t="s">
        <v>11</v>
      </c>
    </row>
    <row r="15" spans="1:2" x14ac:dyDescent="0.25">
      <c r="A15" s="1">
        <v>2017</v>
      </c>
      <c r="B15" s="1" t="s">
        <v>12</v>
      </c>
    </row>
    <row r="16" spans="1:2" x14ac:dyDescent="0.25">
      <c r="A16" s="1">
        <v>2018</v>
      </c>
      <c r="B16" s="1" t="s">
        <v>13</v>
      </c>
    </row>
    <row r="17" spans="1:2" x14ac:dyDescent="0.25">
      <c r="A17" s="1">
        <v>2019</v>
      </c>
      <c r="B17" s="1" t="s">
        <v>14</v>
      </c>
    </row>
    <row r="18" spans="1:2" x14ac:dyDescent="0.25">
      <c r="A18" s="1">
        <v>2020</v>
      </c>
      <c r="B18" s="1" t="s">
        <v>15</v>
      </c>
    </row>
    <row r="19" spans="1:2" x14ac:dyDescent="0.25">
      <c r="A19" s="1">
        <v>2021</v>
      </c>
      <c r="B19" s="1" t="s">
        <v>16</v>
      </c>
    </row>
    <row r="20" spans="1:2" x14ac:dyDescent="0.25">
      <c r="A20" s="1">
        <v>2022</v>
      </c>
      <c r="B20" s="1" t="s">
        <v>17</v>
      </c>
    </row>
    <row r="21" spans="1:2" x14ac:dyDescent="0.25">
      <c r="A21" s="1">
        <v>2023</v>
      </c>
      <c r="B21" s="1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9AAD-A0C9-431D-83D4-983E7FBFCB0F}">
  <dimension ref="A1:B21"/>
  <sheetViews>
    <sheetView workbookViewId="0">
      <selection activeCell="K20" sqref="K20"/>
    </sheetView>
  </sheetViews>
  <sheetFormatPr defaultRowHeight="15" x14ac:dyDescent="0.25"/>
  <sheetData>
    <row r="1" spans="1:2" x14ac:dyDescent="0.25">
      <c r="A1" s="1" t="s">
        <v>25</v>
      </c>
      <c r="B1" s="1" t="s">
        <v>35</v>
      </c>
    </row>
    <row r="2" spans="1:2" x14ac:dyDescent="0.25">
      <c r="A2" s="1">
        <v>2004</v>
      </c>
      <c r="B2" s="1">
        <v>0</v>
      </c>
    </row>
    <row r="3" spans="1:2" x14ac:dyDescent="0.25">
      <c r="A3" s="1">
        <v>2005</v>
      </c>
      <c r="B3" s="1">
        <v>15.29</v>
      </c>
    </row>
    <row r="4" spans="1:2" x14ac:dyDescent="0.25">
      <c r="A4" s="1">
        <v>2006</v>
      </c>
      <c r="B4" s="1">
        <v>6.62</v>
      </c>
    </row>
    <row r="5" spans="1:2" x14ac:dyDescent="0.25">
      <c r="A5" s="1">
        <v>2007</v>
      </c>
      <c r="B5" s="1">
        <v>2.0099999999999998</v>
      </c>
    </row>
    <row r="6" spans="1:2" x14ac:dyDescent="0.25">
      <c r="A6" s="1">
        <v>2008</v>
      </c>
      <c r="B6" s="1">
        <v>2.73</v>
      </c>
    </row>
    <row r="7" spans="1:2" x14ac:dyDescent="0.25">
      <c r="A7" s="1">
        <v>2009</v>
      </c>
      <c r="B7" s="1">
        <v>2.41</v>
      </c>
    </row>
    <row r="8" spans="1:2" x14ac:dyDescent="0.25">
      <c r="A8" s="1">
        <v>2010</v>
      </c>
      <c r="B8" s="1">
        <v>2.33</v>
      </c>
    </row>
    <row r="9" spans="1:2" x14ac:dyDescent="0.25">
      <c r="A9" s="1">
        <v>2011</v>
      </c>
      <c r="B9" s="1">
        <v>1.45</v>
      </c>
    </row>
    <row r="10" spans="1:2" x14ac:dyDescent="0.25">
      <c r="A10" s="1">
        <v>2012</v>
      </c>
      <c r="B10" s="1">
        <v>2.78</v>
      </c>
    </row>
    <row r="11" spans="1:2" x14ac:dyDescent="0.25">
      <c r="A11" s="1">
        <v>2013</v>
      </c>
      <c r="B11" s="1">
        <v>2.84</v>
      </c>
    </row>
    <row r="12" spans="1:2" x14ac:dyDescent="0.25">
      <c r="A12" s="1">
        <v>2014</v>
      </c>
      <c r="B12" s="1">
        <v>2.68</v>
      </c>
    </row>
    <row r="13" spans="1:2" x14ac:dyDescent="0.25">
      <c r="A13" s="1">
        <v>2015</v>
      </c>
      <c r="B13" s="1">
        <v>2.72</v>
      </c>
    </row>
    <row r="14" spans="1:2" x14ac:dyDescent="0.25">
      <c r="A14" s="1">
        <v>2016</v>
      </c>
      <c r="B14" s="1">
        <v>3.04</v>
      </c>
    </row>
    <row r="15" spans="1:2" x14ac:dyDescent="0.25">
      <c r="A15" s="1">
        <v>2017</v>
      </c>
      <c r="B15" s="1">
        <v>3.67</v>
      </c>
    </row>
    <row r="16" spans="1:2" x14ac:dyDescent="0.25">
      <c r="A16" s="1">
        <v>2018</v>
      </c>
      <c r="B16" s="1">
        <v>3.34</v>
      </c>
    </row>
    <row r="17" spans="1:2" x14ac:dyDescent="0.25">
      <c r="A17" s="1">
        <v>2019</v>
      </c>
      <c r="B17" s="1">
        <v>1.67</v>
      </c>
    </row>
    <row r="18" spans="1:2" x14ac:dyDescent="0.25">
      <c r="A18" s="1">
        <v>2020</v>
      </c>
      <c r="B18" s="1">
        <v>1</v>
      </c>
    </row>
    <row r="19" spans="1:2" x14ac:dyDescent="0.25">
      <c r="A19" s="1">
        <v>2021</v>
      </c>
      <c r="B19" s="1">
        <v>1.31</v>
      </c>
    </row>
    <row r="20" spans="1:2" x14ac:dyDescent="0.25">
      <c r="A20" s="1">
        <v>2022</v>
      </c>
      <c r="B20" s="1">
        <v>1.49</v>
      </c>
    </row>
    <row r="21" spans="1:2" x14ac:dyDescent="0.25">
      <c r="A21" s="1">
        <v>2023</v>
      </c>
      <c r="B21" s="1">
        <v>1.45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7CCB-9F74-423A-85A8-5CE219B6CE13}">
  <dimension ref="A1:B21"/>
  <sheetViews>
    <sheetView workbookViewId="0">
      <selection activeCell="H6" sqref="H6"/>
    </sheetView>
  </sheetViews>
  <sheetFormatPr defaultRowHeight="15" x14ac:dyDescent="0.25"/>
  <sheetData>
    <row r="1" spans="1:2" x14ac:dyDescent="0.25">
      <c r="A1" s="13" t="s">
        <v>25</v>
      </c>
      <c r="B1" s="13" t="s">
        <v>35</v>
      </c>
    </row>
    <row r="2" spans="1:2" x14ac:dyDescent="0.25">
      <c r="A2" s="13">
        <v>2004</v>
      </c>
      <c r="B2" s="13" t="s">
        <v>0</v>
      </c>
    </row>
    <row r="3" spans="1:2" x14ac:dyDescent="0.25">
      <c r="A3" s="13">
        <v>2005</v>
      </c>
      <c r="B3" s="13">
        <v>2.7650000000000001</v>
      </c>
    </row>
    <row r="4" spans="1:2" x14ac:dyDescent="0.25">
      <c r="A4" s="13">
        <v>2006</v>
      </c>
      <c r="B4" s="13">
        <v>3.4529999999999998</v>
      </c>
    </row>
    <row r="5" spans="1:2" x14ac:dyDescent="0.25">
      <c r="A5" s="13">
        <v>2007</v>
      </c>
      <c r="B5" s="13">
        <v>3.0070000000000001</v>
      </c>
    </row>
    <row r="6" spans="1:2" x14ac:dyDescent="0.25">
      <c r="A6" s="13">
        <v>2008</v>
      </c>
      <c r="B6" s="13">
        <v>-1.319</v>
      </c>
    </row>
    <row r="7" spans="1:2" x14ac:dyDescent="0.25">
      <c r="A7" s="13">
        <v>2009</v>
      </c>
      <c r="B7" s="13">
        <v>-0.96599999999999997</v>
      </c>
    </row>
    <row r="8" spans="1:2" x14ac:dyDescent="0.25">
      <c r="A8" s="13">
        <v>2010</v>
      </c>
      <c r="B8" s="13">
        <v>2.2349999999999999</v>
      </c>
    </row>
    <row r="9" spans="1:2" x14ac:dyDescent="0.25">
      <c r="A9" s="13">
        <v>2011</v>
      </c>
      <c r="B9" s="13">
        <v>2.8180000000000001</v>
      </c>
    </row>
    <row r="10" spans="1:2" x14ac:dyDescent="0.25">
      <c r="A10" s="13">
        <v>2012</v>
      </c>
      <c r="B10" s="13">
        <v>2.8889999999999998</v>
      </c>
    </row>
    <row r="11" spans="1:2" x14ac:dyDescent="0.25">
      <c r="A11" s="13">
        <v>2013</v>
      </c>
      <c r="B11" s="13">
        <v>8.1430000000000007</v>
      </c>
    </row>
    <row r="12" spans="1:2" x14ac:dyDescent="0.25">
      <c r="A12" s="13">
        <v>2014</v>
      </c>
      <c r="B12" s="13">
        <v>8.625</v>
      </c>
    </row>
    <row r="13" spans="1:2" x14ac:dyDescent="0.25">
      <c r="A13" s="13">
        <v>2015</v>
      </c>
      <c r="B13" s="13">
        <v>4.9379999999999997</v>
      </c>
    </row>
    <row r="14" spans="1:2" x14ac:dyDescent="0.25">
      <c r="A14" s="13">
        <v>2016</v>
      </c>
      <c r="B14" s="13">
        <v>5.2</v>
      </c>
    </row>
    <row r="15" spans="1:2" x14ac:dyDescent="0.25">
      <c r="A15" s="13">
        <v>2017</v>
      </c>
      <c r="B15" s="13">
        <v>4.88</v>
      </c>
    </row>
    <row r="16" spans="1:2" x14ac:dyDescent="0.25">
      <c r="A16" s="13">
        <v>2018</v>
      </c>
      <c r="B16" s="13">
        <v>5.8419999999999996</v>
      </c>
    </row>
    <row r="17" spans="1:2" x14ac:dyDescent="0.25">
      <c r="A17" s="13">
        <v>2019</v>
      </c>
      <c r="B17" s="13">
        <v>8.1280000000000001</v>
      </c>
    </row>
    <row r="18" spans="1:2" x14ac:dyDescent="0.25">
      <c r="A18" s="13">
        <v>2020</v>
      </c>
      <c r="B18" s="13">
        <v>1.647</v>
      </c>
    </row>
    <row r="19" spans="1:2" x14ac:dyDescent="0.25">
      <c r="A19" s="13">
        <v>2021</v>
      </c>
      <c r="B19" s="13">
        <v>3.827</v>
      </c>
    </row>
    <row r="20" spans="1:2" x14ac:dyDescent="0.25">
      <c r="A20" s="13">
        <v>2022</v>
      </c>
      <c r="B20" s="13">
        <v>3.1560000000000001</v>
      </c>
    </row>
    <row r="21" spans="1:2" x14ac:dyDescent="0.25">
      <c r="A21" s="13">
        <v>2023</v>
      </c>
      <c r="B21" s="13">
        <v>1.5569999999999999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2FB-639E-4C3A-BB62-1BAADB70D516}">
  <dimension ref="A1:C21"/>
  <sheetViews>
    <sheetView workbookViewId="0">
      <selection activeCell="F10" sqref="F10"/>
    </sheetView>
  </sheetViews>
  <sheetFormatPr defaultRowHeight="15" x14ac:dyDescent="0.25"/>
  <cols>
    <col min="2" max="2" width="13" customWidth="1"/>
    <col min="3" max="3" width="14.5703125" bestFit="1" customWidth="1"/>
  </cols>
  <sheetData>
    <row r="1" spans="1:3" x14ac:dyDescent="0.25">
      <c r="A1" s="1" t="s">
        <v>25</v>
      </c>
      <c r="B1" s="1" t="s">
        <v>35</v>
      </c>
      <c r="C1" s="1" t="s">
        <v>29</v>
      </c>
    </row>
    <row r="2" spans="1:3" x14ac:dyDescent="0.25">
      <c r="A2" s="1">
        <v>2004</v>
      </c>
      <c r="B2" s="3">
        <v>0</v>
      </c>
      <c r="C2" s="1">
        <v>0</v>
      </c>
    </row>
    <row r="3" spans="1:3" x14ac:dyDescent="0.25">
      <c r="A3" s="1">
        <v>2005</v>
      </c>
      <c r="B3" s="3">
        <v>61.055999999999997</v>
      </c>
      <c r="C3" s="3">
        <f>365/B3</f>
        <v>5.9781184486373169</v>
      </c>
    </row>
    <row r="4" spans="1:3" x14ac:dyDescent="0.25">
      <c r="A4" s="1">
        <v>2006</v>
      </c>
      <c r="B4" s="3">
        <v>136.505</v>
      </c>
      <c r="C4" s="3">
        <f t="shared" ref="C4:C21" si="0">365/B4</f>
        <v>2.6738947291308013</v>
      </c>
    </row>
    <row r="5" spans="1:3" x14ac:dyDescent="0.25">
      <c r="A5" s="1">
        <v>2007</v>
      </c>
      <c r="B5" s="3">
        <v>178.87899999999999</v>
      </c>
      <c r="C5" s="3">
        <f t="shared" si="0"/>
        <v>2.0404854678302096</v>
      </c>
    </row>
    <row r="6" spans="1:3" x14ac:dyDescent="0.25">
      <c r="A6" s="1">
        <v>2008</v>
      </c>
      <c r="B6" s="3">
        <v>174.57300000000001</v>
      </c>
      <c r="C6" s="3">
        <f t="shared" si="0"/>
        <v>2.0908158764528304</v>
      </c>
    </row>
    <row r="7" spans="1:3" x14ac:dyDescent="0.25">
      <c r="A7" s="1">
        <v>2009</v>
      </c>
      <c r="B7" s="3">
        <v>240.376</v>
      </c>
      <c r="C7" s="3">
        <f t="shared" si="0"/>
        <v>1.5184544214064633</v>
      </c>
    </row>
    <row r="8" spans="1:3" x14ac:dyDescent="0.25">
      <c r="A8" s="1">
        <v>2010</v>
      </c>
      <c r="B8" s="3">
        <v>230.38300000000001</v>
      </c>
      <c r="C8" s="3">
        <f t="shared" si="0"/>
        <v>1.5843182873736343</v>
      </c>
    </row>
    <row r="9" spans="1:3" x14ac:dyDescent="0.25">
      <c r="A9" s="1">
        <v>2011</v>
      </c>
      <c r="B9" s="3">
        <v>174</v>
      </c>
      <c r="C9" s="3">
        <f t="shared" si="0"/>
        <v>2.0977011494252875</v>
      </c>
    </row>
    <row r="10" spans="1:3" x14ac:dyDescent="0.25">
      <c r="A10" s="1">
        <v>2012</v>
      </c>
      <c r="B10" s="3">
        <v>217.5</v>
      </c>
      <c r="C10" s="3">
        <f t="shared" si="0"/>
        <v>1.6781609195402298</v>
      </c>
    </row>
    <row r="11" spans="1:3" x14ac:dyDescent="0.25">
      <c r="A11" s="1">
        <v>2013</v>
      </c>
      <c r="B11" s="3">
        <v>134</v>
      </c>
      <c r="C11" s="3">
        <f t="shared" si="0"/>
        <v>2.7238805970149254</v>
      </c>
    </row>
    <row r="12" spans="1:3" x14ac:dyDescent="0.25">
      <c r="A12" s="1">
        <v>2014</v>
      </c>
      <c r="B12" s="3">
        <v>112.5</v>
      </c>
      <c r="C12" s="3">
        <f t="shared" si="0"/>
        <v>3.2444444444444445</v>
      </c>
    </row>
    <row r="13" spans="1:3" x14ac:dyDescent="0.25">
      <c r="A13" s="1">
        <v>2015</v>
      </c>
      <c r="B13" s="3">
        <v>54.411999999999999</v>
      </c>
      <c r="C13" s="3">
        <f t="shared" si="0"/>
        <v>6.7080791001984856</v>
      </c>
    </row>
    <row r="14" spans="1:3" x14ac:dyDescent="0.25">
      <c r="A14" s="1">
        <v>2016</v>
      </c>
      <c r="B14" s="3">
        <v>69</v>
      </c>
      <c r="C14" s="3">
        <f t="shared" si="0"/>
        <v>5.2898550724637685</v>
      </c>
    </row>
    <row r="15" spans="1:3" x14ac:dyDescent="0.25">
      <c r="A15" s="1">
        <v>2017</v>
      </c>
      <c r="B15" s="3">
        <v>88.1</v>
      </c>
      <c r="C15" s="3">
        <f t="shared" si="0"/>
        <v>4.1430192962542565</v>
      </c>
    </row>
    <row r="16" spans="1:3" x14ac:dyDescent="0.25">
      <c r="A16" s="1">
        <v>2018</v>
      </c>
      <c r="B16" s="3">
        <v>181.54499999999999</v>
      </c>
      <c r="C16" s="3">
        <f t="shared" si="0"/>
        <v>2.0105208075132888</v>
      </c>
    </row>
    <row r="17" spans="1:3" x14ac:dyDescent="0.25">
      <c r="A17" s="1">
        <v>2019</v>
      </c>
      <c r="B17" s="3">
        <v>154</v>
      </c>
      <c r="C17" s="3">
        <f t="shared" si="0"/>
        <v>2.3701298701298703</v>
      </c>
    </row>
    <row r="18" spans="1:3" x14ac:dyDescent="0.25">
      <c r="A18" s="1">
        <v>2020</v>
      </c>
      <c r="B18" s="3">
        <v>203</v>
      </c>
      <c r="C18" s="3">
        <f t="shared" si="0"/>
        <v>1.7980295566502462</v>
      </c>
    </row>
    <row r="19" spans="1:3" x14ac:dyDescent="0.25">
      <c r="A19" s="1">
        <v>2021</v>
      </c>
      <c r="B19" s="3">
        <v>167.357</v>
      </c>
      <c r="C19" s="3">
        <f t="shared" si="0"/>
        <v>2.1809664370178719</v>
      </c>
    </row>
    <row r="20" spans="1:3" x14ac:dyDescent="0.25">
      <c r="A20" s="1">
        <v>2022</v>
      </c>
      <c r="B20" s="3">
        <v>139.5</v>
      </c>
      <c r="C20" s="3">
        <f t="shared" si="0"/>
        <v>2.6164874551971327</v>
      </c>
    </row>
    <row r="21" spans="1:3" x14ac:dyDescent="0.25">
      <c r="A21" s="1">
        <v>2023</v>
      </c>
      <c r="B21" s="3">
        <v>184.733</v>
      </c>
      <c r="C21" s="3">
        <f t="shared" si="0"/>
        <v>1.9758245684311952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35F1-799A-4984-9827-DE087EF42947}">
  <dimension ref="A1:B21"/>
  <sheetViews>
    <sheetView workbookViewId="0"/>
  </sheetViews>
  <sheetFormatPr defaultRowHeight="15" x14ac:dyDescent="0.25"/>
  <cols>
    <col min="2" max="2" width="14.5703125" bestFit="1" customWidth="1"/>
  </cols>
  <sheetData>
    <row r="1" spans="1:2" x14ac:dyDescent="0.25">
      <c r="A1" s="1" t="s">
        <v>25</v>
      </c>
      <c r="B1" s="1" t="s">
        <v>34</v>
      </c>
    </row>
    <row r="2" spans="1:2" x14ac:dyDescent="0.25">
      <c r="A2" s="1">
        <v>2004</v>
      </c>
      <c r="B2" s="3">
        <v>0</v>
      </c>
    </row>
    <row r="3" spans="1:2" x14ac:dyDescent="0.25">
      <c r="A3" s="1">
        <v>2005</v>
      </c>
      <c r="B3" s="3">
        <v>91.626999999999995</v>
      </c>
    </row>
    <row r="4" spans="1:2" x14ac:dyDescent="0.25">
      <c r="A4" s="1">
        <v>2006</v>
      </c>
      <c r="B4" s="3">
        <v>65.932000000000002</v>
      </c>
    </row>
    <row r="5" spans="1:2" x14ac:dyDescent="0.25">
      <c r="A5" s="1">
        <v>2007</v>
      </c>
      <c r="B5" s="3">
        <v>74.11</v>
      </c>
    </row>
    <row r="6" spans="1:2" x14ac:dyDescent="0.25">
      <c r="A6" s="1">
        <v>2008</v>
      </c>
      <c r="B6" s="3">
        <v>81.022999999999996</v>
      </c>
    </row>
    <row r="7" spans="1:2" x14ac:dyDescent="0.25">
      <c r="A7" s="1">
        <v>2009</v>
      </c>
      <c r="B7" s="3">
        <v>66.575000000000003</v>
      </c>
    </row>
    <row r="8" spans="1:2" x14ac:dyDescent="0.25">
      <c r="A8" s="1">
        <v>2010</v>
      </c>
      <c r="B8" s="3">
        <v>72.322999999999993</v>
      </c>
    </row>
    <row r="9" spans="1:2" x14ac:dyDescent="0.25">
      <c r="A9" s="1">
        <v>2011</v>
      </c>
      <c r="B9" s="3">
        <v>79.655000000000001</v>
      </c>
    </row>
    <row r="10" spans="1:2" x14ac:dyDescent="0.25">
      <c r="A10" s="1">
        <v>2012</v>
      </c>
      <c r="B10" s="3">
        <v>101.79300000000001</v>
      </c>
    </row>
    <row r="11" spans="1:2" x14ac:dyDescent="0.25">
      <c r="A11" s="1">
        <v>2013</v>
      </c>
      <c r="B11" s="3">
        <v>75.224000000000004</v>
      </c>
    </row>
    <row r="12" spans="1:2" x14ac:dyDescent="0.25">
      <c r="A12" s="1">
        <v>2014</v>
      </c>
      <c r="B12" s="3">
        <v>87.466999999999999</v>
      </c>
    </row>
    <row r="13" spans="1:2" x14ac:dyDescent="0.25">
      <c r="A13" s="1">
        <v>2015</v>
      </c>
      <c r="B13" s="3">
        <v>66.941000000000003</v>
      </c>
    </row>
    <row r="14" spans="1:2" x14ac:dyDescent="0.25">
      <c r="A14" s="1">
        <v>2016</v>
      </c>
      <c r="B14" s="3">
        <v>72.494</v>
      </c>
    </row>
    <row r="15" spans="1:2" x14ac:dyDescent="0.25">
      <c r="A15" s="1">
        <v>2017</v>
      </c>
      <c r="B15" s="3">
        <v>58.228999999999999</v>
      </c>
    </row>
    <row r="16" spans="1:2" x14ac:dyDescent="0.25">
      <c r="A16" s="1">
        <v>2018</v>
      </c>
      <c r="B16" s="3">
        <v>59.67</v>
      </c>
    </row>
    <row r="17" spans="1:2" x14ac:dyDescent="0.25">
      <c r="A17" s="1">
        <v>2019</v>
      </c>
      <c r="B17" s="3">
        <v>47.755000000000003</v>
      </c>
    </row>
    <row r="18" spans="1:2" x14ac:dyDescent="0.25">
      <c r="A18" s="1">
        <v>2020</v>
      </c>
      <c r="B18" s="3">
        <v>44.335000000000001</v>
      </c>
    </row>
    <row r="19" spans="1:2" x14ac:dyDescent="0.25">
      <c r="A19" s="1">
        <v>2021</v>
      </c>
      <c r="B19" s="3">
        <v>53.009</v>
      </c>
    </row>
    <row r="20" spans="1:2" x14ac:dyDescent="0.25">
      <c r="A20" s="1">
        <v>2022</v>
      </c>
      <c r="B20" s="3">
        <v>53.548000000000002</v>
      </c>
    </row>
    <row r="21" spans="1:2" x14ac:dyDescent="0.25">
      <c r="A21" s="1">
        <v>2023</v>
      </c>
      <c r="B21" s="3">
        <v>55.475000000000001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A97A-4F43-408F-B2A7-43467FF3F9D1}">
  <dimension ref="A1:B21"/>
  <sheetViews>
    <sheetView workbookViewId="0"/>
  </sheetViews>
  <sheetFormatPr defaultRowHeight="15" x14ac:dyDescent="0.25"/>
  <cols>
    <col min="2" max="2" width="14.5703125" bestFit="1" customWidth="1"/>
  </cols>
  <sheetData>
    <row r="1" spans="1:2" x14ac:dyDescent="0.25">
      <c r="A1" s="1" t="s">
        <v>25</v>
      </c>
      <c r="B1" s="1" t="s">
        <v>33</v>
      </c>
    </row>
    <row r="2" spans="1:2" x14ac:dyDescent="0.25">
      <c r="A2" s="1">
        <v>2004</v>
      </c>
      <c r="B2" s="3" t="s">
        <v>0</v>
      </c>
    </row>
    <row r="3" spans="1:2" x14ac:dyDescent="0.25">
      <c r="A3" s="1">
        <v>2005</v>
      </c>
      <c r="B3" s="3">
        <v>67.429000000000002</v>
      </c>
    </row>
    <row r="4" spans="1:2" x14ac:dyDescent="0.25">
      <c r="A4" s="1">
        <v>2006</v>
      </c>
      <c r="B4" s="3">
        <v>54.652999999999999</v>
      </c>
    </row>
    <row r="5" spans="1:2" x14ac:dyDescent="0.25">
      <c r="A5" s="1">
        <v>2007</v>
      </c>
      <c r="B5" s="3">
        <v>42.732999999999997</v>
      </c>
    </row>
    <row r="6" spans="1:2" x14ac:dyDescent="0.25">
      <c r="A6" s="1">
        <v>2008</v>
      </c>
      <c r="B6" s="3">
        <v>23.329000000000001</v>
      </c>
    </row>
    <row r="7" spans="1:2" x14ac:dyDescent="0.25">
      <c r="A7" s="1">
        <v>2009</v>
      </c>
      <c r="B7" s="3">
        <v>27.009</v>
      </c>
    </row>
    <row r="8" spans="1:2" x14ac:dyDescent="0.25">
      <c r="A8" s="1">
        <v>2010</v>
      </c>
      <c r="B8" s="3">
        <v>23.491</v>
      </c>
    </row>
    <row r="9" spans="1:2" x14ac:dyDescent="0.25">
      <c r="A9" s="1">
        <v>2011</v>
      </c>
      <c r="B9" s="3">
        <v>31.033999999999999</v>
      </c>
    </row>
    <row r="10" spans="1:2" x14ac:dyDescent="0.25">
      <c r="A10" s="1">
        <v>2012</v>
      </c>
      <c r="B10" s="3">
        <v>25.655000000000001</v>
      </c>
    </row>
    <row r="11" spans="1:2" x14ac:dyDescent="0.25">
      <c r="A11" s="1">
        <v>2013</v>
      </c>
      <c r="B11" s="3">
        <v>31.567</v>
      </c>
    </row>
    <row r="12" spans="1:2" x14ac:dyDescent="0.25">
      <c r="A12" s="1">
        <v>2014</v>
      </c>
      <c r="B12" s="3">
        <v>30.933</v>
      </c>
    </row>
    <row r="13" spans="1:2" x14ac:dyDescent="0.25">
      <c r="A13" s="1">
        <v>2015</v>
      </c>
      <c r="B13" s="3">
        <v>35.027000000000001</v>
      </c>
    </row>
    <row r="14" spans="1:2" x14ac:dyDescent="0.25">
      <c r="A14" s="1">
        <v>2016</v>
      </c>
      <c r="B14" s="3">
        <v>31.303999999999998</v>
      </c>
    </row>
    <row r="15" spans="1:2" x14ac:dyDescent="0.25">
      <c r="A15" s="1">
        <v>2017</v>
      </c>
      <c r="B15" s="3">
        <v>21.861999999999998</v>
      </c>
    </row>
    <row r="16" spans="1:2" x14ac:dyDescent="0.25">
      <c r="A16" s="1">
        <v>2018</v>
      </c>
      <c r="B16" s="3">
        <v>23.254999999999999</v>
      </c>
    </row>
    <row r="17" spans="1:2" x14ac:dyDescent="0.25">
      <c r="A17" s="1">
        <v>2019</v>
      </c>
      <c r="B17" s="3">
        <v>24.045000000000002</v>
      </c>
    </row>
    <row r="18" spans="1:2" x14ac:dyDescent="0.25">
      <c r="A18" s="1">
        <v>2020</v>
      </c>
      <c r="B18" s="3">
        <v>24.631</v>
      </c>
    </row>
    <row r="19" spans="1:2" x14ac:dyDescent="0.25">
      <c r="A19" s="1">
        <v>2021</v>
      </c>
      <c r="B19" s="3">
        <v>23.047000000000001</v>
      </c>
    </row>
    <row r="20" spans="1:2" x14ac:dyDescent="0.25">
      <c r="A20" s="1">
        <v>2022</v>
      </c>
      <c r="B20" s="3">
        <v>24</v>
      </c>
    </row>
    <row r="21" spans="1:2" x14ac:dyDescent="0.25">
      <c r="A21" s="1">
        <v>2023</v>
      </c>
      <c r="B21" s="3">
        <v>18.318000000000001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88B8-2EC9-4EC8-A6E9-48ECCFFBD8CE}">
  <dimension ref="A1:B21"/>
  <sheetViews>
    <sheetView workbookViewId="0">
      <selection activeCell="M32" sqref="M32"/>
    </sheetView>
  </sheetViews>
  <sheetFormatPr defaultRowHeight="15" x14ac:dyDescent="0.25"/>
  <cols>
    <col min="2" max="2" width="12.85546875" customWidth="1"/>
  </cols>
  <sheetData>
    <row r="1" spans="1:2" x14ac:dyDescent="0.25">
      <c r="A1" s="1" t="s">
        <v>25</v>
      </c>
      <c r="B1" s="1" t="s">
        <v>32</v>
      </c>
    </row>
    <row r="2" spans="1:2" x14ac:dyDescent="0.25">
      <c r="A2" s="1">
        <v>2004</v>
      </c>
      <c r="B2" s="9">
        <v>0.3</v>
      </c>
    </row>
    <row r="3" spans="1:2" x14ac:dyDescent="0.25">
      <c r="A3" s="1">
        <v>2005</v>
      </c>
      <c r="B3" s="9">
        <v>0.01</v>
      </c>
    </row>
    <row r="4" spans="1:2" x14ac:dyDescent="0.25">
      <c r="A4" s="1">
        <v>2006</v>
      </c>
      <c r="B4" s="9">
        <v>8.9800000000000001E-3</v>
      </c>
    </row>
    <row r="5" spans="1:2" x14ac:dyDescent="0.25">
      <c r="A5" s="1">
        <v>2007</v>
      </c>
      <c r="B5" s="9">
        <v>9.9100000000000004E-3</v>
      </c>
    </row>
    <row r="6" spans="1:2" x14ac:dyDescent="0.25">
      <c r="A6" s="1">
        <v>2008</v>
      </c>
      <c r="B6" s="9">
        <v>1.35E-2</v>
      </c>
    </row>
    <row r="7" spans="1:2" x14ac:dyDescent="0.25">
      <c r="A7" s="1">
        <v>2009</v>
      </c>
      <c r="B7" s="9">
        <v>7.1000000000000004E-3</v>
      </c>
    </row>
    <row r="8" spans="1:2" x14ac:dyDescent="0.25">
      <c r="A8" s="1">
        <v>2010</v>
      </c>
      <c r="B8" s="9">
        <v>6.0000000000000001E-3</v>
      </c>
    </row>
    <row r="9" spans="1:2" x14ac:dyDescent="0.25">
      <c r="A9" s="1">
        <v>2011</v>
      </c>
      <c r="B9" s="9">
        <v>1.081E-2</v>
      </c>
    </row>
    <row r="10" spans="1:2" x14ac:dyDescent="0.25">
      <c r="A10" s="1">
        <v>2012</v>
      </c>
      <c r="B10" s="9">
        <v>1.0460000000000001E-2</v>
      </c>
    </row>
    <row r="11" spans="1:2" x14ac:dyDescent="0.25">
      <c r="A11" s="1">
        <v>2013</v>
      </c>
      <c r="B11" s="9">
        <v>1.009E-2</v>
      </c>
    </row>
    <row r="12" spans="1:2" x14ac:dyDescent="0.25">
      <c r="A12" s="1">
        <v>2014</v>
      </c>
      <c r="B12" s="9">
        <v>1.5709999999999998E-2</v>
      </c>
    </row>
    <row r="13" spans="1:2" x14ac:dyDescent="0.25">
      <c r="A13" s="1">
        <v>2015</v>
      </c>
      <c r="B13" s="9">
        <v>1.1780000000000001E-2</v>
      </c>
    </row>
    <row r="14" spans="1:2" x14ac:dyDescent="0.25">
      <c r="A14" s="1">
        <v>2016</v>
      </c>
      <c r="B14" s="9">
        <v>1.2149999999999999E-2</v>
      </c>
    </row>
    <row r="15" spans="1:2" x14ac:dyDescent="0.25">
      <c r="A15" s="1">
        <v>2017</v>
      </c>
      <c r="B15" s="9">
        <v>1.2359999999999999E-2</v>
      </c>
    </row>
    <row r="16" spans="1:2" x14ac:dyDescent="0.25">
      <c r="A16" s="1">
        <v>2018</v>
      </c>
      <c r="B16" s="9">
        <v>1.6719999999999999E-2</v>
      </c>
    </row>
    <row r="17" spans="1:2" x14ac:dyDescent="0.25">
      <c r="A17" s="1">
        <v>2019</v>
      </c>
      <c r="B17" s="9">
        <v>1.5169999999999999E-2</v>
      </c>
    </row>
    <row r="18" spans="1:2" x14ac:dyDescent="0.25">
      <c r="A18" s="1">
        <v>2020</v>
      </c>
      <c r="B18" s="9">
        <v>1.231E-2</v>
      </c>
    </row>
    <row r="19" spans="1:2" x14ac:dyDescent="0.25">
      <c r="A19" s="1">
        <v>2021</v>
      </c>
      <c r="B19" s="9">
        <v>1.38E-2</v>
      </c>
    </row>
    <row r="20" spans="1:2" x14ac:dyDescent="0.25">
      <c r="A20" s="1">
        <v>2022</v>
      </c>
      <c r="B20" s="9">
        <v>1.3559999999999999E-2</v>
      </c>
    </row>
    <row r="21" spans="1:2" x14ac:dyDescent="0.25">
      <c r="A21" s="1">
        <v>2023</v>
      </c>
      <c r="B21" s="9">
        <v>1.3010000000000001E-2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3CF9-959B-43D9-91CB-52011F07C2FC}">
  <dimension ref="A1:B21"/>
  <sheetViews>
    <sheetView workbookViewId="0">
      <selection activeCell="E24" sqref="E24"/>
    </sheetView>
  </sheetViews>
  <sheetFormatPr defaultRowHeight="15" x14ac:dyDescent="0.25"/>
  <cols>
    <col min="2" max="2" width="13.85546875" bestFit="1" customWidth="1"/>
  </cols>
  <sheetData>
    <row r="1" spans="1:2" x14ac:dyDescent="0.25">
      <c r="A1" s="1" t="s">
        <v>25</v>
      </c>
      <c r="B1" s="1" t="s">
        <v>31</v>
      </c>
    </row>
    <row r="2" spans="1:2" x14ac:dyDescent="0.25">
      <c r="A2" s="1">
        <v>2004</v>
      </c>
      <c r="B2" s="9">
        <v>0.29549999999999998</v>
      </c>
    </row>
    <row r="3" spans="1:2" x14ac:dyDescent="0.25">
      <c r="A3" s="1">
        <v>2005</v>
      </c>
      <c r="B3" s="9">
        <v>9.5999999999999992E-3</v>
      </c>
    </row>
    <row r="4" spans="1:2" x14ac:dyDescent="0.25">
      <c r="A4" s="1">
        <v>2006</v>
      </c>
      <c r="B4" s="9">
        <v>8.8000000000000005E-3</v>
      </c>
    </row>
    <row r="5" spans="1:2" x14ac:dyDescent="0.25">
      <c r="A5" s="1">
        <v>2007</v>
      </c>
      <c r="B5" s="9">
        <v>9.7999999999999997E-3</v>
      </c>
    </row>
    <row r="6" spans="1:2" x14ac:dyDescent="0.25">
      <c r="A6" s="1">
        <v>2008</v>
      </c>
      <c r="B6" s="9">
        <v>5.0000000000000001E-3</v>
      </c>
    </row>
    <row r="7" spans="1:2" x14ac:dyDescent="0.25">
      <c r="A7" s="1">
        <v>2009</v>
      </c>
      <c r="B7" s="9">
        <v>6.8999999999999999E-3</v>
      </c>
    </row>
    <row r="8" spans="1:2" x14ac:dyDescent="0.25">
      <c r="A8" s="1">
        <v>2010</v>
      </c>
      <c r="B8" s="9">
        <v>6.0000000000000001E-3</v>
      </c>
    </row>
    <row r="9" spans="1:2" x14ac:dyDescent="0.25">
      <c r="A9" s="1">
        <v>2011</v>
      </c>
      <c r="B9" s="9">
        <v>1.0699999999999999E-2</v>
      </c>
    </row>
    <row r="10" spans="1:2" x14ac:dyDescent="0.25">
      <c r="A10" s="1">
        <v>2012</v>
      </c>
      <c r="B10" s="9">
        <v>1.0500000000000001E-2</v>
      </c>
    </row>
    <row r="11" spans="1:2" x14ac:dyDescent="0.25">
      <c r="A11" s="1">
        <v>2013</v>
      </c>
      <c r="B11" s="9">
        <v>9.9000000000000008E-3</v>
      </c>
    </row>
    <row r="12" spans="1:2" x14ac:dyDescent="0.25">
      <c r="A12" s="1">
        <v>2014</v>
      </c>
      <c r="B12" s="9">
        <v>1.54E-2</v>
      </c>
    </row>
    <row r="13" spans="1:2" x14ac:dyDescent="0.25">
      <c r="A13" s="1">
        <v>2015</v>
      </c>
      <c r="B13" s="9">
        <v>1.2800000000000001E-2</v>
      </c>
    </row>
    <row r="14" spans="1:2" x14ac:dyDescent="0.25">
      <c r="A14" s="1">
        <v>2016</v>
      </c>
      <c r="B14" s="9">
        <v>1.17E-2</v>
      </c>
    </row>
    <row r="15" spans="1:2" x14ac:dyDescent="0.25">
      <c r="A15" s="1">
        <v>2017</v>
      </c>
      <c r="B15" s="9">
        <v>1.1900000000000001E-2</v>
      </c>
    </row>
    <row r="16" spans="1:2" x14ac:dyDescent="0.25">
      <c r="A16" s="1">
        <v>2018</v>
      </c>
      <c r="B16" s="9">
        <v>1.61E-2</v>
      </c>
    </row>
    <row r="17" spans="1:2" x14ac:dyDescent="0.25">
      <c r="A17" s="1">
        <v>2019</v>
      </c>
      <c r="B17" s="9">
        <v>1.15E-2</v>
      </c>
    </row>
    <row r="18" spans="1:2" x14ac:dyDescent="0.25">
      <c r="A18" s="1">
        <v>2020</v>
      </c>
      <c r="B18" s="9">
        <v>1.21E-2</v>
      </c>
    </row>
    <row r="19" spans="1:2" x14ac:dyDescent="0.25">
      <c r="A19" s="1">
        <v>2021</v>
      </c>
      <c r="B19" s="9">
        <v>1.4200000000000001E-2</v>
      </c>
    </row>
    <row r="20" spans="1:2" x14ac:dyDescent="0.25">
      <c r="A20" s="1">
        <v>2022</v>
      </c>
      <c r="B20" s="9">
        <v>1.3299999999999999E-2</v>
      </c>
    </row>
    <row r="21" spans="1:2" x14ac:dyDescent="0.25">
      <c r="A21" s="1">
        <v>2023</v>
      </c>
      <c r="B21" s="9">
        <v>1.17E-2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AF23-43F2-4E44-B57B-04549C83730D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30</v>
      </c>
    </row>
    <row r="2" spans="1:2" x14ac:dyDescent="0.25">
      <c r="A2" s="1">
        <v>2004</v>
      </c>
      <c r="B2" s="1" t="s">
        <v>20</v>
      </c>
    </row>
    <row r="3" spans="1:2" x14ac:dyDescent="0.25">
      <c r="A3" s="1">
        <v>2005</v>
      </c>
      <c r="B3" s="1">
        <v>56.2</v>
      </c>
    </row>
    <row r="4" spans="1:2" x14ac:dyDescent="0.25">
      <c r="A4" s="1">
        <v>2006</v>
      </c>
      <c r="B4" s="1">
        <v>58.7</v>
      </c>
    </row>
    <row r="5" spans="1:2" x14ac:dyDescent="0.25">
      <c r="A5" s="1">
        <v>2007</v>
      </c>
      <c r="B5" s="1">
        <v>188.7</v>
      </c>
    </row>
    <row r="6" spans="1:2" x14ac:dyDescent="0.25">
      <c r="A6" s="1">
        <v>2008</v>
      </c>
      <c r="B6" s="1">
        <v>120.8</v>
      </c>
    </row>
    <row r="7" spans="1:2" x14ac:dyDescent="0.25">
      <c r="A7" s="1">
        <v>2009</v>
      </c>
      <c r="B7" s="1">
        <v>75.900000000000006</v>
      </c>
    </row>
    <row r="8" spans="1:2" x14ac:dyDescent="0.25">
      <c r="A8" s="1">
        <v>2010</v>
      </c>
      <c r="B8" s="1">
        <v>75.8</v>
      </c>
    </row>
    <row r="9" spans="1:2" x14ac:dyDescent="0.25">
      <c r="A9" s="1">
        <v>2011</v>
      </c>
      <c r="B9" s="1">
        <v>142.1</v>
      </c>
    </row>
    <row r="10" spans="1:2" x14ac:dyDescent="0.25">
      <c r="A10" s="1">
        <v>2012</v>
      </c>
      <c r="B10" s="1">
        <v>96.8</v>
      </c>
    </row>
    <row r="11" spans="1:2" x14ac:dyDescent="0.25">
      <c r="A11" s="1">
        <v>2013</v>
      </c>
      <c r="B11" s="1">
        <v>54.1</v>
      </c>
    </row>
    <row r="12" spans="1:2" x14ac:dyDescent="0.25">
      <c r="A12" s="1">
        <v>2014</v>
      </c>
      <c r="B12" s="1">
        <v>43.8</v>
      </c>
    </row>
    <row r="13" spans="1:2" x14ac:dyDescent="0.25">
      <c r="A13" s="1">
        <v>2015</v>
      </c>
      <c r="B13" s="1">
        <v>36.700000000000003</v>
      </c>
    </row>
    <row r="14" spans="1:2" x14ac:dyDescent="0.25">
      <c r="A14" s="1">
        <v>2016</v>
      </c>
      <c r="B14" s="1">
        <v>31.2</v>
      </c>
    </row>
    <row r="15" spans="1:2" x14ac:dyDescent="0.25">
      <c r="A15" s="1">
        <v>2017</v>
      </c>
      <c r="B15" s="1">
        <v>31</v>
      </c>
    </row>
    <row r="16" spans="1:2" x14ac:dyDescent="0.25">
      <c r="A16" s="1">
        <v>2018</v>
      </c>
      <c r="B16" s="1">
        <v>26.8</v>
      </c>
    </row>
    <row r="17" spans="1:2" x14ac:dyDescent="0.25">
      <c r="A17" s="1">
        <v>2019</v>
      </c>
      <c r="B17" s="1">
        <v>16.399999999999999</v>
      </c>
    </row>
    <row r="18" spans="1:2" x14ac:dyDescent="0.25">
      <c r="A18" s="1">
        <v>2020</v>
      </c>
      <c r="B18" s="1">
        <v>10.3</v>
      </c>
    </row>
    <row r="19" spans="1:2" x14ac:dyDescent="0.25">
      <c r="A19" s="1">
        <v>2021</v>
      </c>
      <c r="B19" s="1">
        <v>9.3000000000000007</v>
      </c>
    </row>
    <row r="20" spans="1:2" x14ac:dyDescent="0.25">
      <c r="A20" s="1">
        <v>2022</v>
      </c>
      <c r="B20" s="1">
        <v>69.5</v>
      </c>
    </row>
    <row r="21" spans="1:2" x14ac:dyDescent="0.25">
      <c r="A21" s="1">
        <v>2023</v>
      </c>
      <c r="B21" s="1">
        <v>89.3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DFFF-7AEC-4A55-B51D-A66C12F1584C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9" t="s">
        <v>20</v>
      </c>
    </row>
    <row r="3" spans="1:2" x14ac:dyDescent="0.25">
      <c r="A3" s="1">
        <v>2005</v>
      </c>
      <c r="B3" s="9">
        <v>6.1999999999999998E-3</v>
      </c>
    </row>
    <row r="4" spans="1:2" x14ac:dyDescent="0.25">
      <c r="A4" s="1">
        <v>2006</v>
      </c>
      <c r="B4" s="9">
        <v>1.8200000000000001E-2</v>
      </c>
    </row>
    <row r="5" spans="1:2" x14ac:dyDescent="0.25">
      <c r="A5" s="1">
        <v>2007</v>
      </c>
      <c r="B5" s="9">
        <v>8.1199999999999994E-2</v>
      </c>
    </row>
    <row r="6" spans="1:2" x14ac:dyDescent="0.25">
      <c r="A6" s="1">
        <v>2008</v>
      </c>
      <c r="B6" s="9">
        <v>7.6399999999999996E-2</v>
      </c>
    </row>
    <row r="7" spans="1:2" x14ac:dyDescent="0.25">
      <c r="A7" s="1">
        <v>2009</v>
      </c>
      <c r="B7" s="9">
        <v>0.1381</v>
      </c>
    </row>
    <row r="8" spans="1:2" x14ac:dyDescent="0.25">
      <c r="A8" s="1">
        <v>2010</v>
      </c>
      <c r="B8" s="9">
        <v>4.4600000000000001E-2</v>
      </c>
    </row>
    <row r="9" spans="1:2" x14ac:dyDescent="0.25">
      <c r="A9" s="1">
        <v>2011</v>
      </c>
      <c r="B9" s="9">
        <v>2.3900000000000001E-2</v>
      </c>
    </row>
    <row r="10" spans="1:2" x14ac:dyDescent="0.25">
      <c r="A10" s="1">
        <v>2012</v>
      </c>
      <c r="B10" s="9">
        <v>1.6799999999999999E-2</v>
      </c>
    </row>
    <row r="11" spans="1:2" x14ac:dyDescent="0.25">
      <c r="A11" s="1">
        <v>2013</v>
      </c>
      <c r="B11" s="9">
        <v>1.14E-2</v>
      </c>
    </row>
    <row r="12" spans="1:2" x14ac:dyDescent="0.25">
      <c r="A12" s="1">
        <v>2014</v>
      </c>
      <c r="B12" s="9">
        <v>1.5800000000000002E-2</v>
      </c>
    </row>
    <row r="13" spans="1:2" x14ac:dyDescent="0.25">
      <c r="A13" s="1">
        <v>2015</v>
      </c>
      <c r="B13" s="9">
        <v>2.3800000000000002E-2</v>
      </c>
    </row>
    <row r="14" spans="1:2" x14ac:dyDescent="0.25">
      <c r="A14" s="1">
        <v>2016</v>
      </c>
      <c r="B14" s="9">
        <v>2.3E-2</v>
      </c>
    </row>
    <row r="15" spans="1:2" x14ac:dyDescent="0.25">
      <c r="A15" s="1">
        <v>2017</v>
      </c>
      <c r="B15" s="9">
        <v>1.9400000000000001E-2</v>
      </c>
    </row>
    <row r="16" spans="1:2" x14ac:dyDescent="0.25">
      <c r="A16" s="1">
        <v>2018</v>
      </c>
      <c r="B16" s="9">
        <v>2.01E-2</v>
      </c>
    </row>
    <row r="17" spans="1:2" x14ac:dyDescent="0.25">
      <c r="A17" s="1">
        <v>2019</v>
      </c>
      <c r="B17" s="9">
        <v>2.3900000000000001E-2</v>
      </c>
    </row>
    <row r="18" spans="1:2" x14ac:dyDescent="0.25">
      <c r="A18" s="1">
        <v>2020</v>
      </c>
      <c r="B18" s="9">
        <v>3.5700000000000003E-2</v>
      </c>
    </row>
    <row r="19" spans="1:2" x14ac:dyDescent="0.25">
      <c r="A19" s="1">
        <v>2021</v>
      </c>
      <c r="B19" s="9">
        <v>2.7300000000000001E-2</v>
      </c>
    </row>
    <row r="20" spans="1:2" x14ac:dyDescent="0.25">
      <c r="A20" s="1">
        <v>2022</v>
      </c>
      <c r="B20" s="9">
        <v>2.7300000000000001E-2</v>
      </c>
    </row>
    <row r="21" spans="1:2" x14ac:dyDescent="0.25">
      <c r="A21" s="1">
        <v>2023</v>
      </c>
      <c r="B21" s="9">
        <v>2.9100000000000001E-2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C18B-95F9-4F78-9878-ED4AC416282A}">
  <dimension ref="A1:B21"/>
  <sheetViews>
    <sheetView workbookViewId="0">
      <selection activeCell="J28" sqref="J28"/>
    </sheetView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9">
        <v>0.96667000000000003</v>
      </c>
    </row>
    <row r="3" spans="1:2" x14ac:dyDescent="0.25">
      <c r="A3" s="1">
        <v>2005</v>
      </c>
      <c r="B3" s="9">
        <v>0.67669000000000001</v>
      </c>
    </row>
    <row r="4" spans="1:2" x14ac:dyDescent="0.25">
      <c r="A4" s="1">
        <v>2006</v>
      </c>
      <c r="B4" s="9">
        <v>0.51929000000000003</v>
      </c>
    </row>
    <row r="5" spans="1:2" x14ac:dyDescent="0.25">
      <c r="A5" s="1">
        <v>2007</v>
      </c>
      <c r="B5" s="9">
        <v>0.46768999999999999</v>
      </c>
    </row>
    <row r="6" spans="1:2" x14ac:dyDescent="0.25">
      <c r="A6" s="1">
        <v>2008</v>
      </c>
      <c r="B6" s="9">
        <v>0.19980000000000001</v>
      </c>
    </row>
    <row r="7" spans="1:2" x14ac:dyDescent="0.25">
      <c r="A7" s="1">
        <v>2009</v>
      </c>
      <c r="B7" s="9">
        <v>9.3200000000000005E-2</v>
      </c>
    </row>
    <row r="8" spans="1:2" x14ac:dyDescent="0.25">
      <c r="A8" s="1">
        <v>2010</v>
      </c>
      <c r="B8" s="9">
        <v>0.38871</v>
      </c>
    </row>
    <row r="9" spans="1:2" x14ac:dyDescent="0.25">
      <c r="A9" s="1">
        <v>2011</v>
      </c>
      <c r="B9" s="9">
        <v>0.45155000000000001</v>
      </c>
    </row>
    <row r="10" spans="1:2" x14ac:dyDescent="0.25">
      <c r="A10" s="1">
        <v>2012</v>
      </c>
      <c r="B10" s="9">
        <v>0.49658000000000002</v>
      </c>
    </row>
    <row r="11" spans="1:2" x14ac:dyDescent="0.25">
      <c r="A11" s="1">
        <v>2013</v>
      </c>
      <c r="B11" s="9">
        <v>0.54576999999999998</v>
      </c>
    </row>
    <row r="12" spans="1:2" x14ac:dyDescent="0.25">
      <c r="A12" s="1">
        <v>2014</v>
      </c>
      <c r="B12" s="9">
        <v>0.49446000000000001</v>
      </c>
    </row>
    <row r="13" spans="1:2" x14ac:dyDescent="0.25">
      <c r="A13" s="1">
        <v>2015</v>
      </c>
      <c r="B13" s="9">
        <v>0.46845999999999999</v>
      </c>
    </row>
    <row r="14" spans="1:2" x14ac:dyDescent="0.25">
      <c r="A14" s="1">
        <v>2016</v>
      </c>
      <c r="B14" s="9">
        <v>0.51663999999999999</v>
      </c>
    </row>
    <row r="15" spans="1:2" x14ac:dyDescent="0.25">
      <c r="A15" s="1">
        <v>2017</v>
      </c>
      <c r="B15" s="9">
        <v>0.51966999999999997</v>
      </c>
    </row>
    <row r="16" spans="1:2" x14ac:dyDescent="0.25">
      <c r="A16" s="1">
        <v>2018</v>
      </c>
      <c r="B16" s="9">
        <v>0.54161999999999999</v>
      </c>
    </row>
    <row r="17" spans="1:2" x14ac:dyDescent="0.25">
      <c r="A17" s="1">
        <v>2019</v>
      </c>
      <c r="B17" s="9">
        <v>0.57457000000000003</v>
      </c>
    </row>
    <row r="18" spans="1:2" x14ac:dyDescent="0.25">
      <c r="A18" s="1">
        <v>2020</v>
      </c>
      <c r="B18" s="9">
        <v>0.43957000000000002</v>
      </c>
    </row>
    <row r="19" spans="1:2" x14ac:dyDescent="0.25">
      <c r="A19" s="1">
        <v>2021</v>
      </c>
      <c r="B19" s="9">
        <v>0.43791000000000002</v>
      </c>
    </row>
    <row r="20" spans="1:2" x14ac:dyDescent="0.25">
      <c r="A20" s="1">
        <v>2022</v>
      </c>
      <c r="B20" s="9">
        <v>0.44022</v>
      </c>
    </row>
    <row r="21" spans="1:2" x14ac:dyDescent="0.25">
      <c r="A21" s="1">
        <v>2023</v>
      </c>
      <c r="B21" s="9">
        <v>0.42246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AFC2-04D4-4208-A0B6-A88E8EC0AF42}">
  <dimension ref="A1:D21"/>
  <sheetViews>
    <sheetView workbookViewId="0"/>
  </sheetViews>
  <sheetFormatPr defaultRowHeight="15" x14ac:dyDescent="0.25"/>
  <cols>
    <col min="2" max="2" width="16.85546875" bestFit="1" customWidth="1"/>
  </cols>
  <sheetData>
    <row r="1" spans="1:4" x14ac:dyDescent="0.25">
      <c r="A1" s="1" t="s">
        <v>25</v>
      </c>
      <c r="B1" s="1" t="s">
        <v>39</v>
      </c>
    </row>
    <row r="2" spans="1:4" x14ac:dyDescent="0.25">
      <c r="A2" s="1">
        <v>2004</v>
      </c>
      <c r="B2" s="3">
        <v>0</v>
      </c>
      <c r="D2" s="5"/>
    </row>
    <row r="3" spans="1:4" x14ac:dyDescent="0.25">
      <c r="A3" s="1">
        <v>2005</v>
      </c>
      <c r="B3" s="4">
        <v>4.9000000000000002E-2</v>
      </c>
    </row>
    <row r="4" spans="1:4" x14ac:dyDescent="0.25">
      <c r="A4" s="1">
        <v>2006</v>
      </c>
      <c r="B4" s="4">
        <v>0.122</v>
      </c>
    </row>
    <row r="5" spans="1:4" x14ac:dyDescent="0.25">
      <c r="A5" s="1">
        <v>2007</v>
      </c>
      <c r="B5" s="4">
        <v>8.1000000000000003E-2</v>
      </c>
    </row>
    <row r="6" spans="1:4" x14ac:dyDescent="0.25">
      <c r="A6" s="1">
        <v>2008</v>
      </c>
      <c r="B6" s="4">
        <v>-2.3E-2</v>
      </c>
    </row>
    <row r="7" spans="1:4" x14ac:dyDescent="0.25">
      <c r="A7" s="1">
        <v>2009</v>
      </c>
      <c r="B7" s="4">
        <v>-0.215</v>
      </c>
    </row>
    <row r="8" spans="1:4" x14ac:dyDescent="0.25">
      <c r="A8" s="1">
        <v>2010</v>
      </c>
      <c r="B8" s="4">
        <v>6.0999999999999999E-2</v>
      </c>
    </row>
    <row r="9" spans="1:4" x14ac:dyDescent="0.25">
      <c r="A9" s="1">
        <v>2011</v>
      </c>
      <c r="B9" s="4">
        <v>0.112</v>
      </c>
    </row>
    <row r="10" spans="1:4" x14ac:dyDescent="0.25">
      <c r="A10" s="1">
        <v>2012</v>
      </c>
      <c r="B10" s="4">
        <v>5.5E-2</v>
      </c>
    </row>
    <row r="11" spans="1:4" x14ac:dyDescent="0.25">
      <c r="A11" s="1">
        <v>2013</v>
      </c>
      <c r="B11" s="4">
        <v>0.106</v>
      </c>
    </row>
    <row r="12" spans="1:4" x14ac:dyDescent="0.25">
      <c r="A12" s="1">
        <v>2014</v>
      </c>
      <c r="B12" s="4">
        <v>0.10199999999999999</v>
      </c>
    </row>
    <row r="13" spans="1:4" x14ac:dyDescent="0.25">
      <c r="A13" s="1">
        <v>2015</v>
      </c>
      <c r="B13" s="4">
        <v>8.1000000000000003E-2</v>
      </c>
    </row>
    <row r="14" spans="1:4" x14ac:dyDescent="0.25">
      <c r="A14" s="1">
        <v>2016</v>
      </c>
      <c r="B14" s="4">
        <v>7.2999999999999995E-2</v>
      </c>
    </row>
    <row r="15" spans="1:4" x14ac:dyDescent="0.25">
      <c r="A15" s="1">
        <v>2017</v>
      </c>
      <c r="B15" s="4">
        <v>7.1999999999999995E-2</v>
      </c>
    </row>
    <row r="16" spans="1:4" x14ac:dyDescent="0.25">
      <c r="A16" s="1">
        <v>2018</v>
      </c>
      <c r="B16" s="4">
        <v>0.127</v>
      </c>
    </row>
    <row r="17" spans="1:2" x14ac:dyDescent="0.25">
      <c r="A17" s="1">
        <v>2019</v>
      </c>
      <c r="B17" s="4">
        <v>0.16</v>
      </c>
    </row>
    <row r="18" spans="1:2" x14ac:dyDescent="0.25">
      <c r="A18" s="1">
        <v>2020</v>
      </c>
      <c r="B18" s="4">
        <v>6.8000000000000005E-2</v>
      </c>
    </row>
    <row r="19" spans="1:2" x14ac:dyDescent="0.25">
      <c r="A19" s="1">
        <v>2021</v>
      </c>
      <c r="B19" s="4">
        <v>0.13300000000000001</v>
      </c>
    </row>
    <row r="20" spans="1:2" x14ac:dyDescent="0.25">
      <c r="A20" s="1">
        <v>2022</v>
      </c>
      <c r="B20" s="4">
        <v>0.123</v>
      </c>
    </row>
    <row r="21" spans="1:2" x14ac:dyDescent="0.25">
      <c r="A21" s="1">
        <v>2023</v>
      </c>
      <c r="B21" s="4">
        <v>-5.3999999999999999E-2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33AE-D7BA-49F8-A566-1C30E98882B2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1">
        <v>0</v>
      </c>
    </row>
    <row r="3" spans="1:2" x14ac:dyDescent="0.25">
      <c r="A3" s="1">
        <v>2005</v>
      </c>
      <c r="B3" s="1">
        <v>0.19</v>
      </c>
    </row>
    <row r="4" spans="1:2" x14ac:dyDescent="0.25">
      <c r="A4" s="1">
        <v>2006</v>
      </c>
      <c r="B4" s="1">
        <v>0.45</v>
      </c>
    </row>
    <row r="5" spans="1:2" x14ac:dyDescent="0.25">
      <c r="A5" s="1">
        <v>2007</v>
      </c>
      <c r="B5" s="1">
        <v>0.63</v>
      </c>
    </row>
    <row r="6" spans="1:2" x14ac:dyDescent="0.25">
      <c r="A6" s="1">
        <v>2008</v>
      </c>
      <c r="B6" s="1">
        <v>2.35</v>
      </c>
    </row>
    <row r="7" spans="1:2" x14ac:dyDescent="0.25">
      <c r="A7" s="1">
        <v>2009</v>
      </c>
      <c r="B7" s="1">
        <v>6.54</v>
      </c>
    </row>
    <row r="8" spans="1:2" x14ac:dyDescent="0.25">
      <c r="A8" s="1">
        <v>2010</v>
      </c>
      <c r="B8" s="1">
        <v>0.89</v>
      </c>
    </row>
    <row r="9" spans="1:2" x14ac:dyDescent="0.25">
      <c r="A9" s="1">
        <v>2011</v>
      </c>
      <c r="B9" s="1">
        <v>0.63</v>
      </c>
    </row>
    <row r="10" spans="1:2" x14ac:dyDescent="0.25">
      <c r="A10" s="1">
        <v>2012</v>
      </c>
      <c r="B10" s="1">
        <v>0.46</v>
      </c>
    </row>
    <row r="11" spans="1:2" x14ac:dyDescent="0.25">
      <c r="A11" s="1">
        <v>2013</v>
      </c>
      <c r="B11" s="1">
        <v>0.34</v>
      </c>
    </row>
    <row r="12" spans="1:2" x14ac:dyDescent="0.25">
      <c r="A12" s="1">
        <v>2014</v>
      </c>
      <c r="B12" s="1">
        <v>0.56999999999999995</v>
      </c>
    </row>
    <row r="13" spans="1:2" x14ac:dyDescent="0.25">
      <c r="A13" s="1">
        <v>2015</v>
      </c>
      <c r="B13" s="1">
        <v>0.67</v>
      </c>
    </row>
    <row r="14" spans="1:2" x14ac:dyDescent="0.25">
      <c r="A14" s="1">
        <v>2016</v>
      </c>
      <c r="B14" s="1">
        <v>0.56999999999999995</v>
      </c>
    </row>
    <row r="15" spans="1:2" x14ac:dyDescent="0.25">
      <c r="A15" s="1">
        <v>2017</v>
      </c>
      <c r="B15" s="1">
        <v>0.57999999999999996</v>
      </c>
    </row>
    <row r="16" spans="1:2" x14ac:dyDescent="0.25">
      <c r="A16" s="1">
        <v>2018</v>
      </c>
      <c r="B16" s="1">
        <v>0.56999999999999995</v>
      </c>
    </row>
    <row r="17" spans="1:2" x14ac:dyDescent="0.25">
      <c r="A17" s="1">
        <v>2019</v>
      </c>
      <c r="B17" s="1">
        <v>1.1000000000000001</v>
      </c>
    </row>
    <row r="18" spans="1:2" x14ac:dyDescent="0.25">
      <c r="A18" s="1">
        <v>2020</v>
      </c>
      <c r="B18" s="1">
        <v>0.98</v>
      </c>
    </row>
    <row r="19" spans="1:2" x14ac:dyDescent="0.25">
      <c r="A19" s="1">
        <v>2021</v>
      </c>
      <c r="B19" s="1">
        <v>0.95</v>
      </c>
    </row>
    <row r="20" spans="1:2" x14ac:dyDescent="0.25">
      <c r="A20" s="1">
        <v>2022</v>
      </c>
      <c r="B20" s="1">
        <v>0.95</v>
      </c>
    </row>
    <row r="21" spans="1:2" x14ac:dyDescent="0.25">
      <c r="A21" s="1">
        <v>2023</v>
      </c>
      <c r="B21" s="1">
        <v>1.07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7D66-5DED-4867-9F0F-6D36A789A21A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1">
        <v>1.03</v>
      </c>
    </row>
    <row r="3" spans="1:2" x14ac:dyDescent="0.25">
      <c r="A3" s="1">
        <v>2005</v>
      </c>
      <c r="B3" s="1">
        <v>1.48</v>
      </c>
    </row>
    <row r="4" spans="1:2" x14ac:dyDescent="0.25">
      <c r="A4" s="1">
        <v>2006</v>
      </c>
      <c r="B4" s="1">
        <v>1.93</v>
      </c>
    </row>
    <row r="5" spans="1:2" x14ac:dyDescent="0.25">
      <c r="A5" s="1">
        <v>2007</v>
      </c>
      <c r="B5" s="1">
        <v>2.14</v>
      </c>
    </row>
    <row r="6" spans="1:2" x14ac:dyDescent="0.25">
      <c r="A6" s="1">
        <v>2008</v>
      </c>
      <c r="B6" s="1">
        <v>5</v>
      </c>
    </row>
    <row r="7" spans="1:2" x14ac:dyDescent="0.25">
      <c r="A7" s="1">
        <v>2009</v>
      </c>
      <c r="B7" s="1">
        <v>10.57</v>
      </c>
    </row>
    <row r="8" spans="1:2" x14ac:dyDescent="0.25">
      <c r="A8" s="1">
        <v>2010</v>
      </c>
      <c r="B8" s="1">
        <v>2.57</v>
      </c>
    </row>
    <row r="9" spans="1:2" x14ac:dyDescent="0.25">
      <c r="A9" s="1">
        <v>2011</v>
      </c>
      <c r="B9" s="1">
        <v>2.21</v>
      </c>
    </row>
    <row r="10" spans="1:2" x14ac:dyDescent="0.25">
      <c r="A10" s="1">
        <v>2012</v>
      </c>
      <c r="B10" s="1">
        <v>2.0099999999999998</v>
      </c>
    </row>
    <row r="11" spans="1:2" x14ac:dyDescent="0.25">
      <c r="A11" s="1">
        <v>2013</v>
      </c>
      <c r="B11" s="1">
        <v>1.83</v>
      </c>
    </row>
    <row r="12" spans="1:2" x14ac:dyDescent="0.25">
      <c r="A12" s="1">
        <v>2014</v>
      </c>
      <c r="B12" s="1">
        <v>2.02</v>
      </c>
    </row>
    <row r="13" spans="1:2" x14ac:dyDescent="0.25">
      <c r="A13" s="1">
        <v>2015</v>
      </c>
      <c r="B13" s="1">
        <v>2.13</v>
      </c>
    </row>
    <row r="14" spans="1:2" x14ac:dyDescent="0.25">
      <c r="A14" s="1">
        <v>2016</v>
      </c>
      <c r="B14" s="1">
        <v>1.94</v>
      </c>
    </row>
    <row r="15" spans="1:2" x14ac:dyDescent="0.25">
      <c r="A15" s="1">
        <v>2017</v>
      </c>
      <c r="B15" s="1">
        <v>1.92</v>
      </c>
    </row>
    <row r="16" spans="1:2" x14ac:dyDescent="0.25">
      <c r="A16" s="1">
        <v>2018</v>
      </c>
      <c r="B16" s="1">
        <v>1.85</v>
      </c>
    </row>
    <row r="17" spans="1:2" x14ac:dyDescent="0.25">
      <c r="A17" s="1">
        <v>2019</v>
      </c>
      <c r="B17" s="1">
        <v>2.36</v>
      </c>
    </row>
    <row r="18" spans="1:2" x14ac:dyDescent="0.25">
      <c r="A18" s="1">
        <v>2020</v>
      </c>
      <c r="B18" s="1">
        <v>2.27</v>
      </c>
    </row>
    <row r="19" spans="1:2" x14ac:dyDescent="0.25">
      <c r="A19" s="1">
        <v>2021</v>
      </c>
      <c r="B19" s="1">
        <v>2.2799999999999998</v>
      </c>
    </row>
    <row r="20" spans="1:2" x14ac:dyDescent="0.25">
      <c r="A20" s="1">
        <v>2022</v>
      </c>
      <c r="B20" s="1">
        <v>2.3199999999999998</v>
      </c>
    </row>
    <row r="21" spans="1:2" x14ac:dyDescent="0.25">
      <c r="A21" s="1">
        <v>2023</v>
      </c>
      <c r="B21" s="1">
        <v>2.4700000000000002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B073-2547-484C-8BDA-01C0A7D03F44}">
  <dimension ref="A1:E22"/>
  <sheetViews>
    <sheetView workbookViewId="0"/>
  </sheetViews>
  <sheetFormatPr defaultRowHeight="15" x14ac:dyDescent="0.25"/>
  <sheetData>
    <row r="1" spans="1:5" x14ac:dyDescent="0.25">
      <c r="A1" t="s">
        <v>25</v>
      </c>
      <c r="B1" t="s">
        <v>29</v>
      </c>
    </row>
    <row r="2" spans="1:5" ht="15.75" thickBot="1" x14ac:dyDescent="0.3">
      <c r="A2">
        <v>2004</v>
      </c>
      <c r="B2" s="7">
        <v>0</v>
      </c>
      <c r="E2" s="15"/>
    </row>
    <row r="3" spans="1:5" ht="15.75" thickBot="1" x14ac:dyDescent="0.3">
      <c r="A3">
        <v>2005</v>
      </c>
      <c r="B3" s="7">
        <v>0.111</v>
      </c>
      <c r="E3" s="14"/>
    </row>
    <row r="4" spans="1:5" ht="15.75" thickBot="1" x14ac:dyDescent="0.3">
      <c r="A4">
        <v>2006</v>
      </c>
      <c r="B4" s="7">
        <v>0.251</v>
      </c>
      <c r="E4" s="14"/>
    </row>
    <row r="5" spans="1:5" ht="15.75" thickBot="1" x14ac:dyDescent="0.3">
      <c r="A5">
        <v>2007</v>
      </c>
      <c r="B5" s="7">
        <v>0.33500000000000002</v>
      </c>
      <c r="E5" s="14"/>
    </row>
    <row r="6" spans="1:5" ht="15.75" thickBot="1" x14ac:dyDescent="0.3">
      <c r="A6">
        <v>2008</v>
      </c>
      <c r="B6" s="7">
        <v>0.48499999999999999</v>
      </c>
      <c r="E6" s="14"/>
    </row>
    <row r="7" spans="1:5" ht="15.75" thickBot="1" x14ac:dyDescent="0.3">
      <c r="A7">
        <v>2009</v>
      </c>
      <c r="B7" s="7">
        <v>0.53</v>
      </c>
      <c r="E7" s="14"/>
    </row>
    <row r="8" spans="1:5" ht="15.75" thickBot="1" x14ac:dyDescent="0.3">
      <c r="A8">
        <v>2010</v>
      </c>
      <c r="B8" s="7">
        <v>0.13600000000000001</v>
      </c>
      <c r="E8" s="14"/>
    </row>
    <row r="9" spans="1:5" ht="15.75" thickBot="1" x14ac:dyDescent="0.3">
      <c r="A9">
        <v>2011</v>
      </c>
      <c r="B9" s="7">
        <v>0.26600000000000001</v>
      </c>
      <c r="E9" s="14"/>
    </row>
    <row r="10" spans="1:5" ht="15.75" thickBot="1" x14ac:dyDescent="0.3">
      <c r="A10">
        <v>2012</v>
      </c>
      <c r="B10" s="7">
        <v>0.19400000000000001</v>
      </c>
      <c r="E10" s="14"/>
    </row>
    <row r="11" spans="1:5" ht="15.75" thickBot="1" x14ac:dyDescent="0.3">
      <c r="A11">
        <v>2013</v>
      </c>
      <c r="B11" s="7">
        <v>0.16</v>
      </c>
      <c r="E11" s="14"/>
    </row>
    <row r="12" spans="1:5" ht="15.75" thickBot="1" x14ac:dyDescent="0.3">
      <c r="A12">
        <v>2014</v>
      </c>
      <c r="B12" s="7">
        <v>0.32700000000000001</v>
      </c>
      <c r="E12" s="14"/>
    </row>
    <row r="13" spans="1:5" ht="15.75" thickBot="1" x14ac:dyDescent="0.3">
      <c r="A13">
        <v>2015</v>
      </c>
      <c r="B13" s="7">
        <v>0.379</v>
      </c>
      <c r="E13" s="14"/>
    </row>
    <row r="14" spans="1:5" ht="15.75" thickBot="1" x14ac:dyDescent="0.3">
      <c r="A14">
        <v>2016</v>
      </c>
      <c r="B14" s="7">
        <v>0.33200000000000002</v>
      </c>
      <c r="E14" s="14"/>
    </row>
    <row r="15" spans="1:5" ht="15.75" thickBot="1" x14ac:dyDescent="0.3">
      <c r="A15">
        <v>2017</v>
      </c>
      <c r="B15" s="7">
        <v>0.32800000000000001</v>
      </c>
      <c r="E15" s="14"/>
    </row>
    <row r="16" spans="1:5" ht="15.75" thickBot="1" x14ac:dyDescent="0.3">
      <c r="A16">
        <v>2018</v>
      </c>
      <c r="B16" s="7">
        <v>0.36</v>
      </c>
      <c r="E16" s="14"/>
    </row>
    <row r="17" spans="1:5" ht="15.75" thickBot="1" x14ac:dyDescent="0.3">
      <c r="A17">
        <v>2019</v>
      </c>
      <c r="B17" s="7">
        <v>0.48599999999999999</v>
      </c>
      <c r="E17" s="14"/>
    </row>
    <row r="18" spans="1:5" ht="15.75" thickBot="1" x14ac:dyDescent="0.3">
      <c r="A18">
        <v>2020</v>
      </c>
      <c r="B18" s="7">
        <v>0.45500000000000002</v>
      </c>
      <c r="E18" s="14"/>
    </row>
    <row r="19" spans="1:5" ht="15.75" thickBot="1" x14ac:dyDescent="0.3">
      <c r="A19">
        <v>2021</v>
      </c>
      <c r="B19" s="7">
        <v>0.45100000000000001</v>
      </c>
      <c r="E19" s="14"/>
    </row>
    <row r="20" spans="1:5" ht="15.75" thickBot="1" x14ac:dyDescent="0.3">
      <c r="A20">
        <v>2022</v>
      </c>
      <c r="B20" s="7">
        <v>0.45200000000000001</v>
      </c>
      <c r="E20" s="14"/>
    </row>
    <row r="21" spans="1:5" ht="15.75" thickBot="1" x14ac:dyDescent="0.3">
      <c r="A21">
        <v>2023</v>
      </c>
      <c r="B21" s="7">
        <v>0.46400000000000002</v>
      </c>
      <c r="E21" s="14"/>
    </row>
    <row r="22" spans="1:5" x14ac:dyDescent="0.25">
      <c r="E22" s="1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3CD-3EE3-4986-8BB8-E0838AE9AD3B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9">
        <v>0</v>
      </c>
    </row>
    <row r="3" spans="1:2" x14ac:dyDescent="0.25">
      <c r="A3" s="1">
        <v>2005</v>
      </c>
      <c r="B3" s="9">
        <v>0.28627000000000002</v>
      </c>
    </row>
    <row r="4" spans="1:2" x14ac:dyDescent="0.25">
      <c r="A4" s="1">
        <v>2006</v>
      </c>
      <c r="B4" s="9">
        <v>0.61617999999999995</v>
      </c>
    </row>
    <row r="5" spans="1:2" x14ac:dyDescent="0.25">
      <c r="A5" s="1">
        <v>2007</v>
      </c>
      <c r="B5" s="9">
        <v>0.73260000000000003</v>
      </c>
    </row>
    <row r="6" spans="1:2" x14ac:dyDescent="0.25">
      <c r="A6" s="1">
        <v>2008</v>
      </c>
      <c r="B6" s="9">
        <v>2.6160100000000002</v>
      </c>
    </row>
    <row r="7" spans="1:2" x14ac:dyDescent="0.25">
      <c r="A7" s="1">
        <v>2009</v>
      </c>
      <c r="B7" s="9">
        <v>7.8608900000000004</v>
      </c>
    </row>
    <row r="8" spans="1:2" x14ac:dyDescent="0.25">
      <c r="A8" s="1">
        <v>2010</v>
      </c>
      <c r="B8" s="9">
        <v>1.18621</v>
      </c>
    </row>
    <row r="9" spans="1:2" x14ac:dyDescent="0.25">
      <c r="A9" s="1">
        <v>2011</v>
      </c>
      <c r="B9" s="9">
        <v>0.82403000000000004</v>
      </c>
    </row>
    <row r="10" spans="1:2" x14ac:dyDescent="0.25">
      <c r="A10" s="1">
        <v>2012</v>
      </c>
      <c r="B10" s="9">
        <v>0.65564999999999996</v>
      </c>
    </row>
    <row r="11" spans="1:2" x14ac:dyDescent="0.25">
      <c r="A11" s="1">
        <v>2013</v>
      </c>
      <c r="B11" s="9">
        <v>0.50105999999999995</v>
      </c>
    </row>
    <row r="12" spans="1:2" x14ac:dyDescent="0.25">
      <c r="A12" s="1">
        <v>2014</v>
      </c>
      <c r="B12" s="9">
        <v>0.77163999999999999</v>
      </c>
    </row>
    <row r="13" spans="1:2" x14ac:dyDescent="0.25">
      <c r="A13" s="1">
        <v>2015</v>
      </c>
      <c r="B13" s="9">
        <v>0.84718000000000004</v>
      </c>
    </row>
    <row r="14" spans="1:2" x14ac:dyDescent="0.25">
      <c r="A14" s="1">
        <v>2016</v>
      </c>
      <c r="B14" s="9">
        <v>0.69296999999999997</v>
      </c>
    </row>
    <row r="15" spans="1:2" x14ac:dyDescent="0.25">
      <c r="A15" s="1">
        <v>2017</v>
      </c>
      <c r="B15" s="9">
        <v>0.69338999999999995</v>
      </c>
    </row>
    <row r="16" spans="1:2" x14ac:dyDescent="0.25">
      <c r="A16" s="1">
        <v>2018</v>
      </c>
      <c r="B16" s="9">
        <v>0.67500000000000004</v>
      </c>
    </row>
    <row r="17" spans="1:2" x14ac:dyDescent="0.25">
      <c r="A17" s="1">
        <v>2019</v>
      </c>
      <c r="B17" s="9">
        <v>0.55217000000000005</v>
      </c>
    </row>
    <row r="18" spans="1:2" x14ac:dyDescent="0.25">
      <c r="A18" s="1">
        <v>2020</v>
      </c>
      <c r="B18" s="9">
        <v>1.0192099999999999</v>
      </c>
    </row>
    <row r="19" spans="1:2" x14ac:dyDescent="0.25">
      <c r="A19" s="1">
        <v>2021</v>
      </c>
      <c r="B19" s="9">
        <v>1.0343100000000001</v>
      </c>
    </row>
    <row r="20" spans="1:2" x14ac:dyDescent="0.25">
      <c r="A20" s="1">
        <v>2022</v>
      </c>
      <c r="B20" s="9">
        <v>1.00952</v>
      </c>
    </row>
    <row r="21" spans="1:2" x14ac:dyDescent="0.25">
      <c r="A21" s="1">
        <v>2023</v>
      </c>
      <c r="B21" s="9">
        <v>1.0741099999999999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2273-CA39-40AF-B41D-AF0A1DA0C514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28</v>
      </c>
    </row>
    <row r="2" spans="1:2" x14ac:dyDescent="0.25">
      <c r="A2" s="1">
        <v>2004</v>
      </c>
      <c r="B2" s="12">
        <v>0</v>
      </c>
    </row>
    <row r="3" spans="1:2" x14ac:dyDescent="0.25">
      <c r="A3" s="1">
        <v>2005</v>
      </c>
      <c r="B3" s="12">
        <v>2.613861</v>
      </c>
    </row>
    <row r="4" spans="1:2" x14ac:dyDescent="0.25">
      <c r="A4" s="1">
        <v>2006</v>
      </c>
      <c r="B4" s="12">
        <v>7.5777780000000003</v>
      </c>
    </row>
    <row r="5" spans="1:2" x14ac:dyDescent="0.25">
      <c r="A5" s="1">
        <v>2007</v>
      </c>
      <c r="B5" s="12">
        <v>4.7975289999999999</v>
      </c>
    </row>
    <row r="6" spans="1:2" x14ac:dyDescent="0.25">
      <c r="A6" s="1">
        <v>2008</v>
      </c>
      <c r="B6" s="12">
        <v>-17.718468000000001</v>
      </c>
    </row>
    <row r="7" spans="1:2" x14ac:dyDescent="0.25">
      <c r="A7" s="1">
        <v>2009</v>
      </c>
      <c r="B7" s="12">
        <v>-17.949309</v>
      </c>
    </row>
    <row r="8" spans="1:2" x14ac:dyDescent="0.25">
      <c r="A8" s="1">
        <v>2010</v>
      </c>
      <c r="B8" s="12">
        <v>1.563758</v>
      </c>
    </row>
    <row r="9" spans="1:2" x14ac:dyDescent="0.25">
      <c r="A9" s="1">
        <v>2011</v>
      </c>
      <c r="B9" s="12">
        <v>3.7313429999999999</v>
      </c>
    </row>
    <row r="10" spans="1:2" x14ac:dyDescent="0.25">
      <c r="A10" s="1">
        <v>2012</v>
      </c>
      <c r="B10" s="12">
        <v>3.0088499999999998</v>
      </c>
    </row>
    <row r="11" spans="1:2" x14ac:dyDescent="0.25">
      <c r="A11" s="1">
        <v>2013</v>
      </c>
      <c r="B11" s="12">
        <v>9.0909089999999999</v>
      </c>
    </row>
    <row r="12" spans="1:2" x14ac:dyDescent="0.25">
      <c r="A12" s="1">
        <v>2014</v>
      </c>
      <c r="B12" s="12">
        <v>8.288043</v>
      </c>
    </row>
    <row r="13" spans="1:2" x14ac:dyDescent="0.25">
      <c r="A13" s="1">
        <v>2015</v>
      </c>
      <c r="B13" s="12">
        <v>5.5311680000000001</v>
      </c>
    </row>
    <row r="14" spans="1:2" x14ac:dyDescent="0.25">
      <c r="A14" s="1">
        <v>2016</v>
      </c>
      <c r="B14" s="12">
        <v>4.2269189999999996</v>
      </c>
    </row>
    <row r="15" spans="1:2" x14ac:dyDescent="0.25">
      <c r="A15" s="1">
        <v>2017</v>
      </c>
      <c r="B15" s="12">
        <v>5.124142</v>
      </c>
    </row>
    <row r="16" spans="1:2" x14ac:dyDescent="0.25">
      <c r="A16" s="1">
        <v>2018</v>
      </c>
      <c r="B16" s="12">
        <v>8.9699360000000006</v>
      </c>
    </row>
    <row r="17" spans="1:2" x14ac:dyDescent="0.25">
      <c r="A17" s="1">
        <v>2019</v>
      </c>
      <c r="B17" s="12">
        <v>12.840647000000001</v>
      </c>
    </row>
    <row r="18" spans="1:2" x14ac:dyDescent="0.25">
      <c r="A18" s="1">
        <v>2020</v>
      </c>
      <c r="B18" s="12">
        <v>1.9940180000000001</v>
      </c>
    </row>
    <row r="19" spans="1:2" x14ac:dyDescent="0.25">
      <c r="A19" s="1">
        <v>2021</v>
      </c>
      <c r="B19" s="12">
        <v>9.3877550000000003</v>
      </c>
    </row>
    <row r="20" spans="1:2" x14ac:dyDescent="0.25">
      <c r="A20" s="1">
        <v>2022</v>
      </c>
      <c r="B20" s="12">
        <v>8.1184670000000008</v>
      </c>
    </row>
    <row r="21" spans="1:2" x14ac:dyDescent="0.25">
      <c r="A21" s="1">
        <v>2023</v>
      </c>
      <c r="B21" s="12">
        <v>-10.634397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940A-132E-41EC-AE15-AEEE5C68ECD0}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25</v>
      </c>
      <c r="B1" s="1" t="s">
        <v>28</v>
      </c>
    </row>
    <row r="2" spans="1:2" x14ac:dyDescent="0.25">
      <c r="A2" s="1">
        <v>2004</v>
      </c>
      <c r="B2" s="12">
        <v>0</v>
      </c>
    </row>
    <row r="3" spans="1:2" x14ac:dyDescent="0.25">
      <c r="A3" s="1">
        <v>2005</v>
      </c>
      <c r="B3" s="12">
        <v>75.564356000000004</v>
      </c>
    </row>
    <row r="4" spans="1:2" x14ac:dyDescent="0.25">
      <c r="A4" s="1">
        <v>2006</v>
      </c>
      <c r="B4" s="12">
        <v>85.763636000000005</v>
      </c>
    </row>
    <row r="5" spans="1:2" x14ac:dyDescent="0.25">
      <c r="A5" s="1">
        <v>2007</v>
      </c>
      <c r="B5" s="12">
        <v>64.784221000000002</v>
      </c>
    </row>
    <row r="6" spans="1:2" x14ac:dyDescent="0.25">
      <c r="A6" s="1">
        <v>2008</v>
      </c>
      <c r="B6" s="12">
        <v>51.506757</v>
      </c>
    </row>
    <row r="7" spans="1:2" x14ac:dyDescent="0.25">
      <c r="A7" s="1">
        <v>2009</v>
      </c>
      <c r="B7" s="12">
        <v>64.801843000000005</v>
      </c>
    </row>
    <row r="8" spans="1:2" x14ac:dyDescent="0.25">
      <c r="A8" s="1">
        <v>2010</v>
      </c>
      <c r="B8" s="12">
        <v>61.847875000000002</v>
      </c>
    </row>
    <row r="9" spans="1:2" x14ac:dyDescent="0.25">
      <c r="A9" s="1">
        <v>2011</v>
      </c>
      <c r="B9" s="12">
        <v>64.925372999999993</v>
      </c>
    </row>
    <row r="10" spans="1:2" x14ac:dyDescent="0.25">
      <c r="A10" s="1">
        <v>2012</v>
      </c>
      <c r="B10" s="12">
        <v>76.991150000000005</v>
      </c>
    </row>
    <row r="11" spans="1:2" x14ac:dyDescent="0.25">
      <c r="A11" s="1">
        <v>2013</v>
      </c>
      <c r="B11" s="12">
        <v>97.454544999999996</v>
      </c>
    </row>
    <row r="12" spans="1:2" x14ac:dyDescent="0.25">
      <c r="A12" s="1">
        <v>2014</v>
      </c>
      <c r="B12" s="12">
        <v>91.711956999999998</v>
      </c>
    </row>
    <row r="13" spans="1:2" x14ac:dyDescent="0.25">
      <c r="A13" s="1">
        <v>2015</v>
      </c>
      <c r="B13" s="12">
        <v>81.211589000000004</v>
      </c>
    </row>
    <row r="14" spans="1:2" x14ac:dyDescent="0.25">
      <c r="A14" s="1">
        <v>2016</v>
      </c>
      <c r="B14" s="12">
        <v>72.914349000000001</v>
      </c>
    </row>
    <row r="15" spans="1:2" x14ac:dyDescent="0.25">
      <c r="A15" s="1">
        <v>2017</v>
      </c>
      <c r="B15" s="12">
        <v>93.079768000000001</v>
      </c>
    </row>
    <row r="16" spans="1:2" x14ac:dyDescent="0.25">
      <c r="A16" s="1">
        <v>2018</v>
      </c>
      <c r="B16" s="12">
        <v>98.422867999999994</v>
      </c>
    </row>
    <row r="17" spans="1:2" x14ac:dyDescent="0.25">
      <c r="A17" s="1">
        <v>2019</v>
      </c>
      <c r="B17" s="12">
        <v>99.584295999999995</v>
      </c>
    </row>
    <row r="18" spans="1:2" x14ac:dyDescent="0.25">
      <c r="A18" s="1">
        <v>2020</v>
      </c>
      <c r="B18" s="12">
        <v>91.076769999999996</v>
      </c>
    </row>
    <row r="19" spans="1:2" x14ac:dyDescent="0.25">
      <c r="A19" s="1">
        <v>2021</v>
      </c>
      <c r="B19" s="12">
        <v>95.632653000000005</v>
      </c>
    </row>
    <row r="20" spans="1:2" x14ac:dyDescent="0.25">
      <c r="A20" s="1">
        <v>2022</v>
      </c>
      <c r="B20" s="12">
        <v>97.212543999999994</v>
      </c>
    </row>
    <row r="21" spans="1:2" x14ac:dyDescent="0.25">
      <c r="A21" s="1">
        <v>2023</v>
      </c>
      <c r="B21" s="12">
        <v>101.613495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0277-BEE1-4FDA-BD46-FFBE4D9B4CE6}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25</v>
      </c>
      <c r="B1" s="1" t="s">
        <v>28</v>
      </c>
    </row>
    <row r="2" spans="1:2" x14ac:dyDescent="0.25">
      <c r="A2" s="1">
        <v>2004</v>
      </c>
      <c r="B2" s="12">
        <v>957</v>
      </c>
    </row>
    <row r="3" spans="1:2" x14ac:dyDescent="0.25">
      <c r="A3" s="1">
        <v>2005</v>
      </c>
      <c r="B3" s="12">
        <v>133.38118800000001</v>
      </c>
    </row>
    <row r="4" spans="1:2" x14ac:dyDescent="0.25">
      <c r="A4" s="1">
        <v>2006</v>
      </c>
      <c r="B4" s="12">
        <v>89.367677</v>
      </c>
    </row>
    <row r="5" spans="1:2" x14ac:dyDescent="0.25">
      <c r="A5" s="1">
        <v>2007</v>
      </c>
      <c r="B5" s="12">
        <v>48.111217000000003</v>
      </c>
    </row>
    <row r="6" spans="1:2" x14ac:dyDescent="0.25">
      <c r="A6" s="1">
        <v>2008</v>
      </c>
      <c r="B6" s="12">
        <v>34.236485999999999</v>
      </c>
    </row>
    <row r="7" spans="1:2" x14ac:dyDescent="0.25">
      <c r="A7" s="1">
        <v>2009</v>
      </c>
      <c r="B7" s="12">
        <v>9.2258060000000004</v>
      </c>
    </row>
    <row r="8" spans="1:2" x14ac:dyDescent="0.25">
      <c r="A8" s="1">
        <v>2010</v>
      </c>
      <c r="B8" s="12">
        <v>37.304251000000001</v>
      </c>
    </row>
    <row r="9" spans="1:2" x14ac:dyDescent="0.25">
      <c r="A9" s="1">
        <v>2011</v>
      </c>
      <c r="B9" s="12">
        <v>43.470148999999999</v>
      </c>
    </row>
    <row r="10" spans="1:2" x14ac:dyDescent="0.25">
      <c r="A10" s="1">
        <v>2012</v>
      </c>
      <c r="B10" s="12">
        <v>64.247788</v>
      </c>
    </row>
    <row r="11" spans="1:2" x14ac:dyDescent="0.25">
      <c r="A11" s="1">
        <v>2013</v>
      </c>
      <c r="B11" s="12">
        <v>85.636364</v>
      </c>
    </row>
    <row r="12" spans="1:2" x14ac:dyDescent="0.25">
      <c r="A12" s="1">
        <v>2014</v>
      </c>
      <c r="B12" s="12">
        <v>91.032608999999994</v>
      </c>
    </row>
    <row r="13" spans="1:2" x14ac:dyDescent="0.25">
      <c r="A13" s="1">
        <v>2015</v>
      </c>
      <c r="B13" s="12">
        <v>91.922739000000007</v>
      </c>
    </row>
    <row r="14" spans="1:2" x14ac:dyDescent="0.25">
      <c r="A14" s="1">
        <v>2016</v>
      </c>
      <c r="B14" s="12">
        <v>84.593992999999998</v>
      </c>
    </row>
    <row r="15" spans="1:2" x14ac:dyDescent="0.25">
      <c r="A15" s="1">
        <v>2017</v>
      </c>
      <c r="B15" s="12">
        <v>82.356048999999999</v>
      </c>
    </row>
    <row r="16" spans="1:2" x14ac:dyDescent="0.25">
      <c r="A16" s="1">
        <v>2018</v>
      </c>
      <c r="B16" s="12">
        <v>106.456382</v>
      </c>
    </row>
    <row r="17" spans="1:2" x14ac:dyDescent="0.25">
      <c r="A17" s="1">
        <v>2019</v>
      </c>
      <c r="B17" s="12">
        <v>106.23556600000001</v>
      </c>
    </row>
    <row r="18" spans="1:2" x14ac:dyDescent="0.25">
      <c r="A18" s="1">
        <v>2020</v>
      </c>
      <c r="B18" s="12">
        <v>108.97308099999999</v>
      </c>
    </row>
    <row r="19" spans="1:2" x14ac:dyDescent="0.25">
      <c r="A19" s="1">
        <v>2021</v>
      </c>
      <c r="B19" s="12">
        <v>108.24489800000001</v>
      </c>
    </row>
    <row r="20" spans="1:2" x14ac:dyDescent="0.25">
      <c r="A20" s="1">
        <v>2022</v>
      </c>
      <c r="B20" s="12">
        <v>95.191637999999998</v>
      </c>
    </row>
    <row r="21" spans="1:2" x14ac:dyDescent="0.25">
      <c r="A21" s="1">
        <v>2023</v>
      </c>
      <c r="B21" s="12">
        <v>85.111845000000002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87DE-903D-4D4D-80CF-B2E048E1459B}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25</v>
      </c>
      <c r="B1" s="1" t="s">
        <v>26</v>
      </c>
    </row>
    <row r="2" spans="1:2" x14ac:dyDescent="0.25">
      <c r="A2" s="1">
        <v>2004</v>
      </c>
      <c r="B2" s="12">
        <v>41</v>
      </c>
    </row>
    <row r="3" spans="1:2" x14ac:dyDescent="0.25">
      <c r="A3" s="1">
        <v>2005</v>
      </c>
      <c r="B3" s="12">
        <v>16</v>
      </c>
    </row>
    <row r="4" spans="1:2" x14ac:dyDescent="0.25">
      <c r="A4" s="1">
        <v>2006</v>
      </c>
      <c r="B4" s="12">
        <v>26.636364</v>
      </c>
    </row>
    <row r="5" spans="1:2" x14ac:dyDescent="0.25">
      <c r="A5" s="1">
        <v>2007</v>
      </c>
      <c r="B5" s="12">
        <v>24.217680999999999</v>
      </c>
    </row>
    <row r="6" spans="1:2" x14ac:dyDescent="0.25">
      <c r="A6" s="1">
        <v>2008</v>
      </c>
      <c r="B6" s="12">
        <v>23.475224999999998</v>
      </c>
    </row>
    <row r="7" spans="1:2" x14ac:dyDescent="0.25">
      <c r="A7" s="1">
        <v>2009</v>
      </c>
      <c r="B7" s="12">
        <v>24.875575999999999</v>
      </c>
    </row>
    <row r="8" spans="1:2" x14ac:dyDescent="0.25">
      <c r="A8" s="1">
        <v>2010</v>
      </c>
      <c r="B8" s="12">
        <v>26.407159</v>
      </c>
    </row>
    <row r="9" spans="1:2" x14ac:dyDescent="0.25">
      <c r="A9" s="1">
        <v>2011</v>
      </c>
      <c r="B9" s="12">
        <v>27.238806</v>
      </c>
    </row>
    <row r="10" spans="1:2" x14ac:dyDescent="0.25">
      <c r="A10" s="1">
        <v>2012</v>
      </c>
      <c r="B10" s="12">
        <v>22.477875999999998</v>
      </c>
    </row>
    <row r="11" spans="1:2" x14ac:dyDescent="0.25">
      <c r="A11" s="1">
        <v>2013</v>
      </c>
      <c r="B11" s="12">
        <v>28.727273</v>
      </c>
    </row>
    <row r="12" spans="1:2" x14ac:dyDescent="0.25">
      <c r="A12" s="1">
        <v>2014</v>
      </c>
      <c r="B12" s="12">
        <v>27.445651999999999</v>
      </c>
    </row>
    <row r="13" spans="1:2" x14ac:dyDescent="0.25">
      <c r="A13" s="1">
        <v>2015</v>
      </c>
      <c r="B13" s="12">
        <v>24.846356</v>
      </c>
    </row>
    <row r="14" spans="1:2" x14ac:dyDescent="0.25">
      <c r="A14" s="1">
        <v>2016</v>
      </c>
      <c r="B14" s="12">
        <v>23.025583999999998</v>
      </c>
    </row>
    <row r="15" spans="1:2" x14ac:dyDescent="0.25">
      <c r="A15" s="1">
        <v>2017</v>
      </c>
      <c r="B15" s="12">
        <v>30.586371</v>
      </c>
    </row>
    <row r="16" spans="1:2" x14ac:dyDescent="0.25">
      <c r="A16" s="1">
        <v>2018</v>
      </c>
      <c r="B16" s="12">
        <v>31.838343999999999</v>
      </c>
    </row>
    <row r="17" spans="1:2" x14ac:dyDescent="0.25">
      <c r="A17" s="1">
        <v>2019</v>
      </c>
      <c r="B17" s="12">
        <v>33.764434000000001</v>
      </c>
    </row>
    <row r="18" spans="1:2" x14ac:dyDescent="0.25">
      <c r="A18" s="1">
        <v>2020</v>
      </c>
      <c r="B18" s="12">
        <v>31.206381</v>
      </c>
    </row>
    <row r="19" spans="1:2" x14ac:dyDescent="0.25">
      <c r="A19" s="1">
        <v>2021</v>
      </c>
      <c r="B19" s="12">
        <v>35.142856999999999</v>
      </c>
    </row>
    <row r="20" spans="1:2" x14ac:dyDescent="0.25">
      <c r="A20" s="1">
        <v>2022</v>
      </c>
      <c r="B20" s="12">
        <v>37.386760000000002</v>
      </c>
    </row>
    <row r="21" spans="1:2" x14ac:dyDescent="0.25">
      <c r="A21" s="1">
        <v>2023</v>
      </c>
      <c r="B21" s="12">
        <v>40.814081000000002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FAF9-E660-4EC3-85F8-99A476AB705B}">
  <dimension ref="A1:B21"/>
  <sheetViews>
    <sheetView workbookViewId="0">
      <selection activeCell="B1" sqref="B1"/>
    </sheetView>
  </sheetViews>
  <sheetFormatPr defaultRowHeight="15" x14ac:dyDescent="0.25"/>
  <cols>
    <col min="2" max="2" width="11.5703125" bestFit="1" customWidth="1"/>
  </cols>
  <sheetData>
    <row r="1" spans="1:2" x14ac:dyDescent="0.25">
      <c r="A1" s="1" t="s">
        <v>25</v>
      </c>
      <c r="B1" s="1" t="s">
        <v>27</v>
      </c>
    </row>
    <row r="2" spans="1:2" x14ac:dyDescent="0.25">
      <c r="A2" s="1">
        <v>2004</v>
      </c>
      <c r="B2" s="16" t="s">
        <v>0</v>
      </c>
    </row>
    <row r="3" spans="1:2" x14ac:dyDescent="0.25">
      <c r="A3" s="1">
        <v>2005</v>
      </c>
      <c r="B3" s="16">
        <v>6000</v>
      </c>
    </row>
    <row r="4" spans="1:2" x14ac:dyDescent="0.25">
      <c r="A4" s="1">
        <v>2006</v>
      </c>
      <c r="B4" s="16">
        <v>3000</v>
      </c>
    </row>
    <row r="5" spans="1:2" x14ac:dyDescent="0.25">
      <c r="A5" s="1">
        <v>2007</v>
      </c>
      <c r="B5" s="16">
        <v>6000</v>
      </c>
    </row>
    <row r="6" spans="1:2" x14ac:dyDescent="0.25">
      <c r="A6" s="1">
        <v>2008</v>
      </c>
      <c r="B6" s="16">
        <v>9000</v>
      </c>
    </row>
    <row r="7" spans="1:2" x14ac:dyDescent="0.25">
      <c r="A7" s="1">
        <v>2009</v>
      </c>
      <c r="B7" s="16">
        <v>7000</v>
      </c>
    </row>
    <row r="8" spans="1:2" x14ac:dyDescent="0.25">
      <c r="A8" s="1">
        <v>2010</v>
      </c>
      <c r="B8" s="16">
        <v>9000</v>
      </c>
    </row>
    <row r="9" spans="1:2" x14ac:dyDescent="0.25">
      <c r="A9" s="1">
        <v>2011</v>
      </c>
      <c r="B9" s="16">
        <v>9000</v>
      </c>
    </row>
    <row r="10" spans="1:2" x14ac:dyDescent="0.25">
      <c r="A10" s="1">
        <v>2012</v>
      </c>
      <c r="B10" s="16">
        <v>17000</v>
      </c>
    </row>
    <row r="11" spans="1:2" x14ac:dyDescent="0.25">
      <c r="A11" s="1">
        <v>2013</v>
      </c>
      <c r="B11" s="16">
        <v>13000</v>
      </c>
    </row>
    <row r="12" spans="1:2" x14ac:dyDescent="0.25">
      <c r="A12" s="1">
        <v>2014</v>
      </c>
      <c r="B12" s="16">
        <v>15000</v>
      </c>
    </row>
    <row r="13" spans="1:2" x14ac:dyDescent="0.25">
      <c r="A13" s="1">
        <v>2015</v>
      </c>
      <c r="B13" s="16">
        <v>9000</v>
      </c>
    </row>
    <row r="14" spans="1:2" x14ac:dyDescent="0.25">
      <c r="A14" s="1">
        <v>2016</v>
      </c>
      <c r="B14" s="16">
        <v>9000</v>
      </c>
    </row>
    <row r="15" spans="1:2" x14ac:dyDescent="0.25">
      <c r="A15" s="1">
        <v>2017</v>
      </c>
      <c r="B15" s="16">
        <v>10000</v>
      </c>
    </row>
    <row r="16" spans="1:2" x14ac:dyDescent="0.25">
      <c r="A16" s="1">
        <v>2018</v>
      </c>
      <c r="B16" s="16">
        <v>10000</v>
      </c>
    </row>
    <row r="17" spans="1:2" x14ac:dyDescent="0.25">
      <c r="A17" s="1">
        <v>2019</v>
      </c>
      <c r="B17" s="16">
        <v>7000</v>
      </c>
    </row>
    <row r="18" spans="1:2" x14ac:dyDescent="0.25">
      <c r="A18" s="1">
        <v>2020</v>
      </c>
      <c r="B18" s="16">
        <v>5000</v>
      </c>
    </row>
    <row r="19" spans="1:2" x14ac:dyDescent="0.25">
      <c r="A19" s="1">
        <v>2021</v>
      </c>
      <c r="B19" s="16">
        <v>9000</v>
      </c>
    </row>
    <row r="20" spans="1:2" x14ac:dyDescent="0.25">
      <c r="A20" s="1">
        <v>2022</v>
      </c>
      <c r="B20" s="16">
        <v>9000</v>
      </c>
    </row>
    <row r="21" spans="1:2" x14ac:dyDescent="0.25">
      <c r="A21" s="1">
        <v>2023</v>
      </c>
      <c r="B21" s="16">
        <v>11000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C02E-7333-4BF3-A236-96B379F04CAA}">
  <dimension ref="A1:B22"/>
  <sheetViews>
    <sheetView workbookViewId="0">
      <selection activeCell="B1" sqref="B1"/>
    </sheetView>
  </sheetViews>
  <sheetFormatPr defaultRowHeight="15" x14ac:dyDescent="0.25"/>
  <cols>
    <col min="2" max="2" width="12.5703125" bestFit="1" customWidth="1"/>
  </cols>
  <sheetData>
    <row r="1" spans="1:2" x14ac:dyDescent="0.25">
      <c r="A1" s="1" t="s">
        <v>25</v>
      </c>
      <c r="B1" s="1" t="s">
        <v>27</v>
      </c>
    </row>
    <row r="2" spans="1:2" x14ac:dyDescent="0.25">
      <c r="A2" s="1">
        <v>2004</v>
      </c>
      <c r="B2" s="16">
        <v>990000</v>
      </c>
    </row>
    <row r="3" spans="1:2" x14ac:dyDescent="0.25">
      <c r="A3" s="1">
        <v>2005</v>
      </c>
      <c r="B3" s="16">
        <v>197000</v>
      </c>
    </row>
    <row r="4" spans="1:2" x14ac:dyDescent="0.25">
      <c r="A4" s="1">
        <v>2006</v>
      </c>
      <c r="B4" s="16">
        <v>172000</v>
      </c>
    </row>
    <row r="5" spans="1:2" x14ac:dyDescent="0.25">
      <c r="A5" s="1">
        <v>2007</v>
      </c>
      <c r="B5" s="16">
        <v>103000</v>
      </c>
    </row>
    <row r="6" spans="1:2" x14ac:dyDescent="0.25">
      <c r="A6" s="1">
        <v>2008</v>
      </c>
      <c r="B6" s="16">
        <v>171000</v>
      </c>
    </row>
    <row r="7" spans="1:2" x14ac:dyDescent="0.25">
      <c r="A7" s="1">
        <v>2009</v>
      </c>
      <c r="B7" s="16">
        <v>99000</v>
      </c>
    </row>
    <row r="8" spans="1:2" x14ac:dyDescent="0.25">
      <c r="A8" s="1">
        <v>2010</v>
      </c>
      <c r="B8" s="16">
        <v>96000</v>
      </c>
    </row>
    <row r="9" spans="1:2" x14ac:dyDescent="0.25">
      <c r="A9" s="1">
        <v>2011</v>
      </c>
      <c r="B9" s="16">
        <v>96000</v>
      </c>
    </row>
    <row r="10" spans="1:2" x14ac:dyDescent="0.25">
      <c r="A10" s="1">
        <v>2012</v>
      </c>
      <c r="B10" s="16">
        <v>129000</v>
      </c>
    </row>
    <row r="11" spans="1:2" x14ac:dyDescent="0.25">
      <c r="A11" s="1">
        <v>2013</v>
      </c>
      <c r="B11" s="16">
        <v>157000</v>
      </c>
    </row>
    <row r="12" spans="1:2" x14ac:dyDescent="0.25">
      <c r="A12" s="1">
        <v>2014</v>
      </c>
      <c r="B12" s="16">
        <v>184000</v>
      </c>
    </row>
    <row r="13" spans="1:2" x14ac:dyDescent="0.25">
      <c r="A13" s="1">
        <v>2015</v>
      </c>
      <c r="B13" s="16">
        <v>196000</v>
      </c>
    </row>
    <row r="14" spans="1:2" x14ac:dyDescent="0.25">
      <c r="A14" s="1">
        <v>2016</v>
      </c>
      <c r="B14" s="16">
        <v>164000</v>
      </c>
    </row>
    <row r="15" spans="1:2" x14ac:dyDescent="0.25">
      <c r="A15" s="1">
        <v>2017</v>
      </c>
      <c r="B15" s="16">
        <v>158000</v>
      </c>
    </row>
    <row r="16" spans="1:2" x14ac:dyDescent="0.25">
      <c r="A16" s="1">
        <v>2018</v>
      </c>
      <c r="B16" s="16">
        <v>197000</v>
      </c>
    </row>
    <row r="17" spans="1:2" x14ac:dyDescent="0.25">
      <c r="A17" s="1">
        <v>2019</v>
      </c>
      <c r="B17" s="16">
        <v>185000</v>
      </c>
    </row>
    <row r="18" spans="1:2" x14ac:dyDescent="0.25">
      <c r="A18" s="1">
        <v>2020</v>
      </c>
      <c r="B18" s="16">
        <v>248000</v>
      </c>
    </row>
    <row r="19" spans="1:2" x14ac:dyDescent="0.25">
      <c r="A19" s="1">
        <v>2021</v>
      </c>
      <c r="B19" s="16">
        <v>247000</v>
      </c>
    </row>
    <row r="20" spans="1:2" x14ac:dyDescent="0.25">
      <c r="A20" s="1">
        <v>2022</v>
      </c>
      <c r="B20" s="16">
        <v>216000</v>
      </c>
    </row>
    <row r="21" spans="1:2" x14ac:dyDescent="0.25">
      <c r="A21" s="1">
        <v>2023</v>
      </c>
      <c r="B21" s="16">
        <v>201000</v>
      </c>
    </row>
    <row r="22" spans="1:2" x14ac:dyDescent="0.25">
      <c r="B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0A88-71E6-4A83-8F1C-1719024EE659}">
  <dimension ref="A1:B21"/>
  <sheetViews>
    <sheetView workbookViewId="0"/>
  </sheetViews>
  <sheetFormatPr defaultRowHeight="15" x14ac:dyDescent="0.25"/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2" t="s">
        <v>20</v>
      </c>
    </row>
    <row r="3" spans="1:2" x14ac:dyDescent="0.25">
      <c r="A3" s="1">
        <v>2005</v>
      </c>
      <c r="B3" s="2">
        <v>7.0000000000000001E-3</v>
      </c>
    </row>
    <row r="4" spans="1:2" x14ac:dyDescent="0.25">
      <c r="A4" s="1">
        <v>2006</v>
      </c>
      <c r="B4" s="2">
        <v>0.06</v>
      </c>
    </row>
    <row r="5" spans="1:2" x14ac:dyDescent="0.25">
      <c r="A5" s="1">
        <v>2007</v>
      </c>
      <c r="B5" s="2">
        <v>-6.2E-2</v>
      </c>
    </row>
    <row r="6" spans="1:2" x14ac:dyDescent="0.25">
      <c r="A6" s="1">
        <v>2008</v>
      </c>
      <c r="B6" s="2">
        <v>-0.128</v>
      </c>
    </row>
    <row r="7" spans="1:2" x14ac:dyDescent="0.25">
      <c r="A7" s="1">
        <v>2009</v>
      </c>
      <c r="B7" s="2">
        <v>-0.28299999999999997</v>
      </c>
    </row>
    <row r="8" spans="1:2" x14ac:dyDescent="0.25">
      <c r="A8" s="1">
        <v>2010</v>
      </c>
      <c r="B8" s="2">
        <v>3.2000000000000001E-2</v>
      </c>
    </row>
    <row r="9" spans="1:2" x14ac:dyDescent="0.25">
      <c r="A9" s="1">
        <v>2011</v>
      </c>
      <c r="B9" s="2">
        <v>6.9000000000000006E-2</v>
      </c>
    </row>
    <row r="10" spans="1:2" x14ac:dyDescent="0.25">
      <c r="A10" s="1">
        <v>2012</v>
      </c>
      <c r="B10" s="2">
        <v>3.6999999999999998E-2</v>
      </c>
    </row>
    <row r="11" spans="1:2" x14ac:dyDescent="0.25">
      <c r="A11" s="1">
        <v>2013</v>
      </c>
      <c r="B11" s="2">
        <v>0.08</v>
      </c>
    </row>
    <row r="12" spans="1:2" x14ac:dyDescent="0.25">
      <c r="A12" s="1">
        <v>2014</v>
      </c>
      <c r="B12" s="2">
        <v>7.2999999999999995E-2</v>
      </c>
    </row>
    <row r="13" spans="1:2" x14ac:dyDescent="0.25">
      <c r="A13" s="1">
        <v>2015</v>
      </c>
      <c r="B13" s="2">
        <v>6.3E-2</v>
      </c>
    </row>
    <row r="14" spans="1:2" x14ac:dyDescent="0.25">
      <c r="A14" s="1">
        <v>2016</v>
      </c>
      <c r="B14" s="2">
        <v>8.2000000000000003E-2</v>
      </c>
    </row>
    <row r="15" spans="1:2" x14ac:dyDescent="0.25">
      <c r="A15" s="1">
        <v>2017</v>
      </c>
      <c r="B15" s="2">
        <v>4.7E-2</v>
      </c>
    </row>
    <row r="16" spans="1:2" x14ac:dyDescent="0.25">
      <c r="A16" s="1">
        <v>2018</v>
      </c>
      <c r="B16" s="2">
        <v>9.5000000000000001E-2</v>
      </c>
    </row>
    <row r="17" spans="1:2" x14ac:dyDescent="0.25">
      <c r="A17" s="1">
        <v>2019</v>
      </c>
      <c r="B17" s="2">
        <v>7.8E-2</v>
      </c>
    </row>
    <row r="18" spans="1:2" x14ac:dyDescent="0.25">
      <c r="A18" s="1">
        <v>2020</v>
      </c>
      <c r="B18" s="2">
        <v>1E-3</v>
      </c>
    </row>
    <row r="19" spans="1:2" x14ac:dyDescent="0.25">
      <c r="A19" s="1">
        <v>2021</v>
      </c>
      <c r="B19" s="2">
        <v>4.9000000000000002E-2</v>
      </c>
    </row>
    <row r="20" spans="1:2" x14ac:dyDescent="0.25">
      <c r="A20" s="1">
        <v>2022</v>
      </c>
      <c r="B20" s="2">
        <v>0.06</v>
      </c>
    </row>
    <row r="21" spans="1:2" x14ac:dyDescent="0.25">
      <c r="A21" s="1">
        <v>2023</v>
      </c>
      <c r="B21" s="2">
        <v>-0.111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E037-303F-436A-AF4D-CD3CFC1FB170}">
  <dimension ref="A1:B21"/>
  <sheetViews>
    <sheetView workbookViewId="0"/>
  </sheetViews>
  <sheetFormatPr defaultRowHeight="15" x14ac:dyDescent="0.25"/>
  <cols>
    <col min="1" max="1" width="9.42578125" bestFit="1" customWidth="1"/>
    <col min="7" max="7" width="9.28515625" customWidth="1"/>
  </cols>
  <sheetData>
    <row r="1" spans="1:2" x14ac:dyDescent="0.25">
      <c r="A1" s="1" t="s">
        <v>25</v>
      </c>
      <c r="B1" s="1" t="s">
        <v>29</v>
      </c>
    </row>
    <row r="2" spans="1:2" x14ac:dyDescent="0.25">
      <c r="A2" s="1">
        <v>2004</v>
      </c>
      <c r="B2" s="2">
        <v>0</v>
      </c>
    </row>
    <row r="3" spans="1:2" x14ac:dyDescent="0.25">
      <c r="A3" s="1">
        <v>2005</v>
      </c>
      <c r="B3" s="2">
        <v>0</v>
      </c>
    </row>
    <row r="4" spans="1:2" x14ac:dyDescent="0.25">
      <c r="A4" s="1">
        <v>2006</v>
      </c>
      <c r="B4" s="2">
        <v>6.0207759168963322E-2</v>
      </c>
    </row>
    <row r="5" spans="1:2" x14ac:dyDescent="0.25">
      <c r="A5" s="1">
        <v>2007</v>
      </c>
      <c r="B5" s="2">
        <v>3.7914691943127965E-2</v>
      </c>
    </row>
    <row r="6" spans="1:2" x14ac:dyDescent="0.25">
      <c r="A6" s="1">
        <v>2008</v>
      </c>
      <c r="B6" s="2">
        <v>-0.30748567335243554</v>
      </c>
    </row>
    <row r="7" spans="1:2" x14ac:dyDescent="0.25">
      <c r="A7" s="1">
        <v>2009</v>
      </c>
      <c r="B7" s="2">
        <v>-0.28268525039848758</v>
      </c>
    </row>
    <row r="8" spans="1:2" x14ac:dyDescent="0.25">
      <c r="A8" s="1">
        <v>2010</v>
      </c>
      <c r="B8" s="2">
        <v>3.4513881367558397E-2</v>
      </c>
    </row>
    <row r="9" spans="1:2" x14ac:dyDescent="0.25">
      <c r="A9" s="1">
        <v>2011</v>
      </c>
      <c r="B9" s="2">
        <v>0.57471264367816088</v>
      </c>
    </row>
    <row r="10" spans="1:2" x14ac:dyDescent="0.25">
      <c r="A10" s="1">
        <v>2012</v>
      </c>
      <c r="B10" s="2">
        <v>3.9260969976905313E-2</v>
      </c>
    </row>
    <row r="11" spans="1:2" x14ac:dyDescent="0.25">
      <c r="A11" s="1">
        <v>2013</v>
      </c>
      <c r="B11" s="2">
        <v>9.3283582089552244E-2</v>
      </c>
    </row>
    <row r="12" spans="1:2" x14ac:dyDescent="0.25">
      <c r="A12" s="1">
        <v>2014</v>
      </c>
      <c r="B12" s="2">
        <v>9.0370370370370365E-2</v>
      </c>
    </row>
    <row r="13" spans="1:2" x14ac:dyDescent="0.25">
      <c r="A13" s="1">
        <v>2015</v>
      </c>
      <c r="B13" s="2">
        <v>6.5945945945945952E-2</v>
      </c>
    </row>
    <row r="14" spans="1:2" x14ac:dyDescent="0.25">
      <c r="A14" s="1">
        <v>2016</v>
      </c>
      <c r="B14" s="2">
        <v>0.11594202898550725</v>
      </c>
    </row>
    <row r="15" spans="1:2" x14ac:dyDescent="0.25">
      <c r="A15" s="1">
        <v>2017</v>
      </c>
      <c r="B15" s="2">
        <v>5.5051078320090804E-2</v>
      </c>
    </row>
    <row r="16" spans="1:2" x14ac:dyDescent="0.25">
      <c r="A16" s="1">
        <v>2018</v>
      </c>
      <c r="B16" s="2">
        <v>0.10515773660490736</v>
      </c>
    </row>
    <row r="17" spans="1:2" x14ac:dyDescent="0.25">
      <c r="A17" s="1">
        <v>2019</v>
      </c>
      <c r="B17" s="2">
        <v>0.12894248608534323</v>
      </c>
    </row>
    <row r="18" spans="1:2" x14ac:dyDescent="0.25">
      <c r="A18" s="1">
        <v>2020</v>
      </c>
      <c r="B18" s="2">
        <v>2.1893814997263273E-2</v>
      </c>
    </row>
    <row r="19" spans="1:2" x14ac:dyDescent="0.25">
      <c r="A19" s="1">
        <v>2021</v>
      </c>
      <c r="B19" s="2">
        <v>9.8164746052069998E-2</v>
      </c>
    </row>
    <row r="20" spans="1:2" x14ac:dyDescent="0.25">
      <c r="A20" s="1">
        <v>2022</v>
      </c>
      <c r="B20" s="2">
        <v>8.3512544802867378E-2</v>
      </c>
    </row>
    <row r="21" spans="1:2" x14ac:dyDescent="0.25">
      <c r="A21" s="1">
        <v>2023</v>
      </c>
      <c r="B21" s="2">
        <v>-0.1046553590761458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4E46-CF60-41D0-80B0-CAE046CB69AE}">
  <dimension ref="A1:C29"/>
  <sheetViews>
    <sheetView workbookViewId="0"/>
  </sheetViews>
  <sheetFormatPr defaultRowHeight="15" x14ac:dyDescent="0.25"/>
  <cols>
    <col min="2" max="3" width="17.5703125" bestFit="1" customWidth="1"/>
    <col min="9" max="9" width="11.140625" bestFit="1" customWidth="1"/>
  </cols>
  <sheetData>
    <row r="1" spans="1:3" x14ac:dyDescent="0.25">
      <c r="A1" s="1" t="s">
        <v>25</v>
      </c>
      <c r="B1" s="1" t="s">
        <v>38</v>
      </c>
      <c r="C1" s="1" t="s">
        <v>21</v>
      </c>
    </row>
    <row r="2" spans="1:3" x14ac:dyDescent="0.25">
      <c r="A2" s="10">
        <v>2004</v>
      </c>
      <c r="B2" s="2">
        <v>0</v>
      </c>
      <c r="C2" s="9">
        <v>0</v>
      </c>
    </row>
    <row r="3" spans="1:3" x14ac:dyDescent="0.25">
      <c r="A3" s="10">
        <v>2005</v>
      </c>
      <c r="B3" s="9">
        <v>2.4E-2</v>
      </c>
      <c r="C3" s="9">
        <v>1.11E-2</v>
      </c>
    </row>
    <row r="4" spans="1:3" x14ac:dyDescent="0.25">
      <c r="A4" s="10">
        <v>2006</v>
      </c>
      <c r="B4" s="9">
        <v>7.7600000000000002E-2</v>
      </c>
      <c r="C4" s="9">
        <v>0.06</v>
      </c>
    </row>
    <row r="5" spans="1:3" x14ac:dyDescent="0.25">
      <c r="A5" s="10">
        <v>2007</v>
      </c>
      <c r="B5" s="9">
        <v>9.0300000000000005E-2</v>
      </c>
      <c r="C5" s="9">
        <v>6.0699999999999997E-2</v>
      </c>
    </row>
    <row r="6" spans="1:3" x14ac:dyDescent="0.25">
      <c r="A6" s="10">
        <v>2008</v>
      </c>
      <c r="B6" s="9">
        <v>-0.10979999999999999</v>
      </c>
      <c r="C6" s="9">
        <v>0.72560000000000002</v>
      </c>
    </row>
    <row r="7" spans="1:3" x14ac:dyDescent="0.25">
      <c r="A7" s="10">
        <v>2009</v>
      </c>
      <c r="B7" s="9">
        <v>-0.15129999999999999</v>
      </c>
      <c r="C7" s="9">
        <v>0.2399</v>
      </c>
    </row>
    <row r="8" spans="1:3" x14ac:dyDescent="0.25">
      <c r="A8" s="10">
        <v>2010</v>
      </c>
      <c r="B8" s="9">
        <v>6.8199999999999997E-2</v>
      </c>
      <c r="C8" s="9">
        <v>7.3800000000000004E-2</v>
      </c>
    </row>
    <row r="9" spans="1:3" x14ac:dyDescent="0.25">
      <c r="A9" s="10">
        <v>2011</v>
      </c>
      <c r="B9" s="9">
        <v>8.14E-2</v>
      </c>
      <c r="C9" s="9">
        <v>8.14E-2</v>
      </c>
    </row>
    <row r="10" spans="1:3" x14ac:dyDescent="0.25">
      <c r="A10" s="10">
        <v>2012</v>
      </c>
      <c r="B10" s="9">
        <v>4.8399999999999999E-2</v>
      </c>
      <c r="C10" s="9">
        <v>4.8399999999999999E-2</v>
      </c>
    </row>
    <row r="11" spans="1:3" x14ac:dyDescent="0.25">
      <c r="A11" s="10">
        <v>2013</v>
      </c>
      <c r="B11" s="9">
        <v>8.8099999999999998E-2</v>
      </c>
      <c r="C11" s="9">
        <v>7.7299999999999994E-2</v>
      </c>
    </row>
    <row r="12" spans="1:3" x14ac:dyDescent="0.25">
      <c r="A12" s="10">
        <v>2014</v>
      </c>
      <c r="B12" s="9">
        <v>0.06</v>
      </c>
      <c r="C12" s="9">
        <v>4.9599999999999998E-2</v>
      </c>
    </row>
    <row r="13" spans="1:3" x14ac:dyDescent="0.25">
      <c r="A13" s="10">
        <v>2015</v>
      </c>
      <c r="B13" s="9">
        <v>4.1599999999999998E-2</v>
      </c>
      <c r="C13" s="9">
        <v>4.0099999999999997E-2</v>
      </c>
    </row>
    <row r="14" spans="1:3" x14ac:dyDescent="0.25">
      <c r="A14" s="10">
        <v>2016</v>
      </c>
      <c r="B14" s="9">
        <v>3.8399999999999997E-2</v>
      </c>
      <c r="C14" s="9">
        <v>8.1100000000000005E-2</v>
      </c>
    </row>
    <row r="15" spans="1:3" x14ac:dyDescent="0.25">
      <c r="A15" s="10">
        <v>2017</v>
      </c>
      <c r="B15" s="9">
        <v>4.7899999999999998E-2</v>
      </c>
      <c r="C15" s="9">
        <v>4.0500000000000001E-2</v>
      </c>
    </row>
    <row r="16" spans="1:3" x14ac:dyDescent="0.25">
      <c r="A16" s="10">
        <v>2018</v>
      </c>
      <c r="B16" s="9">
        <v>6.0900000000000003E-2</v>
      </c>
      <c r="C16" s="9">
        <v>5.3999999999999999E-2</v>
      </c>
    </row>
    <row r="17" spans="1:3" x14ac:dyDescent="0.25">
      <c r="A17" s="10">
        <v>2019</v>
      </c>
      <c r="B17" s="9">
        <v>8.8900000000000007E-2</v>
      </c>
      <c r="C17" s="9">
        <v>6.4199999999999993E-2</v>
      </c>
    </row>
    <row r="18" spans="1:3" x14ac:dyDescent="0.25">
      <c r="A18" s="10">
        <v>2020</v>
      </c>
      <c r="B18" s="9">
        <v>2.8299999999999999E-2</v>
      </c>
      <c r="C18" s="9">
        <v>1.9699999999999999E-2</v>
      </c>
    </row>
    <row r="19" spans="1:3" x14ac:dyDescent="0.25">
      <c r="A19" s="10">
        <v>2021</v>
      </c>
      <c r="B19" s="9">
        <v>5.7700000000000001E-2</v>
      </c>
      <c r="C19" s="9">
        <v>3.6299999999999999E-2</v>
      </c>
    </row>
    <row r="20" spans="1:3" x14ac:dyDescent="0.25">
      <c r="A20" s="10">
        <v>2022</v>
      </c>
      <c r="B20" s="9">
        <v>6.2300000000000001E-2</v>
      </c>
      <c r="C20" s="9">
        <v>5.0500000000000003E-2</v>
      </c>
    </row>
    <row r="21" spans="1:3" x14ac:dyDescent="0.25">
      <c r="A21" s="10">
        <v>2023</v>
      </c>
      <c r="B21" s="9">
        <v>-3.1199999999999999E-2</v>
      </c>
      <c r="C21" s="9">
        <v>-3.4700000000000002E-2</v>
      </c>
    </row>
    <row r="22" spans="1:3" x14ac:dyDescent="0.25">
      <c r="A22" s="6"/>
      <c r="B22" s="6"/>
      <c r="C22" s="9"/>
    </row>
    <row r="23" spans="1:3" x14ac:dyDescent="0.25">
      <c r="A23" s="6"/>
      <c r="B23" s="6"/>
      <c r="C23" s="9"/>
    </row>
    <row r="24" spans="1:3" x14ac:dyDescent="0.25">
      <c r="C24" s="9"/>
    </row>
    <row r="25" spans="1:3" x14ac:dyDescent="0.25">
      <c r="C25" s="9"/>
    </row>
    <row r="26" spans="1:3" x14ac:dyDescent="0.25">
      <c r="C26" s="7"/>
    </row>
    <row r="27" spans="1:3" x14ac:dyDescent="0.25">
      <c r="C27" s="8"/>
    </row>
    <row r="28" spans="1:3" x14ac:dyDescent="0.25">
      <c r="C28" s="8"/>
    </row>
    <row r="29" spans="1:3" x14ac:dyDescent="0.25">
      <c r="C29" s="8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F1D9-4F9A-4040-A50A-3816536565E8}">
  <dimension ref="A1:C22"/>
  <sheetViews>
    <sheetView workbookViewId="0">
      <selection activeCell="E6" sqref="E6"/>
    </sheetView>
  </sheetViews>
  <sheetFormatPr defaultRowHeight="15" x14ac:dyDescent="0.25"/>
  <cols>
    <col min="2" max="2" width="16.28515625" bestFit="1" customWidth="1"/>
    <col min="3" max="3" width="21" customWidth="1"/>
  </cols>
  <sheetData>
    <row r="1" spans="1:3" x14ac:dyDescent="0.25">
      <c r="A1" s="1" t="s">
        <v>19</v>
      </c>
      <c r="B1" s="1" t="s">
        <v>37</v>
      </c>
      <c r="C1" s="1" t="s">
        <v>22</v>
      </c>
    </row>
    <row r="2" spans="1:3" x14ac:dyDescent="0.25">
      <c r="A2" s="1">
        <v>2004</v>
      </c>
      <c r="B2" s="9">
        <v>-8.4599999999999995E-2</v>
      </c>
      <c r="C2" s="9">
        <v>-4.2299999999999997E-2</v>
      </c>
    </row>
    <row r="3" spans="1:3" x14ac:dyDescent="0.25">
      <c r="A3" s="1">
        <v>2005</v>
      </c>
      <c r="B3" s="9">
        <v>1.9599999999999999E-2</v>
      </c>
      <c r="C3" s="9">
        <v>3.8E-3</v>
      </c>
    </row>
    <row r="4" spans="1:3" x14ac:dyDescent="0.25">
      <c r="A4" s="1">
        <v>2006</v>
      </c>
      <c r="B4" s="9">
        <v>8.48E-2</v>
      </c>
      <c r="C4" s="9">
        <v>5.7799999999999997E-2</v>
      </c>
    </row>
    <row r="5" spans="1:3" x14ac:dyDescent="0.25">
      <c r="A5" s="1">
        <v>2007</v>
      </c>
      <c r="B5" s="9">
        <v>9.9699999999999997E-2</v>
      </c>
      <c r="C5" s="9">
        <v>5.11E-2</v>
      </c>
    </row>
    <row r="6" spans="1:3" x14ac:dyDescent="0.25">
      <c r="A6" s="1">
        <v>2008</v>
      </c>
      <c r="B6" s="9">
        <v>-0.51749999999999996</v>
      </c>
      <c r="C6" s="9">
        <v>-2.2982999999999998</v>
      </c>
    </row>
    <row r="7" spans="1:3" x14ac:dyDescent="0.25">
      <c r="A7" s="1">
        <v>2009</v>
      </c>
      <c r="B7" s="9">
        <v>-1.9456</v>
      </c>
      <c r="C7" s="9">
        <v>-2.5051999999999999</v>
      </c>
    </row>
    <row r="8" spans="1:3" x14ac:dyDescent="0.25">
      <c r="A8" s="1">
        <v>2010</v>
      </c>
      <c r="B8" s="9">
        <v>4.19E-2</v>
      </c>
      <c r="C8" s="9">
        <v>5.0599999999999999E-2</v>
      </c>
    </row>
    <row r="9" spans="1:3" x14ac:dyDescent="0.25">
      <c r="A9" s="1">
        <v>2011</v>
      </c>
      <c r="B9" s="9">
        <v>8.5800000000000001E-2</v>
      </c>
      <c r="C9" s="9">
        <v>8.5800000000000001E-2</v>
      </c>
    </row>
    <row r="10" spans="1:3" x14ac:dyDescent="0.25">
      <c r="A10" s="1">
        <v>2012</v>
      </c>
      <c r="B10" s="9">
        <v>4.6800000000000001E-2</v>
      </c>
      <c r="C10" s="9">
        <v>4.6800000000000001E-2</v>
      </c>
    </row>
    <row r="11" spans="1:3" x14ac:dyDescent="0.25">
      <c r="A11" s="1">
        <v>2013</v>
      </c>
      <c r="B11" s="9">
        <v>0.1062</v>
      </c>
      <c r="C11" s="9">
        <v>9.1300000000000006E-2</v>
      </c>
    </row>
    <row r="12" spans="1:3" x14ac:dyDescent="0.25">
      <c r="A12" s="1">
        <v>2014</v>
      </c>
      <c r="B12" s="9">
        <v>9.0999999999999998E-2</v>
      </c>
      <c r="C12" s="9">
        <v>7.3099999999999998E-2</v>
      </c>
    </row>
    <row r="13" spans="1:3" x14ac:dyDescent="0.25">
      <c r="A13" s="1">
        <v>2015</v>
      </c>
      <c r="B13" s="9">
        <v>6.0199999999999997E-2</v>
      </c>
      <c r="C13" s="9">
        <v>5.7299999999999997E-2</v>
      </c>
    </row>
    <row r="14" spans="1:3" x14ac:dyDescent="0.25">
      <c r="A14" s="1">
        <v>2016</v>
      </c>
      <c r="B14" s="9">
        <v>0.05</v>
      </c>
      <c r="C14" s="9">
        <v>0.1203</v>
      </c>
    </row>
    <row r="15" spans="1:3" x14ac:dyDescent="0.25">
      <c r="A15" s="1">
        <v>2017</v>
      </c>
      <c r="B15" s="9">
        <v>6.2199999999999998E-2</v>
      </c>
      <c r="C15" s="9">
        <v>0.05</v>
      </c>
    </row>
    <row r="16" spans="1:3" x14ac:dyDescent="0.25">
      <c r="A16" s="1">
        <v>2018</v>
      </c>
      <c r="B16" s="9">
        <v>8.43E-2</v>
      </c>
      <c r="C16" s="9">
        <v>7.2700000000000001E-2</v>
      </c>
    </row>
    <row r="17" spans="1:3" x14ac:dyDescent="0.25">
      <c r="A17" s="1">
        <v>2019</v>
      </c>
      <c r="B17" s="9">
        <v>0.12089999999999999</v>
      </c>
      <c r="C17" s="9">
        <v>8.2600000000000007E-2</v>
      </c>
    </row>
    <row r="18" spans="1:3" x14ac:dyDescent="0.25">
      <c r="A18" s="1">
        <v>2020</v>
      </c>
      <c r="B18" s="9">
        <v>1.83E-2</v>
      </c>
      <c r="C18" s="9">
        <v>8.9999999999999998E-4</v>
      </c>
    </row>
    <row r="19" spans="1:3" x14ac:dyDescent="0.25">
      <c r="A19" s="1">
        <v>2021</v>
      </c>
      <c r="B19" s="9">
        <v>8.6699999999999999E-2</v>
      </c>
      <c r="C19" s="9">
        <v>4.3400000000000001E-2</v>
      </c>
    </row>
    <row r="20" spans="1:3" x14ac:dyDescent="0.25">
      <c r="A20" s="1">
        <v>2022</v>
      </c>
      <c r="B20" s="9">
        <v>8.5300000000000001E-2</v>
      </c>
      <c r="C20" s="9">
        <v>6.1499999999999999E-2</v>
      </c>
    </row>
    <row r="21" spans="1:3" x14ac:dyDescent="0.25">
      <c r="A21" s="1">
        <v>2023</v>
      </c>
      <c r="B21" s="9">
        <v>-0.125</v>
      </c>
      <c r="C21" s="9">
        <v>-0.1323</v>
      </c>
    </row>
    <row r="22" spans="1:3" x14ac:dyDescent="0.25">
      <c r="C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4C64-667C-4886-B8B3-45EBADA23137}">
  <dimension ref="A1:B21"/>
  <sheetViews>
    <sheetView workbookViewId="0">
      <selection activeCell="G28" sqref="G28"/>
    </sheetView>
  </sheetViews>
  <sheetFormatPr defaultRowHeight="15" x14ac:dyDescent="0.25"/>
  <cols>
    <col min="2" max="2" width="10.7109375" customWidth="1"/>
  </cols>
  <sheetData>
    <row r="1" spans="1:2" x14ac:dyDescent="0.25">
      <c r="A1" s="1" t="s">
        <v>25</v>
      </c>
      <c r="B1" s="1" t="s">
        <v>23</v>
      </c>
    </row>
    <row r="2" spans="1:2" x14ac:dyDescent="0.25">
      <c r="A2" s="1">
        <v>2004</v>
      </c>
      <c r="B2" s="12">
        <v>0</v>
      </c>
    </row>
    <row r="3" spans="1:2" x14ac:dyDescent="0.25">
      <c r="A3" s="1">
        <v>2005</v>
      </c>
      <c r="B3" s="12">
        <v>0</v>
      </c>
    </row>
    <row r="4" spans="1:2" x14ac:dyDescent="0.25">
      <c r="A4" s="1">
        <v>2006</v>
      </c>
      <c r="B4" s="12">
        <v>0</v>
      </c>
    </row>
    <row r="5" spans="1:2" x14ac:dyDescent="0.25">
      <c r="A5" s="1">
        <v>2007</v>
      </c>
      <c r="B5" s="11">
        <v>0.27900000000000003</v>
      </c>
    </row>
    <row r="6" spans="1:2" x14ac:dyDescent="0.25">
      <c r="A6" s="1">
        <v>2008</v>
      </c>
      <c r="B6" s="11">
        <v>-3.778</v>
      </c>
    </row>
    <row r="7" spans="1:2" x14ac:dyDescent="0.25">
      <c r="A7" s="1">
        <v>2009</v>
      </c>
      <c r="B7" s="11">
        <v>-1.0760000000000001</v>
      </c>
    </row>
    <row r="8" spans="1:2" x14ac:dyDescent="0.25">
      <c r="A8" s="1">
        <v>2010</v>
      </c>
      <c r="B8" s="11">
        <v>1.7999999999999999E-2</v>
      </c>
    </row>
    <row r="9" spans="1:2" x14ac:dyDescent="0.25">
      <c r="A9" s="1">
        <v>2011</v>
      </c>
      <c r="B9" s="11">
        <v>3.7999999999999999E-2</v>
      </c>
    </row>
    <row r="10" spans="1:2" x14ac:dyDescent="0.25">
      <c r="A10" s="1">
        <v>2012</v>
      </c>
      <c r="B10" s="11">
        <v>2.5000000000000001E-2</v>
      </c>
    </row>
    <row r="11" spans="1:2" x14ac:dyDescent="0.25">
      <c r="A11" s="1">
        <v>2013</v>
      </c>
      <c r="B11" s="11">
        <v>5.7000000000000002E-2</v>
      </c>
    </row>
    <row r="12" spans="1:2" x14ac:dyDescent="0.25">
      <c r="A12" s="1">
        <v>2014</v>
      </c>
      <c r="B12" s="11">
        <v>0.06</v>
      </c>
    </row>
    <row r="13" spans="1:2" x14ac:dyDescent="0.25">
      <c r="A13" s="1">
        <v>2015</v>
      </c>
      <c r="B13" s="11">
        <v>6.3E-2</v>
      </c>
    </row>
    <row r="14" spans="1:2" x14ac:dyDescent="0.25">
      <c r="A14" s="1">
        <v>2016</v>
      </c>
      <c r="B14" s="11">
        <v>0.16300000000000001</v>
      </c>
    </row>
    <row r="15" spans="1:2" x14ac:dyDescent="0.25">
      <c r="A15" s="1">
        <v>2017</v>
      </c>
      <c r="B15" s="11">
        <v>6.9000000000000006E-2</v>
      </c>
    </row>
    <row r="16" spans="1:2" x14ac:dyDescent="0.25">
      <c r="A16" s="1">
        <v>2018</v>
      </c>
      <c r="B16" s="11">
        <v>0.127</v>
      </c>
    </row>
    <row r="17" spans="1:2" x14ac:dyDescent="0.25">
      <c r="A17" s="1">
        <v>2019</v>
      </c>
      <c r="B17" s="11">
        <v>0.153</v>
      </c>
    </row>
    <row r="18" spans="1:2" x14ac:dyDescent="0.25">
      <c r="A18" s="1">
        <v>2020</v>
      </c>
      <c r="B18" s="11">
        <v>2E-3</v>
      </c>
    </row>
    <row r="19" spans="1:2" x14ac:dyDescent="0.25">
      <c r="A19" s="1">
        <v>2021</v>
      </c>
      <c r="B19" s="11">
        <v>8.4000000000000005E-2</v>
      </c>
    </row>
    <row r="20" spans="1:2" x14ac:dyDescent="0.25">
      <c r="A20" s="1">
        <v>2022</v>
      </c>
      <c r="B20" s="11">
        <v>0.123</v>
      </c>
    </row>
    <row r="21" spans="1:2" x14ac:dyDescent="0.25">
      <c r="A21" s="1">
        <v>2023</v>
      </c>
      <c r="B21" s="11">
        <v>-0.224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8C9B-518D-4FED-B44D-66250C9B6FE0}">
  <dimension ref="A1:C21"/>
  <sheetViews>
    <sheetView workbookViewId="0">
      <selection activeCell="G15" sqref="G15"/>
    </sheetView>
  </sheetViews>
  <sheetFormatPr defaultRowHeight="15" x14ac:dyDescent="0.25"/>
  <cols>
    <col min="2" max="2" width="16.5703125" bestFit="1" customWidth="1"/>
    <col min="3" max="3" width="9.85546875" bestFit="1" customWidth="1"/>
  </cols>
  <sheetData>
    <row r="1" spans="1:3" x14ac:dyDescent="0.25">
      <c r="A1" s="1" t="s">
        <v>25</v>
      </c>
      <c r="B1" s="1" t="s">
        <v>36</v>
      </c>
      <c r="C1" s="1" t="s">
        <v>24</v>
      </c>
    </row>
    <row r="2" spans="1:3" x14ac:dyDescent="0.25">
      <c r="A2" s="1">
        <v>2004</v>
      </c>
      <c r="B2" s="9">
        <v>-8.1820000000000004E-2</v>
      </c>
      <c r="C2" s="9">
        <v>-8.1820000000000004E-2</v>
      </c>
    </row>
    <row r="3" spans="1:3" x14ac:dyDescent="0.25">
      <c r="A3" s="1">
        <v>2005</v>
      </c>
      <c r="B3" s="9">
        <v>1.3259999999999999E-2</v>
      </c>
      <c r="C3" s="9">
        <v>2.5400000000000002E-3</v>
      </c>
    </row>
    <row r="4" spans="1:3" x14ac:dyDescent="0.25">
      <c r="A4" s="1">
        <v>2006</v>
      </c>
      <c r="B4" s="9">
        <v>4.403E-2</v>
      </c>
      <c r="C4" s="9">
        <v>0.03</v>
      </c>
    </row>
    <row r="5" spans="1:3" x14ac:dyDescent="0.25">
      <c r="A5" s="1">
        <v>2007</v>
      </c>
      <c r="B5" s="9">
        <v>4.6640000000000001E-2</v>
      </c>
      <c r="C5" s="9">
        <v>2.3879999999999998E-2</v>
      </c>
    </row>
    <row r="6" spans="1:3" x14ac:dyDescent="0.25">
      <c r="A6" s="1">
        <v>2008</v>
      </c>
      <c r="B6" s="9">
        <v>-0.10340000000000001</v>
      </c>
      <c r="C6" s="9">
        <v>-0.45918999999999999</v>
      </c>
    </row>
    <row r="7" spans="1:3" x14ac:dyDescent="0.25">
      <c r="A7" s="1">
        <v>2009</v>
      </c>
      <c r="B7" s="9">
        <v>-0.18132999999999999</v>
      </c>
      <c r="C7" s="9">
        <v>-0.23350000000000001</v>
      </c>
    </row>
    <row r="8" spans="1:3" x14ac:dyDescent="0.25">
      <c r="A8" s="1">
        <v>2010</v>
      </c>
      <c r="B8" s="9">
        <v>1.6289999999999999E-2</v>
      </c>
      <c r="C8" s="9">
        <v>1.967E-2</v>
      </c>
    </row>
    <row r="9" spans="1:3" x14ac:dyDescent="0.25">
      <c r="A9" s="1">
        <v>2011</v>
      </c>
      <c r="B9" s="9">
        <v>3.8760000000000003E-2</v>
      </c>
      <c r="C9" s="9">
        <v>3.8760000000000003E-2</v>
      </c>
    </row>
    <row r="10" spans="1:3" x14ac:dyDescent="0.25">
      <c r="A10" s="1">
        <v>2012</v>
      </c>
      <c r="B10" s="9">
        <v>2.3259999999999999E-2</v>
      </c>
      <c r="C10" s="9">
        <v>2.3259999999999999E-2</v>
      </c>
    </row>
    <row r="11" spans="1:3" x14ac:dyDescent="0.25">
      <c r="A11" s="1">
        <v>2013</v>
      </c>
      <c r="B11" s="9">
        <v>5.7939999999999998E-2</v>
      </c>
      <c r="C11" s="9">
        <v>4.9829999999999999E-2</v>
      </c>
    </row>
    <row r="12" spans="1:3" x14ac:dyDescent="0.25">
      <c r="A12" s="1">
        <v>2014</v>
      </c>
      <c r="B12" s="9">
        <v>4.5019999999999998E-2</v>
      </c>
      <c r="C12" s="9">
        <v>3.6159999999999998E-2</v>
      </c>
    </row>
    <row r="13" spans="1:3" x14ac:dyDescent="0.25">
      <c r="A13" s="1">
        <v>2015</v>
      </c>
      <c r="B13" s="9">
        <v>2.819E-2</v>
      </c>
      <c r="C13" s="9">
        <v>2.6849999999999999E-2</v>
      </c>
    </row>
    <row r="14" spans="1:3" x14ac:dyDescent="0.25">
      <c r="A14" s="1">
        <v>2016</v>
      </c>
      <c r="B14" s="9">
        <v>2.5819999999999999E-2</v>
      </c>
      <c r="C14" s="9">
        <v>6.216E-2</v>
      </c>
    </row>
    <row r="15" spans="1:3" x14ac:dyDescent="0.25">
      <c r="A15" s="1">
        <v>2017</v>
      </c>
      <c r="B15" s="9">
        <v>3.2329999999999998E-2</v>
      </c>
      <c r="C15" s="9">
        <v>2.5999999999999999E-2</v>
      </c>
    </row>
    <row r="16" spans="1:3" x14ac:dyDescent="0.25">
      <c r="A16" s="1">
        <v>2018</v>
      </c>
      <c r="B16" s="9">
        <v>4.564E-2</v>
      </c>
      <c r="C16" s="9">
        <v>3.9370000000000002E-2</v>
      </c>
    </row>
    <row r="17" spans="1:3" x14ac:dyDescent="0.25">
      <c r="A17" s="1">
        <v>2019</v>
      </c>
      <c r="B17" s="9">
        <v>6.9449999999999998E-2</v>
      </c>
      <c r="C17" s="9">
        <v>4.7460000000000002E-2</v>
      </c>
    </row>
    <row r="18" spans="1:3" x14ac:dyDescent="0.25">
      <c r="A18" s="1">
        <v>2020</v>
      </c>
      <c r="B18" s="9">
        <v>8.0400000000000003E-3</v>
      </c>
      <c r="C18" s="9">
        <v>4.0000000000000002E-4</v>
      </c>
    </row>
    <row r="19" spans="1:3" x14ac:dyDescent="0.25">
      <c r="A19" s="1">
        <v>2021</v>
      </c>
      <c r="B19" s="9">
        <v>3.798E-2</v>
      </c>
      <c r="C19" s="9">
        <v>1.899E-2</v>
      </c>
    </row>
    <row r="20" spans="1:3" x14ac:dyDescent="0.25">
      <c r="A20" s="1">
        <v>2022</v>
      </c>
      <c r="B20" s="9">
        <v>3.7539999999999997E-2</v>
      </c>
      <c r="C20" s="9">
        <v>2.707E-2</v>
      </c>
    </row>
    <row r="21" spans="1:3" x14ac:dyDescent="0.25">
      <c r="A21" s="1">
        <v>2023</v>
      </c>
      <c r="B21" s="9">
        <v>-5.2780000000000001E-2</v>
      </c>
      <c r="C21" s="9">
        <v>-5.5879999999999999E-2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D970-474D-41E5-9F73-DAC9CCFA90ED}">
  <dimension ref="A1:B21"/>
  <sheetViews>
    <sheetView workbookViewId="0">
      <selection activeCell="H16" sqref="H16"/>
    </sheetView>
  </sheetViews>
  <sheetFormatPr defaultRowHeight="15" x14ac:dyDescent="0.25"/>
  <cols>
    <col min="2" max="2" width="30.28515625" bestFit="1" customWidth="1"/>
  </cols>
  <sheetData>
    <row r="1" spans="1:2" x14ac:dyDescent="0.25">
      <c r="A1" s="1" t="s">
        <v>19</v>
      </c>
      <c r="B1" s="1" t="s">
        <v>35</v>
      </c>
    </row>
    <row r="2" spans="1:2" x14ac:dyDescent="0.25">
      <c r="A2" s="1">
        <v>2004</v>
      </c>
      <c r="B2" s="1">
        <v>0</v>
      </c>
    </row>
    <row r="3" spans="1:2" x14ac:dyDescent="0.25">
      <c r="A3" s="1">
        <v>2005</v>
      </c>
      <c r="B3" s="1">
        <v>0.45900000000000002</v>
      </c>
    </row>
    <row r="4" spans="1:2" x14ac:dyDescent="0.25">
      <c r="A4" s="1">
        <v>2006</v>
      </c>
      <c r="B4" s="1">
        <v>0.625</v>
      </c>
    </row>
    <row r="5" spans="1:2" x14ac:dyDescent="0.25">
      <c r="A5" s="1">
        <v>2007</v>
      </c>
      <c r="B5" s="1">
        <v>0.81799999999999995</v>
      </c>
    </row>
    <row r="6" spans="1:2" x14ac:dyDescent="0.25">
      <c r="A6" s="1">
        <v>2008</v>
      </c>
      <c r="B6" s="1">
        <v>0.52</v>
      </c>
    </row>
    <row r="7" spans="1:2" x14ac:dyDescent="0.25">
      <c r="A7" s="1">
        <v>2009</v>
      </c>
      <c r="B7" s="1">
        <v>1.1120000000000001</v>
      </c>
    </row>
    <row r="8" spans="1:2" x14ac:dyDescent="0.25">
      <c r="A8" s="1">
        <v>2010</v>
      </c>
      <c r="B8" s="1">
        <v>1.07</v>
      </c>
    </row>
    <row r="9" spans="1:2" x14ac:dyDescent="0.25">
      <c r="A9" s="1">
        <v>2011</v>
      </c>
      <c r="B9" s="1">
        <v>0.91300000000000003</v>
      </c>
    </row>
    <row r="10" spans="1:2" x14ac:dyDescent="0.25">
      <c r="A10" s="1">
        <v>2012</v>
      </c>
      <c r="B10" s="1">
        <v>0.81</v>
      </c>
    </row>
    <row r="11" spans="1:2" x14ac:dyDescent="0.25">
      <c r="A11" s="1">
        <v>2013</v>
      </c>
      <c r="B11" s="1">
        <v>0.82799999999999996</v>
      </c>
    </row>
    <row r="12" spans="1:2" x14ac:dyDescent="0.25">
      <c r="A12" s="1">
        <v>2014</v>
      </c>
      <c r="B12" s="1">
        <v>0.58699999999999997</v>
      </c>
    </row>
    <row r="13" spans="1:2" x14ac:dyDescent="0.25">
      <c r="A13" s="1">
        <v>2015</v>
      </c>
      <c r="B13" s="1">
        <v>0.48799999999999999</v>
      </c>
    </row>
    <row r="14" spans="1:2" x14ac:dyDescent="0.25">
      <c r="A14" s="1">
        <v>2016</v>
      </c>
      <c r="B14" s="1">
        <v>0.52400000000000002</v>
      </c>
    </row>
    <row r="15" spans="1:2" x14ac:dyDescent="0.25">
      <c r="A15" s="1">
        <v>2017</v>
      </c>
      <c r="B15" s="1">
        <v>0.69199999999999995</v>
      </c>
    </row>
    <row r="16" spans="1:2" x14ac:dyDescent="0.25">
      <c r="A16" s="1">
        <v>2018</v>
      </c>
      <c r="B16" s="1">
        <v>0.55300000000000005</v>
      </c>
    </row>
    <row r="17" spans="1:2" x14ac:dyDescent="0.25">
      <c r="A17" s="1">
        <v>2019</v>
      </c>
      <c r="B17" s="1">
        <v>0.60499999999999998</v>
      </c>
    </row>
    <row r="18" spans="1:2" x14ac:dyDescent="0.25">
      <c r="A18" s="1">
        <v>2020</v>
      </c>
      <c r="B18" s="1">
        <v>0.41399999999999998</v>
      </c>
    </row>
    <row r="19" spans="1:2" x14ac:dyDescent="0.25">
      <c r="A19" s="1">
        <v>2021</v>
      </c>
      <c r="B19" s="1">
        <v>0.434</v>
      </c>
    </row>
    <row r="20" spans="1:2" x14ac:dyDescent="0.25">
      <c r="A20" s="1">
        <v>2022</v>
      </c>
      <c r="B20" s="1">
        <v>0.50800000000000001</v>
      </c>
    </row>
    <row r="21" spans="1:2" x14ac:dyDescent="0.25">
      <c r="A21" s="1">
        <v>2023</v>
      </c>
      <c r="B21" s="1">
        <v>0.57599999999999996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2 s o q 4 A A A D 4 A A A A E g A A A E N v b m Z p Z y 9 Q Y W N r Y W d l L n h t b I S P Q Q u C M A C F 7 0 H / Q X Z 3 m w s E Z c 5 D 1 4 S o i K 5 D h 4 5 0 i 2 0 2 / 1 u H f l J / I a W s b h 3 f e x + 8 9 x 6 3 O 8 2 H r g 2 u w l i p V Q Y i i E F g H V c V b 7 U S G V A a 5 G y 5 o F t e n n k t g p F W N h 1 s l Y H G u U u K k P c e + h X U p k Y E 4 w i d i s 2 + b E T H w Q e W / + F Q q q m 2 F I D R 4 2 s N I z C J Y Z T E M Y G Y o t m l h V R f g o y L p / T H p O u + d b 0 R z J n w s K N o l h S 9 T 7 A n A A A A / / 8 D A F B L A w Q U A A I A C A A A A C E A 9 l 6 L t W w B A A B E E A A A E w A A A E Z v c m 1 1 b G F z L 1 N l Y 3 R p b 2 4 x L m 3 s l s F K w 0 A Q h u + B v M O y v S R Q C j H G H K S n 6 k k Q a Q I e S g / b O m p o s i u b T b W U n n 2 M P o P 3 3 l L f y 6 k R q V R S 2 C B E k r 0 E N j v / z H y z M 0 k K U x U J T o L i 6 Z y b h m m k j 0 z C H Q n Z J B Y O 6 Z M Y l G k Q X F d s w d k M d y 5 f p h D 3 B p m U w N W t k L O J E D P L X o 6 u W Q J 9 W l j S 8 W o 0 E F z h k X G 3 E O j Q C 9 i u o / e 1 i m Q U A y d h v p E U B X c W 0 A s l 4 + m 9 k M l A x F n C w 8 U T p F b h t L t c 0 i D f q I w 7 t E s U v i E 8 S y Y g V y v 7 W z w E m U Y c S P 4 K c 9 R P 0 B E J m N q + y Z j t u R n C H A / C U D y n 1 u 8 R 2 W X x O k c C P h b H z 1 R u Q E 6 R E H t A N T T H d E w j 4 q X u D 4 r k a h f J / c 9 F 2 g d V r n p A z N M m 5 v 0 1 M c Y X d c L V + e p m Y p 3 Y t J n D o B I 4 t x o 4 t 7 H g 8 M a 5 7 Y 3 T A 3 f a g t M D 5 7 X g N M B 5 1 W Z c 0 z 6 p n 0 n 7 2 r j 8 x v 6 B n L X d q d e d b p 2 7 s 7 b g / G p j z W 8 I u A 8 A A A D / / w M A U E s B A i 0 A F A A G A A g A A A A h A C r d q k D S A A A A N w E A A B M A A A A A A A A A A A A A A A A A A A A A A F t D b 2 5 0 Z W 5 0 X 1 R 5 c G V z X S 5 4 b W x Q S w E C L Q A U A A I A C A A A A C E A K y 2 s o q 4 A A A D 4 A A A A E g A A A A A A A A A A A A A A A A A L A w A A Q 2 9 u Z m l n L 1 B h Y 2 t h Z 2 U u e G 1 s U E s B A i 0 A F A A C A A g A A A A h A P Z e i 7 V s A Q A A R B A A A B M A A A A A A A A A A A A A A A A A 6 Q M A A E Z v c m 1 1 b G F z L 1 N l Y 3 R p b 2 4 x L m 1 Q S w U G A A A A A A M A A w D C A A A A h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B g A A A A A A A A 3 l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b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F Q x O T o 1 M j o x M S 4 5 N j k x N T Y y W i I v P j x F b n R y e S B U e X B l P S J G a W x s Q 2 9 s d W 1 u V H l w Z X M i I F Z h b H V l P S J z Q k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v R G X E n 2 n F n 3 R p c m l s Z W 4 g V M O 8 c j E u e 1 P D v H R 1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8 x L 0 R l x J 9 p x Z 9 0 a X J p b G V u I F T D v H I x L n t T w 7 x 0 d W 4 x L D B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R 2 V 6 a W 5 t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h U M j A 6 M j I 6 M j Q u M z k 2 M z Q y M V o i L z 4 8 R W 5 0 c n k g V H l w Z T 0 i R m l s b E N v b H V t b l R 5 c G V z I i B W Y W x 1 Z T 0 i c 0 J R P T 0 i L z 4 8 R W 5 0 c n k g V H l w Z T 0 i R m l s b E N v b H V t b k 5 h b W V z I i B W Y W x 1 Z T 0 i c 1 s m c X V v d D t T w 7 x 0 d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8 z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y 9 U Z X J z a W 5 l I M O H Z X Z y a W x t a c W f I F N h d M S x c m x h c i 5 7 U 8 O 8 d H V u M S w w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d l e m l u b W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v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4 V D I w O j M z O j M 3 L j Q 2 O T A z N D F a I i 8 + P E V u d H J 5 I F R 5 c G U 9 I k Z p b G x D b 2 x 1 b W 5 U e X B l c y I g V m F s d W U 9 I n N B Q T 0 9 I i 8 + P E V u d H J 5 I F R 5 c G U 9 I k Z p b G x D b 2 x 1 b W 5 O Y W 1 l c y I g V m F s d W U 9 I n N b J n F 1 b 3 Q 7 U 8 O 8 d H V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N S 9 U Z X J z a W 5 l I M O H Z X Z y a W x t a c W f I F N h d M S x c m x h c i 5 7 U 8 O 8 d H V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b z U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x N z o y M z o 1 M C 4 4 N D k y M z M z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I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S A o M i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x N z o z M D o x M S 4 y O D Y x N z A x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M g K D I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y A o M i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M F Q x N T o z M z o y N C 4 4 M z U x O T Q 2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M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S A o M y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M V Q x N D o 1 M D o 0 N y 4 0 M z g 5 N T U 4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Q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S A o N C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V Q x N z o 1 M T o 1 M i 4 x O D E z M z I x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U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S A o N S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V Q x O D o 0 N D o 0 O S 4 w N T M y N j Q x W i I v P j x F b n R y e S B U e X B l P S J G a W x s Q 2 9 s d W 1 u V H l w Z X M i I F Z h b H V l P S J z Q U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U g K D I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N S A o M i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V Q x O T o y N T o 1 M i 4 z O D U 1 N D Q 0 W i I v P j x F b n R y e S B U e X B l P S J G a W x s Q 2 9 s d W 1 u V H l w Z X M i I F Z h b H V l P S J z Q U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c v V G V y c 2 l u Z S D D h 2 V 2 c m l s b W n F n y B T Y X T E s X J s Y X I u e 1 P D v H R 1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8 3 L 1 R l c n N p b m U g w 4 d l d n J p b G 1 p x Z 8 g U 2 F 0 x L F y b G F y L n t T w 7 x 0 d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M z o 0 O D o z O S 4 3 N j U 5 N D g 3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g K D Y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M S A o N i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U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y M D o y O S 4 w N D U 4 M j A x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U g K D M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N S A o M y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H Z X p p b m 1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b z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0 N z o x M y 4 w M j I w M z M 2 W i I v P j x F b n R y e S B U e X B l P S J G a W x s Q 2 9 s d W 1 u V H l w Z X M i I F Z h b H V l P S J z Q l E 9 P S I v P j x F b n R y e S B U e X B l P S J G a W x s Q 2 9 s d W 1 u T m F t Z X M i I F Z h b H V l P S J z W y Z x d W 9 0 O 1 P D v H R 1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c g K D I p L 1 R l c n N p b m U g w 4 d l d n J p b G 1 p x Z 8 g U 2 F 0 x L F y b G F y L n t T w 7 x 0 d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v N y A o M i k v V G V y c 2 l u Z S D D h 2 V 2 c m l s b W n F n y B T Y X T E s X J s Y X I u e 1 P D v H R 1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d l e m l u b W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v M S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v M S 9 U Z X J z a W 5 l J T I w J U M z J T g 3 Z X Z y a W x t a S V D N S U 5 R i U y M F N h d C V D N C V C M X J s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i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i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l M j A o M i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l M j A o M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M l M j A o M i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y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y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M y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C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C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C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S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S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S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i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i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i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E l M j A o N i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y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y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U l M j A o M y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l M j A o M i k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l M j A o M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b z c l M j A o M i k v V G V y c 2 l u Z S U y M C V D M y U 4 N 2 V 2 c m l s b W k l Q z U l O U Y l M j B T Y X Q l Q z Q l Q j F y b G F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r o 2 S 1 P r c I E K D Y z 6 X 3 P f p N A A A A A A C A A A A A A A D Z g A A w A A A A B A A A A B z F E 2 / K U V y s N N s P Y w E g I + 9 A A A A A A S A A A C g A A A A E A A A A K B l j h u U Q E L 3 G L N x z a Y d 6 O 9 Q A A A A 4 t 8 K G d / J n 6 J l A 9 q 7 X G g U u b G C O h 5 0 2 f d u U Y i T Z i b e w J m T 9 Q B a z T E V H 0 5 g N 9 c N n e g w D F H S W V R 0 0 X g g v Y G v M N y f B E g y V x v i m j w W v z p 0 h 6 h L + c s U A A A A n 5 E 4 t Y 9 q O B S W z 9 G f N f Z / 8 K V m T b w = < / D a t a M a s h u p > 
</file>

<file path=customXml/itemProps1.xml><?xml version="1.0" encoding="utf-8"?>
<ds:datastoreItem xmlns:ds="http://schemas.openxmlformats.org/officeDocument/2006/customXml" ds:itemID="{FF6CF51A-6DF7-4DDA-AA54-D15379F1B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29</vt:i4>
      </vt:variant>
    </vt:vector>
  </HeadingPairs>
  <TitlesOfParts>
    <vt:vector size="29" baseType="lpstr">
      <vt:lpstr>gross profit margin</vt:lpstr>
      <vt:lpstr>operational margin</vt:lpstr>
      <vt:lpstr>net profit margin rate</vt:lpstr>
      <vt:lpstr>cash flow rate</vt:lpstr>
      <vt:lpstr>ROCE</vt:lpstr>
      <vt:lpstr>ROE</vt:lpstr>
      <vt:lpstr>EPS</vt:lpstr>
      <vt:lpstr>ROA</vt:lpstr>
      <vt:lpstr>net worth</vt:lpstr>
      <vt:lpstr>fixed asset turnover</vt:lpstr>
      <vt:lpstr>interest coverage</vt:lpstr>
      <vt:lpstr>inventory turnover</vt:lpstr>
      <vt:lpstr>collection period</vt:lpstr>
      <vt:lpstr>credit ratio</vt:lpstr>
      <vt:lpstr>current ratio</vt:lpstr>
      <vt:lpstr>quick ratio</vt:lpstr>
      <vt:lpstr>cash cycle</vt:lpstr>
      <vt:lpstr>total debt - cash - ebdita</vt:lpstr>
      <vt:lpstr>solvency asset based</vt:lpstr>
      <vt:lpstr>solvency liability based</vt:lpstr>
      <vt:lpstr>assets to equity</vt:lpstr>
      <vt:lpstr>long term liabilities to equity</vt:lpstr>
      <vt:lpstr>gearing</vt:lpstr>
      <vt:lpstr>profit per employee</vt:lpstr>
      <vt:lpstr>operating revenue per employee</vt:lpstr>
      <vt:lpstr>equity per employee</vt:lpstr>
      <vt:lpstr>average cost of employee</vt:lpstr>
      <vt:lpstr>working capital per employee</vt:lpstr>
      <vt:lpstr>total assets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Arı, Uğur</dc:creator>
  <cp:lastModifiedBy>Arı, Uğur</cp:lastModifiedBy>
  <dcterms:created xsi:type="dcterms:W3CDTF">2024-11-18T15:39:07Z</dcterms:created>
  <dcterms:modified xsi:type="dcterms:W3CDTF">2025-06-29T16:50:52Z</dcterms:modified>
</cp:coreProperties>
</file>