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L">'RELEVANCIA-PUNTAJE'!$D$2</definedName>
    <definedName name="MR_ML">'RELEVANCIA-PUNTAJE'!$D$3</definedName>
    <definedName name="RE_ML">'RELEVANCIA-PUNTAJE'!$D$4</definedName>
    <definedName name="PR_TL">'RELEVANCIA-PUNTAJE'!$B$5</definedName>
    <definedName name="MR_NL">'RELEVANCIA-PUNTAJE'!$E$3</definedName>
    <definedName name="RE_TL">'RELEVANCIA-PUNTAJE'!$B$4</definedName>
    <definedName name="MR_L">'RELEVANCIA-PUNTAJE'!$C$3</definedName>
    <definedName name="MR">'RELEVANCIA-PUNTAJE'!$A$3</definedName>
    <definedName name="RE">'RELEVANCIA-PUNTAJE'!$A$4</definedName>
    <definedName name="L">'RELEVANCIA-PUNTAJE'!$C$2</definedName>
    <definedName name="TL">'RELEVANCIA-PUNTAJE'!$B$2</definedName>
    <definedName name="NL">'RELEVANCIA-PUNTAJE'!$E$2</definedName>
    <definedName name="MR_CL">'RELEVANCIA-PUNTAJE'!$B$3</definedName>
    <definedName name="PR">'RELEVANCIA-PUNTAJE'!$A$5</definedName>
    <definedName name="CL">'RELEVANCIA-PUNTAJE'!$B$2</definedName>
    <definedName name="PR_NL">'RELEVANCIA-PUNTAJE'!$E$5</definedName>
    <definedName name="PR_ML">'RELEVANCIA-PUNTAJE'!$D$5</definedName>
    <definedName name="MR_TL">'RELEVANCIA-PUNTAJE'!$B$3</definedName>
    <definedName name="RE_NL">'RELEVANCIA-PUNTAJE'!$E$4</definedName>
  </definedNames>
  <calcPr/>
  <extLst>
    <ext uri="GoogleSheetsCustomDataVersion2">
      <go:sheetsCustomData xmlns:go="http://customooxmlschemas.google.com/" r:id="rId10" roundtripDataChecksum="r7oCLnhJkSA4mwid4DNU9OzPn5DnVtuBwpfBrNpWkhA="/>
    </ext>
  </extLst>
</workbook>
</file>

<file path=xl/sharedStrings.xml><?xml version="1.0" encoding="utf-8"?>
<sst xmlns="http://schemas.openxmlformats.org/spreadsheetml/2006/main" count="157" uniqueCount="98">
  <si>
    <t>INTEGRANTES</t>
  </si>
  <si>
    <t xml:space="preserve">IEP o IEE: </t>
  </si>
  <si>
    <t>EMPLEAB</t>
  </si>
  <si>
    <t>Alejandro Rivera</t>
  </si>
  <si>
    <t>Mauricio Silva</t>
  </si>
  <si>
    <t>Evelyn Soto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</si>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</sst>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 fillId="0" fontId="8" numFmtId="0" xfId="0" applyAlignment="1" applyBorder="1" applyFont="1">
      <alignment horizontal="center" readingOrder="0" vertical="center"/>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Alejandro Rivera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Mauricio Silva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Evelyn Soto</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41"/>
      <c r="H54" s="21" t="str">
        <f>IF($C54=ML,"X","")</f>
        <v/>
      </c>
      <c r="I54" s="21" t="str">
        <f t="shared" ref="I54:I56" si="21">IF(H54="X",30*0.1,"")</f>
        <v/>
      </c>
      <c r="J54" s="21" t="str">
        <f>IF($C54=NL,"X","")</f>
        <v/>
      </c>
      <c r="K54" s="21" t="str">
        <f t="shared" ref="K54:K56" si="22">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41"/>
      <c r="H55" s="21" t="str">
        <f>IF($C55=ML,"X","")</f>
        <v/>
      </c>
      <c r="I55" s="21" t="str">
        <f t="shared" si="21"/>
        <v/>
      </c>
      <c r="J55" s="21" t="str">
        <f>IF($C55=NL,"X","")</f>
        <v/>
      </c>
      <c r="K55" s="21" t="str">
        <f t="shared" si="22"/>
        <v/>
      </c>
    </row>
    <row r="56" ht="15.75" customHeight="1">
      <c r="A56" s="17"/>
      <c r="B56" s="19" t="str">
        <f>RUBRICA!A17</f>
        <v>13. Colaboración y trabajo en equipo *</v>
      </c>
      <c r="C56" s="20" t="s">
        <v>10</v>
      </c>
      <c r="D56" s="21" t="str">
        <f>IF($C56=CL,"X","")</f>
        <v>X</v>
      </c>
      <c r="E56" s="21">
        <f t="shared" si="20"/>
        <v>10</v>
      </c>
      <c r="F56" s="21" t="str">
        <f>IF($C56=L,"X","")</f>
        <v/>
      </c>
      <c r="G56" s="41"/>
      <c r="H56" s="21" t="str">
        <f>IF($C56=ML,"X","")</f>
        <v/>
      </c>
      <c r="I56" s="21" t="str">
        <f t="shared" si="21"/>
        <v/>
      </c>
      <c r="J56" s="21" t="str">
        <f>IF($C56=NL,"X","")</f>
        <v/>
      </c>
      <c r="K56" s="21" t="str">
        <f t="shared" si="22"/>
        <v/>
      </c>
    </row>
    <row r="57" ht="15.75" customHeight="1">
      <c r="A57" s="17"/>
      <c r="B57" s="36" t="s">
        <v>20</v>
      </c>
      <c r="C57" s="37">
        <f>E57+G57+I57+K57</f>
        <v>30</v>
      </c>
      <c r="D57" s="24">
        <f>COUNTIF(D55:D56,"X")</f>
        <v>2</v>
      </c>
      <c r="E57" s="24">
        <f t="shared" ref="E57:K57" si="23">SUM(E54:E56)</f>
        <v>30</v>
      </c>
      <c r="F57" s="24">
        <f t="shared" si="23"/>
        <v>0</v>
      </c>
      <c r="G57" s="24">
        <f t="shared" si="23"/>
        <v>0</v>
      </c>
      <c r="H57" s="24">
        <f t="shared" si="23"/>
        <v>0</v>
      </c>
      <c r="I57" s="24">
        <f t="shared" si="23"/>
        <v>0</v>
      </c>
      <c r="J57" s="24">
        <f t="shared" si="23"/>
        <v>0</v>
      </c>
      <c r="K57" s="24">
        <f t="shared" si="23"/>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