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CCF7844-7AD2-4048-A0CB-FDFEAC705B8A}" xr6:coauthVersionLast="47" xr6:coauthVersionMax="47" xr10:uidLastSave="{00000000-0000-0000-0000-000000000000}"/>
  <bookViews>
    <workbookView xWindow="-120" yWindow="-120" windowWidth="20730" windowHeight="11760" xr2:uid="{62EE0C1F-BDAD-49CD-BAED-EE6B435F9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1" l="1"/>
  <c r="E76" i="1"/>
  <c r="E75" i="1"/>
  <c r="E74" i="1"/>
  <c r="E73" i="1"/>
  <c r="E72" i="1"/>
  <c r="E71" i="1"/>
  <c r="E70" i="1"/>
  <c r="E69" i="1"/>
  <c r="E68" i="1"/>
  <c r="B76" i="1"/>
  <c r="B75" i="1"/>
  <c r="B74" i="1"/>
  <c r="B73" i="1"/>
  <c r="B72" i="1"/>
  <c r="B71" i="1"/>
  <c r="B70" i="1"/>
  <c r="B69" i="1"/>
  <c r="B68" i="1"/>
  <c r="B67" i="1"/>
  <c r="F50" i="1"/>
  <c r="F51" i="1"/>
  <c r="F49" i="1"/>
  <c r="F48" i="1"/>
  <c r="F47" i="1"/>
  <c r="F46" i="1"/>
</calcChain>
</file>

<file path=xl/sharedStrings.xml><?xml version="1.0" encoding="utf-8"?>
<sst xmlns="http://schemas.openxmlformats.org/spreadsheetml/2006/main" count="227" uniqueCount="147">
  <si>
    <t>Data Handphone Dan Spesifikasinya</t>
  </si>
  <si>
    <t>Merek</t>
  </si>
  <si>
    <t>RAM</t>
  </si>
  <si>
    <t>Sistem Operasi</t>
  </si>
  <si>
    <t>GPU</t>
  </si>
  <si>
    <t>Batrai</t>
  </si>
  <si>
    <t>Ukuran Layar</t>
  </si>
  <si>
    <t>Harga</t>
  </si>
  <si>
    <t>Benefit</t>
  </si>
  <si>
    <t>Apple iPhone 13</t>
  </si>
  <si>
    <t>4 GB</t>
  </si>
  <si>
    <t>iOS</t>
  </si>
  <si>
    <t>6.1 inci</t>
  </si>
  <si>
    <t>Samsung Galaxy S21 Ultra</t>
  </si>
  <si>
    <t>12 GB</t>
  </si>
  <si>
    <t>Android (One UI)</t>
  </si>
  <si>
    <t>6.8 inci</t>
  </si>
  <si>
    <t>OnePlus 9 Pro</t>
  </si>
  <si>
    <t>8 GB</t>
  </si>
  <si>
    <t>Android (OxygenOS)</t>
  </si>
  <si>
    <t>6.7 inci</t>
  </si>
  <si>
    <t>Xiaomi Mi 11</t>
  </si>
  <si>
    <t>MIUI (Android)</t>
  </si>
  <si>
    <t>6.81 inci</t>
  </si>
  <si>
    <t>Google Pixel 6</t>
  </si>
  <si>
    <t>Android (Pure Android)</t>
  </si>
  <si>
    <t>6.4 inci</t>
  </si>
  <si>
    <t>Oppo Find X3 Pro</t>
  </si>
  <si>
    <t>ColorOS (Android)</t>
  </si>
  <si>
    <t>Sony Xperia 1 III</t>
  </si>
  <si>
    <t>Android</t>
  </si>
  <si>
    <t>6.5 inci</t>
  </si>
  <si>
    <t>Asus ROG Phone 5</t>
  </si>
  <si>
    <t>Android (ROG UI)</t>
  </si>
  <si>
    <t>6.78 inci</t>
  </si>
  <si>
    <t>Huawei P50 Pro</t>
  </si>
  <si>
    <t>HarmonyOS (HongMeng OS)</t>
  </si>
  <si>
    <t>6.6 inci</t>
  </si>
  <si>
    <t>Realme GT Neo</t>
  </si>
  <si>
    <t>Android (Realme UI)</t>
  </si>
  <si>
    <t>6.43 inci</t>
  </si>
  <si>
    <t>3.240 mAh</t>
  </si>
  <si>
    <t>5.000 mAh</t>
  </si>
  <si>
    <t>4.500 mAh</t>
  </si>
  <si>
    <t>4.600 mAh</t>
  </si>
  <si>
    <t>4.614 mAh</t>
  </si>
  <si>
    <t>6.000 mAh</t>
  </si>
  <si>
    <t>4.360 mAh</t>
  </si>
  <si>
    <t>Memori Internal</t>
  </si>
  <si>
    <t>Kriteria</t>
  </si>
  <si>
    <t>Benefit/Cost</t>
  </si>
  <si>
    <t>C1</t>
  </si>
  <si>
    <t>Ram</t>
  </si>
  <si>
    <t>C2</t>
  </si>
  <si>
    <t>C3</t>
  </si>
  <si>
    <t>C4</t>
  </si>
  <si>
    <t>C5</t>
  </si>
  <si>
    <t>Cost</t>
  </si>
  <si>
    <t>C6</t>
  </si>
  <si>
    <t>Baterai</t>
  </si>
  <si>
    <t>Sistem Oprasi</t>
  </si>
  <si>
    <t>C7</t>
  </si>
  <si>
    <t>Tingkat Kepentingan</t>
  </si>
  <si>
    <t>Bobot</t>
  </si>
  <si>
    <t>Sangat Baik</t>
  </si>
  <si>
    <t>Baik</t>
  </si>
  <si>
    <t>Cukup</t>
  </si>
  <si>
    <t>Buruk</t>
  </si>
  <si>
    <t>Sangat Buruk</t>
  </si>
  <si>
    <t>Nilai</t>
  </si>
  <si>
    <t>16 GB</t>
  </si>
  <si>
    <t>6 GB</t>
  </si>
  <si>
    <t>256 GB</t>
  </si>
  <si>
    <t>128 GB</t>
  </si>
  <si>
    <t>Sistem Oprasi (C2)</t>
  </si>
  <si>
    <t>NILAI</t>
  </si>
  <si>
    <t>6,000 mAh</t>
  </si>
  <si>
    <t>4,614 mAh</t>
  </si>
  <si>
    <t>4,600 mAh</t>
  </si>
  <si>
    <t>4,500 mAh</t>
  </si>
  <si>
    <t>4,360 mAh</t>
  </si>
  <si>
    <t>3,240 mAh</t>
  </si>
  <si>
    <t>5,000 mAh</t>
  </si>
  <si>
    <t>Batrai (C3)</t>
  </si>
  <si>
    <t>Ukuran Layar (C4)</t>
  </si>
  <si>
    <t>Rp15.000.000 - Rp18.000.000</t>
  </si>
  <si>
    <t>Rp12.000.000 - Rp15.000.000</t>
  </si>
  <si>
    <t>Rp8.000.000 - Rp10.000.000</t>
  </si>
  <si>
    <t>Rp10.000.000 - Rp12.000.000</t>
  </si>
  <si>
    <t>Rp6.000.000 - Rp8.000.000</t>
  </si>
  <si>
    <t>Harga (C5)</t>
  </si>
  <si>
    <t>Memori Internal (C6)</t>
  </si>
  <si>
    <t>512 GB</t>
  </si>
  <si>
    <t>64 GB</t>
  </si>
  <si>
    <t>1 TB</t>
  </si>
  <si>
    <t>Tingkat Prioritas</t>
  </si>
  <si>
    <t>Mutlak Penting</t>
  </si>
  <si>
    <t>Sangat Penting</t>
  </si>
  <si>
    <t>Penting</t>
  </si>
  <si>
    <t>Cukup lebih penting</t>
  </si>
  <si>
    <t>Cukup Penting</t>
  </si>
  <si>
    <t>Tidak Cukup Penting</t>
  </si>
  <si>
    <t>Tidak Penting</t>
  </si>
  <si>
    <t>Sangat Tidak Penting</t>
  </si>
  <si>
    <t>Mutlak tidak sangat penting</t>
  </si>
  <si>
    <t>W1 =</t>
  </si>
  <si>
    <t>W2 =</t>
  </si>
  <si>
    <t xml:space="preserve">W3 = </t>
  </si>
  <si>
    <t>W4 =</t>
  </si>
  <si>
    <t>W5 =</t>
  </si>
  <si>
    <t>W6 =</t>
  </si>
  <si>
    <t>Komponen</t>
  </si>
  <si>
    <t>Cukup Lebih Penting</t>
  </si>
  <si>
    <t>Processor</t>
  </si>
  <si>
    <t>Layar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</si>
  <si>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</si>
  <si>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</si>
  <si>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</si>
  <si>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</si>
  <si>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</si>
  <si>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</si>
  <si>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</si>
  <si>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</si>
  <si>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</si>
  <si>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</si>
  <si>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</si>
  <si>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</si>
  <si>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</si>
  <si>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</si>
  <si>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</si>
  <si>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</si>
  <si>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</si>
  <si>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</si>
  <si>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</si>
  <si>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</si>
  <si>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</si>
  <si>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</si>
  <si>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</si>
  <si>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</si>
  <si>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</si>
  <si>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</si>
  <si>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</si>
  <si>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</si>
  <si>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</si>
  <si>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</si>
  <si>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</si>
  <si>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Ram (C1)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</si>
</sst>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713-8856-49E4-8D88-FCFBAB8240A2}">
  <dimension ref="A1:K76"/>
  <sheetViews>
    <sheetView tabSelected="1" zoomScale="75" workbookViewId="0">
      <selection activeCell="E68" sqref="E68"/>
    </sheetView>
  </sheetViews>
  <sheetFormatPr defaultRowHeight="15.75" x14ac:dyDescent="0.25"/>
  <cols>
    <col min="1" max="1" width="31.42578125" style="1" customWidth="1"/>
    <col min="2" max="2" width="19.42578125" style="1" customWidth="1"/>
    <col min="3" max="3" width="29.28515625" style="1" customWidth="1"/>
    <col min="4" max="4" width="28.85546875" style="1" customWidth="1"/>
    <col min="5" max="5" width="13.42578125" style="1" customWidth="1"/>
    <col min="6" max="6" width="14.42578125" style="1" customWidth="1"/>
    <col min="7" max="7" width="25.140625" style="1" bestFit="1" customWidth="1"/>
    <col min="8" max="8" width="23.42578125" style="1" customWidth="1"/>
    <col min="9" max="9" width="9.140625" style="1"/>
    <col min="10" max="10" width="11.85546875" style="1" customWidth="1"/>
    <col min="11" max="11" width="11.5703125" style="1" customWidth="1"/>
    <col min="12" max="16384" width="9.140625" style="1"/>
  </cols>
  <sheetData>
    <row r="1" spans="1:8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5">
      <c r="A2" s="5" t="s">
        <v>1</v>
      </c>
      <c r="B2" s="5" t="s">
        <v>2</v>
      </c>
      <c r="C2" s="5" t="s">
        <v>3</v>
      </c>
      <c r="D2" s="5" t="s">
        <v>5</v>
      </c>
      <c r="E2" s="5" t="s">
        <v>6</v>
      </c>
      <c r="F2" s="5" t="s">
        <v>7</v>
      </c>
      <c r="G2" s="5" t="s">
        <v>48</v>
      </c>
      <c r="H2" s="2"/>
    </row>
    <row r="3" spans="1:8" x14ac:dyDescent="0.25">
      <c r="A3" s="13" t="s">
        <v>9</v>
      </c>
      <c r="B3" s="13" t="s">
        <v>10</v>
      </c>
      <c r="C3" s="13" t="s">
        <v>11</v>
      </c>
      <c r="D3" s="13" t="s">
        <v>41</v>
      </c>
      <c r="E3" s="13" t="s">
        <v>12</v>
      </c>
      <c r="F3" s="15">
        <v>15000000</v>
      </c>
      <c r="G3" s="13" t="s">
        <v>92</v>
      </c>
      <c r="H3" s="22"/>
    </row>
    <row r="4" spans="1:8" x14ac:dyDescent="0.25">
      <c r="A4" s="13" t="s">
        <v>13</v>
      </c>
      <c r="B4" s="13" t="s">
        <v>14</v>
      </c>
      <c r="C4" s="13" t="s">
        <v>15</v>
      </c>
      <c r="D4" s="13" t="s">
        <v>42</v>
      </c>
      <c r="E4" s="13" t="s">
        <v>16</v>
      </c>
      <c r="F4" s="15">
        <v>18000000</v>
      </c>
      <c r="G4" s="13" t="s">
        <v>94</v>
      </c>
      <c r="H4" s="22"/>
    </row>
    <row r="5" spans="1:8" x14ac:dyDescent="0.25">
      <c r="A5" s="13" t="s">
        <v>17</v>
      </c>
      <c r="B5" s="13" t="s">
        <v>18</v>
      </c>
      <c r="C5" s="13" t="s">
        <v>19</v>
      </c>
      <c r="D5" s="13" t="s">
        <v>43</v>
      </c>
      <c r="E5" s="13" t="s">
        <v>20</v>
      </c>
      <c r="F5" s="15">
        <v>12000000</v>
      </c>
      <c r="G5" s="13" t="s">
        <v>72</v>
      </c>
      <c r="H5" s="22"/>
    </row>
    <row r="6" spans="1:8" x14ac:dyDescent="0.25">
      <c r="A6" s="13" t="s">
        <v>21</v>
      </c>
      <c r="B6" s="13" t="s">
        <v>71</v>
      </c>
      <c r="C6" s="13" t="s">
        <v>22</v>
      </c>
      <c r="D6" s="13" t="s">
        <v>44</v>
      </c>
      <c r="E6" s="13" t="s">
        <v>23</v>
      </c>
      <c r="F6" s="15">
        <v>9000000</v>
      </c>
      <c r="G6" s="13" t="s">
        <v>73</v>
      </c>
      <c r="H6" s="22"/>
    </row>
    <row r="7" spans="1:8" x14ac:dyDescent="0.25">
      <c r="A7" s="13" t="s">
        <v>24</v>
      </c>
      <c r="B7" s="13" t="s">
        <v>18</v>
      </c>
      <c r="C7" s="13" t="s">
        <v>25</v>
      </c>
      <c r="D7" s="13" t="s">
        <v>45</v>
      </c>
      <c r="E7" s="13" t="s">
        <v>26</v>
      </c>
      <c r="F7" s="15">
        <v>9000000</v>
      </c>
      <c r="G7" s="13" t="s">
        <v>73</v>
      </c>
      <c r="H7" s="22"/>
    </row>
    <row r="8" spans="1:8" x14ac:dyDescent="0.25">
      <c r="A8" s="13" t="s">
        <v>27</v>
      </c>
      <c r="B8" s="13" t="s">
        <v>14</v>
      </c>
      <c r="C8" s="13" t="s">
        <v>28</v>
      </c>
      <c r="D8" s="13" t="s">
        <v>43</v>
      </c>
      <c r="E8" s="13" t="s">
        <v>20</v>
      </c>
      <c r="F8" s="15">
        <v>14000000</v>
      </c>
      <c r="G8" s="13" t="s">
        <v>72</v>
      </c>
      <c r="H8" s="22"/>
    </row>
    <row r="9" spans="1:8" x14ac:dyDescent="0.25">
      <c r="A9" s="13" t="s">
        <v>29</v>
      </c>
      <c r="B9" s="13" t="s">
        <v>70</v>
      </c>
      <c r="C9" s="13" t="s">
        <v>30</v>
      </c>
      <c r="D9" s="13" t="s">
        <v>43</v>
      </c>
      <c r="E9" s="13" t="s">
        <v>31</v>
      </c>
      <c r="F9" s="15">
        <v>18000000</v>
      </c>
      <c r="G9" s="13" t="s">
        <v>72</v>
      </c>
      <c r="H9" s="22"/>
    </row>
    <row r="10" spans="1:8" x14ac:dyDescent="0.25">
      <c r="A10" s="13" t="s">
        <v>32</v>
      </c>
      <c r="B10" s="13" t="s">
        <v>18</v>
      </c>
      <c r="C10" s="13" t="s">
        <v>33</v>
      </c>
      <c r="D10" s="13" t="s">
        <v>46</v>
      </c>
      <c r="E10" s="13" t="s">
        <v>34</v>
      </c>
      <c r="F10" s="15">
        <v>13000000</v>
      </c>
      <c r="G10" s="13" t="s">
        <v>92</v>
      </c>
      <c r="H10" s="22"/>
    </row>
    <row r="11" spans="1:8" x14ac:dyDescent="0.25">
      <c r="A11" s="13" t="s">
        <v>35</v>
      </c>
      <c r="B11" s="13" t="s">
        <v>18</v>
      </c>
      <c r="C11" s="13" t="s">
        <v>36</v>
      </c>
      <c r="D11" s="13" t="s">
        <v>47</v>
      </c>
      <c r="E11" s="13" t="s">
        <v>37</v>
      </c>
      <c r="F11" s="15">
        <v>15000000</v>
      </c>
      <c r="G11" s="13" t="s">
        <v>72</v>
      </c>
      <c r="H11" s="22"/>
    </row>
    <row r="12" spans="1:8" x14ac:dyDescent="0.25">
      <c r="A12" s="13" t="s">
        <v>38</v>
      </c>
      <c r="B12" s="13" t="s">
        <v>18</v>
      </c>
      <c r="C12" s="13" t="s">
        <v>39</v>
      </c>
      <c r="D12" s="13" t="s">
        <v>43</v>
      </c>
      <c r="E12" s="13" t="s">
        <v>40</v>
      </c>
      <c r="F12" s="15">
        <v>6000000</v>
      </c>
      <c r="G12" s="13" t="s">
        <v>93</v>
      </c>
      <c r="H12" s="22"/>
    </row>
    <row r="14" spans="1:8" ht="31.5" x14ac:dyDescent="0.25">
      <c r="A14" s="3"/>
      <c r="B14" s="4" t="s">
        <v>49</v>
      </c>
      <c r="C14" s="4" t="s">
        <v>50</v>
      </c>
      <c r="E14" s="4" t="s">
        <v>62</v>
      </c>
      <c r="F14" s="4" t="s">
        <v>63</v>
      </c>
    </row>
    <row r="15" spans="1:8" x14ac:dyDescent="0.25">
      <c r="A15" s="13" t="s">
        <v>51</v>
      </c>
      <c r="B15" s="13" t="s">
        <v>52</v>
      </c>
      <c r="C15" s="13" t="s">
        <v>8</v>
      </c>
      <c r="E15" s="13" t="s">
        <v>64</v>
      </c>
      <c r="F15" s="14">
        <v>5</v>
      </c>
    </row>
    <row r="16" spans="1:8" x14ac:dyDescent="0.25">
      <c r="A16" s="13" t="s">
        <v>53</v>
      </c>
      <c r="B16" s="13" t="s">
        <v>60</v>
      </c>
      <c r="C16" s="13" t="s">
        <v>8</v>
      </c>
      <c r="E16" s="13" t="s">
        <v>65</v>
      </c>
      <c r="F16" s="14">
        <v>4</v>
      </c>
    </row>
    <row r="17" spans="1:11" x14ac:dyDescent="0.25">
      <c r="A17" s="13" t="s">
        <v>54</v>
      </c>
      <c r="B17" s="13" t="s">
        <v>4</v>
      </c>
      <c r="C17" s="13" t="s">
        <v>8</v>
      </c>
      <c r="E17" s="13" t="s">
        <v>66</v>
      </c>
      <c r="F17" s="14">
        <v>3</v>
      </c>
    </row>
    <row r="18" spans="1:11" x14ac:dyDescent="0.25">
      <c r="A18" s="13" t="s">
        <v>55</v>
      </c>
      <c r="B18" s="13" t="s">
        <v>59</v>
      </c>
      <c r="C18" s="13" t="s">
        <v>8</v>
      </c>
      <c r="E18" s="13" t="s">
        <v>67</v>
      </c>
      <c r="F18" s="14">
        <v>2</v>
      </c>
    </row>
    <row r="19" spans="1:11" x14ac:dyDescent="0.25">
      <c r="A19" s="13" t="s">
        <v>56</v>
      </c>
      <c r="B19" s="13" t="s">
        <v>6</v>
      </c>
      <c r="C19" s="13" t="s">
        <v>8</v>
      </c>
      <c r="E19" s="13" t="s">
        <v>68</v>
      </c>
      <c r="F19" s="14">
        <v>1</v>
      </c>
    </row>
    <row r="20" spans="1:11" x14ac:dyDescent="0.25">
      <c r="A20" s="13" t="s">
        <v>58</v>
      </c>
      <c r="B20" s="13" t="s">
        <v>7</v>
      </c>
      <c r="C20" s="13" t="s">
        <v>57</v>
      </c>
    </row>
    <row r="21" spans="1:11" ht="31.5" x14ac:dyDescent="0.25">
      <c r="A21" s="13" t="s">
        <v>61</v>
      </c>
      <c r="B21" s="13" t="s">
        <v>48</v>
      </c>
      <c r="C21" s="13" t="s">
        <v>8</v>
      </c>
    </row>
    <row r="23" spans="1:11" x14ac:dyDescent="0.25">
      <c r="A23" s="23" t="s">
        <v>146</v>
      </c>
      <c r="B23" s="23"/>
      <c r="D23" s="23" t="s">
        <v>74</v>
      </c>
      <c r="E23" s="23"/>
      <c r="G23" s="23" t="s">
        <v>83</v>
      </c>
      <c r="H23" s="23"/>
      <c r="J23" s="23" t="s">
        <v>84</v>
      </c>
      <c r="K23" s="23"/>
    </row>
    <row r="24" spans="1:11" x14ac:dyDescent="0.25">
      <c r="A24" s="4" t="s">
        <v>51</v>
      </c>
      <c r="B24" s="5" t="s">
        <v>69</v>
      </c>
      <c r="D24" s="4" t="s">
        <v>53</v>
      </c>
      <c r="E24" s="6" t="s">
        <v>69</v>
      </c>
      <c r="G24" s="4" t="s">
        <v>54</v>
      </c>
      <c r="H24" s="6" t="s">
        <v>75</v>
      </c>
      <c r="J24" s="4" t="s">
        <v>55</v>
      </c>
      <c r="K24" s="6" t="s">
        <v>69</v>
      </c>
    </row>
    <row r="25" spans="1:11" x14ac:dyDescent="0.25">
      <c r="A25" s="16" t="s">
        <v>70</v>
      </c>
      <c r="B25" s="14">
        <v>5</v>
      </c>
      <c r="D25" s="13" t="s">
        <v>11</v>
      </c>
      <c r="E25" s="16">
        <v>5</v>
      </c>
      <c r="G25" s="16" t="s">
        <v>76</v>
      </c>
      <c r="H25" s="16">
        <v>5</v>
      </c>
      <c r="J25" s="13" t="s">
        <v>23</v>
      </c>
      <c r="K25" s="16">
        <v>5</v>
      </c>
    </row>
    <row r="26" spans="1:11" x14ac:dyDescent="0.25">
      <c r="A26" s="16" t="s">
        <v>14</v>
      </c>
      <c r="B26" s="14">
        <v>4</v>
      </c>
      <c r="D26" s="13" t="s">
        <v>36</v>
      </c>
      <c r="E26" s="16">
        <v>4</v>
      </c>
      <c r="G26" s="16" t="s">
        <v>82</v>
      </c>
      <c r="H26" s="16">
        <v>4</v>
      </c>
      <c r="J26" s="13" t="s">
        <v>16</v>
      </c>
      <c r="K26" s="16">
        <v>5</v>
      </c>
    </row>
    <row r="27" spans="1:11" x14ac:dyDescent="0.25">
      <c r="A27" s="16" t="s">
        <v>18</v>
      </c>
      <c r="B27" s="14">
        <v>3</v>
      </c>
      <c r="D27" s="13" t="s">
        <v>25</v>
      </c>
      <c r="E27" s="16">
        <v>4</v>
      </c>
      <c r="G27" s="16" t="s">
        <v>77</v>
      </c>
      <c r="H27" s="16">
        <v>3</v>
      </c>
      <c r="J27" s="13" t="s">
        <v>34</v>
      </c>
      <c r="K27" s="16">
        <v>4</v>
      </c>
    </row>
    <row r="28" spans="1:11" x14ac:dyDescent="0.25">
      <c r="A28" s="16" t="s">
        <v>71</v>
      </c>
      <c r="B28" s="14">
        <v>2</v>
      </c>
      <c r="D28" s="13" t="s">
        <v>15</v>
      </c>
      <c r="E28" s="16">
        <v>4</v>
      </c>
      <c r="G28" s="16" t="s">
        <v>78</v>
      </c>
      <c r="H28" s="16">
        <v>2</v>
      </c>
      <c r="J28" s="13" t="s">
        <v>20</v>
      </c>
      <c r="K28" s="16">
        <v>4</v>
      </c>
    </row>
    <row r="29" spans="1:11" x14ac:dyDescent="0.25">
      <c r="A29" s="16" t="s">
        <v>10</v>
      </c>
      <c r="B29" s="14">
        <v>1</v>
      </c>
      <c r="D29" s="13" t="s">
        <v>19</v>
      </c>
      <c r="E29" s="16">
        <v>3</v>
      </c>
      <c r="G29" s="16" t="s">
        <v>79</v>
      </c>
      <c r="H29" s="16">
        <v>1</v>
      </c>
      <c r="J29" s="13" t="s">
        <v>37</v>
      </c>
      <c r="K29" s="16">
        <v>3</v>
      </c>
    </row>
    <row r="30" spans="1:11" x14ac:dyDescent="0.25">
      <c r="D30" s="13" t="s">
        <v>33</v>
      </c>
      <c r="E30" s="16">
        <v>3</v>
      </c>
      <c r="G30" s="16" t="s">
        <v>80</v>
      </c>
      <c r="H30" s="16">
        <v>1</v>
      </c>
      <c r="J30" s="13" t="s">
        <v>31</v>
      </c>
      <c r="K30" s="16">
        <v>3</v>
      </c>
    </row>
    <row r="31" spans="1:11" x14ac:dyDescent="0.25">
      <c r="A31" s="23" t="s">
        <v>90</v>
      </c>
      <c r="B31" s="23"/>
      <c r="D31" s="13" t="s">
        <v>22</v>
      </c>
      <c r="E31" s="16">
        <v>3</v>
      </c>
      <c r="G31" s="16" t="s">
        <v>81</v>
      </c>
      <c r="H31" s="16">
        <v>1</v>
      </c>
      <c r="J31" s="13" t="s">
        <v>40</v>
      </c>
      <c r="K31" s="16">
        <v>2</v>
      </c>
    </row>
    <row r="32" spans="1:11" x14ac:dyDescent="0.25">
      <c r="A32" s="4" t="s">
        <v>56</v>
      </c>
      <c r="B32" s="6" t="s">
        <v>69</v>
      </c>
      <c r="D32" s="13" t="s">
        <v>39</v>
      </c>
      <c r="E32" s="16">
        <v>2</v>
      </c>
      <c r="J32" s="13" t="s">
        <v>26</v>
      </c>
      <c r="K32" s="16">
        <v>2</v>
      </c>
    </row>
    <row r="33" spans="1:11" x14ac:dyDescent="0.25">
      <c r="A33" s="14" t="s">
        <v>85</v>
      </c>
      <c r="B33" s="16">
        <v>1</v>
      </c>
      <c r="D33" s="13" t="s">
        <v>30</v>
      </c>
      <c r="E33" s="16">
        <v>2</v>
      </c>
      <c r="J33" s="13" t="s">
        <v>12</v>
      </c>
      <c r="K33" s="16">
        <v>1</v>
      </c>
    </row>
    <row r="34" spans="1:11" x14ac:dyDescent="0.25">
      <c r="A34" s="14" t="s">
        <v>86</v>
      </c>
      <c r="B34" s="16">
        <v>2</v>
      </c>
      <c r="D34" s="13" t="s">
        <v>28</v>
      </c>
      <c r="E34" s="16">
        <v>1</v>
      </c>
    </row>
    <row r="35" spans="1:11" x14ac:dyDescent="0.25">
      <c r="A35" s="14" t="s">
        <v>88</v>
      </c>
      <c r="B35" s="16">
        <v>3</v>
      </c>
      <c r="G35" s="6" t="s">
        <v>95</v>
      </c>
      <c r="H35" s="7" t="s">
        <v>63</v>
      </c>
    </row>
    <row r="36" spans="1:11" x14ac:dyDescent="0.25">
      <c r="A36" s="14" t="s">
        <v>87</v>
      </c>
      <c r="B36" s="16">
        <v>4</v>
      </c>
      <c r="D36" s="23" t="s">
        <v>91</v>
      </c>
      <c r="E36" s="23"/>
      <c r="G36" s="16" t="s">
        <v>96</v>
      </c>
      <c r="H36" s="19">
        <v>9</v>
      </c>
    </row>
    <row r="37" spans="1:11" x14ac:dyDescent="0.25">
      <c r="A37" s="14" t="s">
        <v>89</v>
      </c>
      <c r="B37" s="16">
        <v>5</v>
      </c>
      <c r="D37" s="4" t="s">
        <v>58</v>
      </c>
      <c r="E37" s="10" t="s">
        <v>69</v>
      </c>
      <c r="G37" s="16" t="s">
        <v>97</v>
      </c>
      <c r="H37" s="19">
        <v>8</v>
      </c>
    </row>
    <row r="38" spans="1:11" ht="17.25" x14ac:dyDescent="0.25">
      <c r="D38" s="17" t="s">
        <v>94</v>
      </c>
      <c r="E38" s="18">
        <v>5</v>
      </c>
      <c r="G38" s="16" t="s">
        <v>98</v>
      </c>
      <c r="H38" s="19">
        <v>7</v>
      </c>
    </row>
    <row r="39" spans="1:11" ht="17.25" x14ac:dyDescent="0.25">
      <c r="D39" s="17" t="s">
        <v>92</v>
      </c>
      <c r="E39" s="18">
        <v>4</v>
      </c>
      <c r="G39" s="16" t="s">
        <v>99</v>
      </c>
      <c r="H39" s="19">
        <v>6</v>
      </c>
    </row>
    <row r="40" spans="1:11" ht="17.25" x14ac:dyDescent="0.25">
      <c r="D40" s="17" t="s">
        <v>72</v>
      </c>
      <c r="E40" s="18">
        <v>3</v>
      </c>
      <c r="G40" s="16" t="s">
        <v>100</v>
      </c>
      <c r="H40" s="19">
        <v>5</v>
      </c>
    </row>
    <row r="41" spans="1:11" ht="17.25" x14ac:dyDescent="0.25">
      <c r="D41" s="17" t="s">
        <v>73</v>
      </c>
      <c r="E41" s="18">
        <v>2</v>
      </c>
      <c r="G41" s="16" t="s">
        <v>101</v>
      </c>
      <c r="H41" s="19">
        <v>4</v>
      </c>
    </row>
    <row r="42" spans="1:11" ht="17.25" x14ac:dyDescent="0.25">
      <c r="D42" s="17" t="s">
        <v>93</v>
      </c>
      <c r="E42" s="18">
        <v>1</v>
      </c>
      <c r="G42" s="16" t="s">
        <v>102</v>
      </c>
      <c r="H42" s="19">
        <v>3</v>
      </c>
    </row>
    <row r="43" spans="1:11" x14ac:dyDescent="0.25">
      <c r="G43" s="16" t="s">
        <v>103</v>
      </c>
      <c r="H43" s="19">
        <v>2</v>
      </c>
    </row>
    <row r="44" spans="1:11" x14ac:dyDescent="0.25">
      <c r="A44" s="4" t="s">
        <v>111</v>
      </c>
      <c r="B44" s="4" t="s">
        <v>95</v>
      </c>
      <c r="C44" s="4" t="s">
        <v>63</v>
      </c>
      <c r="G44" s="16" t="s">
        <v>104</v>
      </c>
      <c r="H44" s="19">
        <v>1</v>
      </c>
    </row>
    <row r="45" spans="1:11" x14ac:dyDescent="0.25">
      <c r="A45" s="13" t="s">
        <v>2</v>
      </c>
      <c r="B45" s="13" t="s">
        <v>112</v>
      </c>
      <c r="C45" s="13">
        <v>6</v>
      </c>
    </row>
    <row r="46" spans="1:11" x14ac:dyDescent="0.25">
      <c r="A46" s="13" t="s">
        <v>48</v>
      </c>
      <c r="B46" s="13" t="s">
        <v>100</v>
      </c>
      <c r="C46" s="13">
        <v>5</v>
      </c>
      <c r="E46" s="8" t="s">
        <v>105</v>
      </c>
      <c r="F46" s="9">
        <f>C45/(C45+C46+C47+C48+C49+C50)</f>
        <v>0.15384615384615385</v>
      </c>
    </row>
    <row r="47" spans="1:11" x14ac:dyDescent="0.25">
      <c r="A47" s="13" t="s">
        <v>113</v>
      </c>
      <c r="B47" s="13" t="s">
        <v>98</v>
      </c>
      <c r="C47" s="13">
        <v>7</v>
      </c>
      <c r="E47" s="8" t="s">
        <v>106</v>
      </c>
      <c r="F47" s="9">
        <f>C46/(C45+C46+C47+C48+C49+C50)</f>
        <v>0.12820512820512819</v>
      </c>
    </row>
    <row r="48" spans="1:11" ht="31.5" x14ac:dyDescent="0.25">
      <c r="A48" s="13" t="s">
        <v>114</v>
      </c>
      <c r="B48" s="13" t="s">
        <v>101</v>
      </c>
      <c r="C48" s="13">
        <v>4</v>
      </c>
      <c r="E48" s="8" t="s">
        <v>107</v>
      </c>
      <c r="F48" s="9">
        <f>C47/(C45+C46+C47+C48+C49+C50)</f>
        <v>0.17948717948717949</v>
      </c>
    </row>
    <row r="49" spans="1:7" x14ac:dyDescent="0.25">
      <c r="A49" s="13" t="s">
        <v>7</v>
      </c>
      <c r="B49" s="13" t="s">
        <v>96</v>
      </c>
      <c r="C49" s="13">
        <v>9</v>
      </c>
      <c r="E49" s="8" t="s">
        <v>108</v>
      </c>
      <c r="F49" s="9">
        <f>C48/(C45+C46+C47+C48+C49+C50)</f>
        <v>0.10256410256410256</v>
      </c>
    </row>
    <row r="50" spans="1:7" x14ac:dyDescent="0.25">
      <c r="A50" s="13" t="s">
        <v>59</v>
      </c>
      <c r="B50" s="13" t="s">
        <v>97</v>
      </c>
      <c r="C50" s="13">
        <v>8</v>
      </c>
      <c r="E50" s="8" t="s">
        <v>109</v>
      </c>
      <c r="F50" s="9">
        <f>C49/(C45+C46+C47+C48+C49+C50)</f>
        <v>0.23076923076923078</v>
      </c>
    </row>
    <row r="51" spans="1:7" x14ac:dyDescent="0.25">
      <c r="E51" s="8" t="s">
        <v>110</v>
      </c>
      <c r="F51" s="9">
        <f>C50/(C45+C46+C47+C48+C49+C50)</f>
        <v>0.20512820512820512</v>
      </c>
    </row>
    <row r="53" spans="1:7" x14ac:dyDescent="0.25">
      <c r="A53" s="12" t="s">
        <v>115</v>
      </c>
      <c r="B53" s="24" t="s">
        <v>49</v>
      </c>
      <c r="C53" s="25"/>
      <c r="D53" s="25"/>
      <c r="E53" s="25"/>
      <c r="F53" s="25"/>
      <c r="G53" s="25"/>
    </row>
    <row r="54" spans="1:7" x14ac:dyDescent="0.25">
      <c r="A54" s="11"/>
      <c r="B54" s="20" t="s">
        <v>51</v>
      </c>
      <c r="C54" s="16" t="s">
        <v>53</v>
      </c>
      <c r="D54" s="16" t="s">
        <v>54</v>
      </c>
      <c r="E54" s="16" t="s">
        <v>55</v>
      </c>
      <c r="F54" s="16" t="s">
        <v>56</v>
      </c>
      <c r="G54" s="16" t="s">
        <v>58</v>
      </c>
    </row>
    <row r="55" spans="1:7" x14ac:dyDescent="0.25">
      <c r="A55" s="21" t="s">
        <v>116</v>
      </c>
      <c r="B55" s="16">
        <v>1</v>
      </c>
      <c r="C55" s="16">
        <v>5</v>
      </c>
      <c r="D55" s="16">
        <v>1</v>
      </c>
      <c r="E55" s="16">
        <v>1</v>
      </c>
      <c r="F55" s="16">
        <v>1</v>
      </c>
      <c r="G55" s="16">
        <v>4</v>
      </c>
    </row>
    <row r="56" spans="1:7" x14ac:dyDescent="0.25">
      <c r="A56" s="16" t="s">
        <v>117</v>
      </c>
      <c r="B56" s="16">
        <v>4</v>
      </c>
      <c r="C56" s="16">
        <v>4</v>
      </c>
      <c r="D56" s="16">
        <v>4</v>
      </c>
      <c r="E56" s="16">
        <v>5</v>
      </c>
      <c r="F56" s="16">
        <v>1</v>
      </c>
      <c r="G56" s="16">
        <v>5</v>
      </c>
    </row>
    <row r="57" spans="1:7" x14ac:dyDescent="0.25">
      <c r="A57" s="16" t="s">
        <v>118</v>
      </c>
      <c r="B57" s="16">
        <v>3</v>
      </c>
      <c r="C57" s="16">
        <v>3</v>
      </c>
      <c r="D57" s="16">
        <v>1</v>
      </c>
      <c r="E57" s="16">
        <v>4</v>
      </c>
      <c r="F57" s="16">
        <v>3</v>
      </c>
      <c r="G57" s="16">
        <v>3</v>
      </c>
    </row>
    <row r="58" spans="1:7" x14ac:dyDescent="0.25">
      <c r="A58" s="16" t="s">
        <v>119</v>
      </c>
      <c r="B58" s="16">
        <v>2</v>
      </c>
      <c r="C58" s="16">
        <v>3</v>
      </c>
      <c r="D58" s="16">
        <v>2</v>
      </c>
      <c r="E58" s="16">
        <v>5</v>
      </c>
      <c r="F58" s="16">
        <v>4</v>
      </c>
      <c r="G58" s="16">
        <v>2</v>
      </c>
    </row>
    <row r="59" spans="1:7" x14ac:dyDescent="0.25">
      <c r="A59" s="16" t="s">
        <v>120</v>
      </c>
      <c r="B59" s="16">
        <v>3</v>
      </c>
      <c r="C59" s="16">
        <v>4</v>
      </c>
      <c r="D59" s="16">
        <v>3</v>
      </c>
      <c r="E59" s="16">
        <v>2</v>
      </c>
      <c r="F59" s="16">
        <v>4</v>
      </c>
      <c r="G59" s="16">
        <v>2</v>
      </c>
    </row>
    <row r="60" spans="1:7" x14ac:dyDescent="0.25">
      <c r="A60" s="16" t="s">
        <v>121</v>
      </c>
      <c r="B60" s="16">
        <v>4</v>
      </c>
      <c r="C60" s="16">
        <v>1</v>
      </c>
      <c r="D60" s="16">
        <v>1</v>
      </c>
      <c r="E60" s="16">
        <v>4</v>
      </c>
      <c r="F60" s="16">
        <v>2</v>
      </c>
      <c r="G60" s="16">
        <v>3</v>
      </c>
    </row>
    <row r="61" spans="1:7" x14ac:dyDescent="0.25">
      <c r="A61" s="16" t="s">
        <v>122</v>
      </c>
      <c r="B61" s="16">
        <v>5</v>
      </c>
      <c r="C61" s="16">
        <v>2</v>
      </c>
      <c r="D61" s="16">
        <v>1</v>
      </c>
      <c r="E61" s="16">
        <v>3</v>
      </c>
      <c r="F61" s="16">
        <v>1</v>
      </c>
      <c r="G61" s="16">
        <v>3</v>
      </c>
    </row>
    <row r="62" spans="1:7" x14ac:dyDescent="0.25">
      <c r="A62" s="16" t="s">
        <v>123</v>
      </c>
      <c r="B62" s="16">
        <v>3</v>
      </c>
      <c r="C62" s="16">
        <v>3</v>
      </c>
      <c r="D62" s="16">
        <v>5</v>
      </c>
      <c r="E62" s="16">
        <v>4</v>
      </c>
      <c r="F62" s="16">
        <v>2</v>
      </c>
      <c r="G62" s="16">
        <v>4</v>
      </c>
    </row>
    <row r="63" spans="1:7" x14ac:dyDescent="0.25">
      <c r="A63" s="16" t="s">
        <v>124</v>
      </c>
      <c r="B63" s="16">
        <v>3</v>
      </c>
      <c r="C63" s="16">
        <v>4</v>
      </c>
      <c r="D63" s="16">
        <v>1</v>
      </c>
      <c r="E63" s="16">
        <v>3</v>
      </c>
      <c r="F63" s="16">
        <v>1</v>
      </c>
      <c r="G63" s="16">
        <v>3</v>
      </c>
    </row>
    <row r="64" spans="1:7" x14ac:dyDescent="0.25">
      <c r="A64" s="16" t="s">
        <v>125</v>
      </c>
      <c r="B64" s="16">
        <v>3</v>
      </c>
      <c r="C64" s="16">
        <v>2</v>
      </c>
      <c r="D64" s="16">
        <v>1</v>
      </c>
      <c r="E64" s="16">
        <v>2</v>
      </c>
      <c r="F64" s="16">
        <v>5</v>
      </c>
      <c r="G64" s="16">
        <v>1</v>
      </c>
    </row>
    <row r="67" spans="1:5" x14ac:dyDescent="0.25">
      <c r="A67" s="8" t="s">
        <v>126</v>
      </c>
      <c r="B67" s="9">
        <f>B55^F46*C55^F47*D55^F48*E55^F49*F55^F50*G55^F51</f>
        <v>1.6334694798383098</v>
      </c>
      <c r="D67" s="8" t="s">
        <v>136</v>
      </c>
      <c r="E67" s="9">
        <f>B67/(B67+B68+B69+B70+B71+B72+B73+B74+B75+B76)</f>
        <v>6.7321856425233126E-2</v>
      </c>
    </row>
    <row r="68" spans="1:5" x14ac:dyDescent="0.25">
      <c r="A68" s="8" t="s">
        <v>127</v>
      </c>
      <c r="B68" s="9">
        <f>B56^F46*C56^F47*D56^F48*E56^F49*F56^F50*G56^F51</f>
        <v>3.1112974697468698</v>
      </c>
      <c r="D68" s="8" t="s">
        <v>137</v>
      </c>
      <c r="E68" s="9">
        <f>B68/(B67+B68+B69+B70+B71+B72+B73+B74+B75+B76)</f>
        <v>0.12822910016979519</v>
      </c>
    </row>
    <row r="69" spans="1:5" x14ac:dyDescent="0.25">
      <c r="A69" s="8" t="s">
        <v>128</v>
      </c>
      <c r="B69" s="9">
        <f>B57^F46*C57^F47*D57^F48*E57^F49*F57^F50*G57^F51</f>
        <v>2.5368707192779172</v>
      </c>
      <c r="D69" s="8" t="s">
        <v>138</v>
      </c>
      <c r="E69" s="9">
        <f>B69/(B67+B68+B69+B70+B71+B72+B73+B74+B75+B76)</f>
        <v>0.10455466015166154</v>
      </c>
    </row>
    <row r="70" spans="1:5" x14ac:dyDescent="0.25">
      <c r="A70" s="8" t="s">
        <v>129</v>
      </c>
      <c r="B70" s="9">
        <f>B58^F46*C58^F47*D58^F48*E58^F49*F58^F50*G58^F51</f>
        <v>2.7157426855882907</v>
      </c>
      <c r="D70" s="8" t="s">
        <v>139</v>
      </c>
      <c r="E70" s="9">
        <f>B70/(B67+B68+B69+B70+B71+B72+B73+B74+B75+B76)</f>
        <v>0.11192669432988082</v>
      </c>
    </row>
    <row r="71" spans="1:5" x14ac:dyDescent="0.25">
      <c r="A71" s="8" t="s">
        <v>130</v>
      </c>
      <c r="B71" s="9">
        <f>B59^F46*C59^F47*D59^F48*E59^F49*F59^F50*G59^F51</f>
        <v>2.9362236455756241</v>
      </c>
      <c r="D71" s="8" t="s">
        <v>140</v>
      </c>
      <c r="E71" s="9">
        <f>B71/(B67+B68+B69+B70+B71+B72+B73+B74+B75+B76)</f>
        <v>0.12101360272699033</v>
      </c>
    </row>
    <row r="72" spans="1:5" x14ac:dyDescent="0.25">
      <c r="A72" s="8" t="s">
        <v>131</v>
      </c>
      <c r="B72" s="9">
        <f>B60^F46*C60^F47*D60^F48*E60^F49*F60^F50*G60^F51</f>
        <v>2.0975573502296161</v>
      </c>
      <c r="D72" s="8" t="s">
        <v>141</v>
      </c>
      <c r="E72" s="9">
        <f>B72/(B67+B68+B69+B70+B71+B72+B73+B74+B75+B76)</f>
        <v>8.6448786781023038E-2</v>
      </c>
    </row>
    <row r="73" spans="1:5" x14ac:dyDescent="0.25">
      <c r="A73" s="8" t="s">
        <v>132</v>
      </c>
      <c r="B73" s="9">
        <f>B61^F46*C61^F47*D61^F48*E61^F49*F61^F50*G61^F51</f>
        <v>1.963061817602139</v>
      </c>
      <c r="D73" s="8" t="s">
        <v>142</v>
      </c>
      <c r="E73" s="9">
        <f>B73/(B67+B68+B69+B70+B71+B72+B73+B74+B75+B76)</f>
        <v>8.0905684170817824E-2</v>
      </c>
    </row>
    <row r="74" spans="1:5" x14ac:dyDescent="0.25">
      <c r="A74" s="8" t="s">
        <v>133</v>
      </c>
      <c r="B74" s="9">
        <f>B62^F46*C62^F47*D62^F48*E62^F49*F62^F50*G62^F51</f>
        <v>3.2714968378105231</v>
      </c>
      <c r="D74" s="8" t="s">
        <v>143</v>
      </c>
      <c r="E74" s="9">
        <f>B74/(B67+B68+B69+B70+B71+B72+B73+B74+B75+B76)</f>
        <v>0.13483156136623081</v>
      </c>
    </row>
    <row r="75" spans="1:5" x14ac:dyDescent="0.25">
      <c r="A75" s="8" t="s">
        <v>134</v>
      </c>
      <c r="B75" s="9">
        <f>B63^F46*C63^F47*D63^F48*E63^F49*F63^F50*G63^F51</f>
        <v>1.983339166220367</v>
      </c>
      <c r="D75" s="8" t="s">
        <v>144</v>
      </c>
      <c r="E75" s="9">
        <f>B75/(B67+B68+B69+B70+B71+B72+B73+B74+B75+B76)</f>
        <v>8.1741395378899823E-2</v>
      </c>
    </row>
    <row r="76" spans="1:5" x14ac:dyDescent="0.25">
      <c r="A76" s="8" t="s">
        <v>135</v>
      </c>
      <c r="B76" s="9">
        <f>B64^F46*C64^F47*D64^F48*E64^F49*F64^F50*G64^F51</f>
        <v>2.0145242551719846</v>
      </c>
      <c r="D76" s="8" t="s">
        <v>145</v>
      </c>
      <c r="E76" s="9">
        <f>B76/(B67+B68+B69+B70+B71+B72+B73+B74+B75+B76)</f>
        <v>8.3026658499467429E-2</v>
      </c>
    </row>
  </sheetData>
  <mergeCells count="8">
    <mergeCell ref="J23:K23"/>
    <mergeCell ref="B53:G53"/>
    <mergeCell ref="A31:B31"/>
    <mergeCell ref="D36:E36"/>
    <mergeCell ref="A1:H1"/>
    <mergeCell ref="A23:B23"/>
    <mergeCell ref="D23:E23"/>
    <mergeCell ref="G23:H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 Annapi</dc:creator>
  <cp:lastModifiedBy>Dimas Aji</cp:lastModifiedBy>
  <dcterms:created xsi:type="dcterms:W3CDTF">2023-10-25T15:06:29Z</dcterms:created>
  <dcterms:modified xsi:type="dcterms:W3CDTF">2023-10-31T04:55:10Z</dcterms:modified>
</cp:coreProperties>
</file>