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Projects\RoboMow\resources\"/>
    </mc:Choice>
  </mc:AlternateContent>
  <xr:revisionPtr revIDLastSave="0" documentId="8_{200AE2C0-5943-416A-B368-2576C1B1494A}" xr6:coauthVersionLast="41" xr6:coauthVersionMax="41" xr10:uidLastSave="{00000000-0000-0000-0000-000000000000}"/>
  <bookViews>
    <workbookView xWindow="30" yWindow="30" windowWidth="25580" windowHeight="15380" xr2:uid="{E22B5766-82CB-4E25-A5B6-3B6480DA20F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G22" i="1" s="1"/>
  <c r="F19" i="1"/>
  <c r="F20" i="1"/>
  <c r="I20" i="1" s="1"/>
  <c r="J20" i="1" s="1"/>
  <c r="G17" i="1"/>
  <c r="B6" i="1"/>
  <c r="B3" i="1"/>
  <c r="C7" i="1" s="1"/>
  <c r="C8" i="1" s="1"/>
  <c r="C9" i="1" s="1"/>
  <c r="I22" i="1" l="1"/>
  <c r="J22" i="1" s="1"/>
  <c r="C6" i="1"/>
  <c r="I19" i="1" l="1"/>
  <c r="J19" i="1" s="1"/>
  <c r="G23" i="1"/>
</calcChain>
</file>

<file path=xl/sharedStrings.xml><?xml version="1.0" encoding="utf-8"?>
<sst xmlns="http://schemas.openxmlformats.org/spreadsheetml/2006/main" count="13" uniqueCount="12">
  <si>
    <t>airtime</t>
  </si>
  <si>
    <t>TTN limit</t>
  </si>
  <si>
    <t>min</t>
  </si>
  <si>
    <t>sec</t>
  </si>
  <si>
    <t>SF10</t>
  </si>
  <si>
    <t>SF9</t>
  </si>
  <si>
    <t>bytes</t>
  </si>
  <si>
    <t>SF7</t>
  </si>
  <si>
    <t>SF11</t>
  </si>
  <si>
    <t>SF12</t>
  </si>
  <si>
    <t>ms</t>
  </si>
  <si>
    <t>SF8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</si>
</sst>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F94F-5FA6-4000-81D5-0B509800DCB0}">
  <dimension ref="A2:J23"/>
  <sheetViews>
    <sheetView tabSelected="1" topLeftCell="A13" workbookViewId="0">
      <selection activeCell="G22" sqref="G22"/>
    </sheetView>
  </sheetViews>
  <sheetFormatPr defaultRowHeight="14.5" x14ac:dyDescent="0.35"/>
  <cols>
    <col min="6" max="6" width="10.81640625" bestFit="1" customWidth="1"/>
  </cols>
  <sheetData>
    <row r="2" spans="1:4" x14ac:dyDescent="0.35">
      <c r="A2" t="s">
        <v>0</v>
      </c>
      <c r="B2">
        <v>460</v>
      </c>
    </row>
    <row r="3" spans="1:4" x14ac:dyDescent="0.35">
      <c r="B3">
        <f>B2/1000</f>
        <v>0.46</v>
      </c>
    </row>
    <row r="6" spans="1:4" x14ac:dyDescent="0.35">
      <c r="B6">
        <f>24*3600</f>
        <v>86400</v>
      </c>
      <c r="C6">
        <f>B6/B3/100</f>
        <v>1878.2608695652173</v>
      </c>
    </row>
    <row r="7" spans="1:4" x14ac:dyDescent="0.35">
      <c r="A7" t="s">
        <v>1</v>
      </c>
      <c r="B7">
        <v>30</v>
      </c>
      <c r="C7">
        <f>B7/B3</f>
        <v>65.217391304347828</v>
      </c>
    </row>
    <row r="8" spans="1:4" x14ac:dyDescent="0.35">
      <c r="C8">
        <f>24*3600/C7</f>
        <v>1324.8</v>
      </c>
      <c r="D8" t="s">
        <v>3</v>
      </c>
    </row>
    <row r="9" spans="1:4" x14ac:dyDescent="0.35">
      <c r="C9">
        <f>C8/60</f>
        <v>22.08</v>
      </c>
      <c r="D9" t="s">
        <v>2</v>
      </c>
    </row>
    <row r="13" spans="1:4" x14ac:dyDescent="0.35">
      <c r="C13" t="s">
        <v>6</v>
      </c>
    </row>
    <row r="16" spans="1:4" x14ac:dyDescent="0.35">
      <c r="C16" t="s">
        <v>6</v>
      </c>
      <c r="D16" t="s">
        <v>10</v>
      </c>
    </row>
    <row r="17" spans="2:10" x14ac:dyDescent="0.35">
      <c r="B17" t="s">
        <v>9</v>
      </c>
      <c r="C17">
        <v>33</v>
      </c>
      <c r="D17">
        <v>1810</v>
      </c>
      <c r="F17">
        <v>4</v>
      </c>
      <c r="G17">
        <f>F17*D17/1000</f>
        <v>7.24</v>
      </c>
    </row>
    <row r="18" spans="2:10" x14ac:dyDescent="0.35">
      <c r="B18" t="s">
        <v>8</v>
      </c>
      <c r="C18">
        <v>33</v>
      </c>
      <c r="D18">
        <v>987</v>
      </c>
    </row>
    <row r="19" spans="2:10" x14ac:dyDescent="0.35">
      <c r="B19" t="s">
        <v>4</v>
      </c>
      <c r="C19">
        <v>33</v>
      </c>
      <c r="D19">
        <v>452</v>
      </c>
      <c r="F19">
        <f>23000/D19</f>
        <v>50.884955752212392</v>
      </c>
      <c r="I19">
        <f>24/F19</f>
        <v>0.47165217391304348</v>
      </c>
      <c r="J19">
        <f>I19*60</f>
        <v>28.299130434782608</v>
      </c>
    </row>
    <row r="20" spans="2:10" x14ac:dyDescent="0.35">
      <c r="B20" t="s">
        <v>5</v>
      </c>
      <c r="C20">
        <v>33</v>
      </c>
      <c r="D20">
        <v>246</v>
      </c>
      <c r="F20">
        <f>22000/D20</f>
        <v>89.430894308943095</v>
      </c>
      <c r="I20">
        <f>24/F20</f>
        <v>0.26836363636363636</v>
      </c>
      <c r="J20">
        <f>I20*60</f>
        <v>16.101818181818182</v>
      </c>
    </row>
    <row r="21" spans="2:10" x14ac:dyDescent="0.35">
      <c r="B21" t="s">
        <v>11</v>
      </c>
      <c r="C21">
        <v>33</v>
      </c>
      <c r="D21">
        <v>133</v>
      </c>
    </row>
    <row r="22" spans="2:10" x14ac:dyDescent="0.35">
      <c r="B22" t="s">
        <v>7</v>
      </c>
      <c r="C22">
        <v>33</v>
      </c>
      <c r="D22">
        <v>72</v>
      </c>
      <c r="F22">
        <f>22000/D22</f>
        <v>305.55555555555554</v>
      </c>
      <c r="G22">
        <f>F22*D22/1000</f>
        <v>22</v>
      </c>
      <c r="I22">
        <f>24/F22</f>
        <v>7.8545454545454543E-2</v>
      </c>
      <c r="J22">
        <f>I22*60</f>
        <v>4.7127272727272729</v>
      </c>
    </row>
    <row r="23" spans="2:10" x14ac:dyDescent="0.35">
      <c r="G23">
        <f>SUM(G17:G22)</f>
        <v>29.240000000000002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Mels</dc:creator>
  <cp:lastModifiedBy>Arjan Mels</cp:lastModifiedBy>
  <dcterms:created xsi:type="dcterms:W3CDTF">2019-06-29T18:02:35Z</dcterms:created>
  <dcterms:modified xsi:type="dcterms:W3CDTF">2019-07-08T18:20:10Z</dcterms:modified>
</cp:coreProperties>
</file>